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72D1A1A6-D94F-48E9-B6AE-ACC0B031AE77}" xr6:coauthVersionLast="43" xr6:coauthVersionMax="43" xr10:uidLastSave="{00000000-0000-0000-0000-000000000000}"/>
  <bookViews>
    <workbookView xWindow="-96" yWindow="-96" windowWidth="23232" windowHeight="12552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3" i="5" l="1"/>
  <c r="H13" i="5" s="1"/>
  <c r="E12" i="5"/>
  <c r="F12" i="5" s="1"/>
  <c r="E11" i="5"/>
  <c r="E10" i="5"/>
  <c r="E9" i="5"/>
  <c r="G9" i="5" s="1"/>
  <c r="E6" i="5"/>
  <c r="H6" i="5" s="1"/>
  <c r="E4" i="5"/>
  <c r="F4" i="5" s="1"/>
  <c r="E3" i="5"/>
  <c r="G3" i="5" s="1"/>
  <c r="F13" i="5"/>
  <c r="H12" i="5"/>
  <c r="G12" i="5"/>
  <c r="F11" i="5"/>
  <c r="H11" i="5"/>
  <c r="F10" i="5"/>
  <c r="H10" i="5"/>
  <c r="G10" i="5"/>
  <c r="F9" i="5"/>
  <c r="H9" i="5"/>
  <c r="G8" i="5"/>
  <c r="E8" i="5"/>
  <c r="E7" i="5"/>
  <c r="G7" i="5" s="1"/>
  <c r="F6" i="5"/>
  <c r="G6" i="5"/>
  <c r="E5" i="5"/>
  <c r="G5" i="5" s="1"/>
  <c r="G4" i="5"/>
  <c r="H3" i="5"/>
  <c r="E2" i="5"/>
  <c r="G2" i="5" s="1"/>
  <c r="H4" i="5"/>
  <c r="G13" i="5"/>
  <c r="G11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11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F3" i="5" l="1"/>
  <c r="H8" i="5"/>
  <c r="F8" i="5"/>
  <c r="F7" i="5"/>
  <c r="H7" i="5"/>
  <c r="F5" i="5"/>
  <c r="H5" i="5"/>
  <c r="H2" i="5"/>
  <c r="F2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<sst xmlns="http://schemas.openxmlformats.org/spreadsheetml/2006/main" count="33049" uniqueCount="8400">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</sst>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6-4065-9617-4C004B5DAF7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96-4065-9617-4C004B5DAF7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96-4065-9617-4C004B5DAF7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96-4065-9617-4C004B5DA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3191552"/>
        <c:axId val="693188600"/>
      </c:barChart>
      <c:catAx>
        <c:axId val="69319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88600"/>
        <c:crosses val="autoZero"/>
        <c:auto val="1"/>
        <c:lblAlgn val="ctr"/>
        <c:lblOffset val="100"/>
        <c:noMultiLvlLbl val="0"/>
      </c:catAx>
      <c:valAx>
        <c:axId val="69318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9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65-4A11-B95E-95E153C8110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5-4A11-B95E-95E153C8110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65-4A11-B95E-95E153C8110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65-4A11-B95E-95E153C8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920528"/>
        <c:axId val="592913968"/>
      </c:barChart>
      <c:catAx>
        <c:axId val="59292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13968"/>
        <c:crosses val="autoZero"/>
        <c:auto val="1"/>
        <c:lblAlgn val="ctr"/>
        <c:lblOffset val="100"/>
        <c:noMultiLvlLbl val="0"/>
      </c:catAx>
      <c:valAx>
        <c:axId val="59291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8-4510-AB66-F13492E0B0C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8-4510-AB66-F13492E0B0C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8-4510-AB66-F13492E0B0C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8-4510-AB66-F13492E0B0C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3192208"/>
        <c:axId val="693195160"/>
      </c:lineChart>
      <c:catAx>
        <c:axId val="6931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95160"/>
        <c:crosses val="autoZero"/>
        <c:auto val="1"/>
        <c:lblAlgn val="ctr"/>
        <c:lblOffset val="100"/>
        <c:noMultiLvlLbl val="0"/>
      </c:catAx>
      <c:valAx>
        <c:axId val="693195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1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0B-45D4-B8B7-4ED8381EF2C0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0B-45D4-B8B7-4ED8381EF2C0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0B-45D4-B8B7-4ED8381EF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128896"/>
        <c:axId val="3351282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90B-45D4-B8B7-4ED8381EF2C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90B-45D4-B8B7-4ED8381EF2C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90B-45D4-B8B7-4ED8381EF2C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90B-45D4-B8B7-4ED8381EF2C0}"/>
                  </c:ext>
                </c:extLst>
              </c15:ser>
            </c15:filteredLineSeries>
          </c:ext>
        </c:extLst>
      </c:lineChart>
      <c:catAx>
        <c:axId val="33512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28240"/>
        <c:crosses val="autoZero"/>
        <c:auto val="1"/>
        <c:lblAlgn val="ctr"/>
        <c:lblOffset val="100"/>
        <c:noMultiLvlLbl val="0"/>
      </c:catAx>
      <c:valAx>
        <c:axId val="3351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2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</xdr:colOff>
      <xdr:row>2</xdr:row>
      <xdr:rowOff>7620</xdr:rowOff>
    </xdr:from>
    <xdr:to>
      <xdr:col>16</xdr:col>
      <xdr:colOff>331469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A2E774-553E-495C-9458-FB90FE624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</xdr:colOff>
      <xdr:row>3</xdr:row>
      <xdr:rowOff>9524</xdr:rowOff>
    </xdr:from>
    <xdr:to>
      <xdr:col>16</xdr:col>
      <xdr:colOff>87629</xdr:colOff>
      <xdr:row>27</xdr:row>
      <xdr:rowOff>121919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4AFB0B-4344-4DC3-BF0C-8E18ADF9F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3</xdr:row>
      <xdr:rowOff>17145</xdr:rowOff>
    </xdr:from>
    <xdr:to>
      <xdr:col>15</xdr:col>
      <xdr:colOff>548640</xdr:colOff>
      <xdr:row>26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DF3504-51BA-4381-A82E-BB40BFBE8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41910</xdr:rowOff>
    </xdr:from>
    <xdr:to>
      <xdr:col>8</xdr:col>
      <xdr:colOff>316230</xdr:colOff>
      <xdr:row>29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ED5D90-1C90-4FD1-BF60-A6AAFC291A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595.808798958336" createdVersion="6" refreshedVersion="6" minRefreshableVersion="3" recordCount="4114" xr:uid="{AFB6C88C-49E3-4553-B065-E39CF1DC895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595.855597337963" createdVersion="6" refreshedVersion="6" minRefreshableVersion="3" recordCount="4114" xr:uid="{55507659-F424-4973-AFD7-D53B1D33F67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4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7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60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2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6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1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8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2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2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200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9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70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2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4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50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4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60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2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7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7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8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9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7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7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7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70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6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9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4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6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2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5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7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8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9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70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5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2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7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8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5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1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8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6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4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6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3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5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1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1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4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6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6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3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7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8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2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2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8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90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6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8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6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8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2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8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8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4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2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7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8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9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7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2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3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90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9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6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50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5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5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5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4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8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70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2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10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8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7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2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3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5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4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7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4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10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4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8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40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7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3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2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90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3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7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6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7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5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9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2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9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2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5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6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9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5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2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1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7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5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2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3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1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4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8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7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3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7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3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1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6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2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4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9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4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2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4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8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6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4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7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7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8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3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9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9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8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1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5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1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6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7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5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6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8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2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3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3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4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5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9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9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8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4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2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6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3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1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5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2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8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4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1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10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6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3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7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6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5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2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4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100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9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5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7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70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4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2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3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3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6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3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3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9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3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9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5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6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4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5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8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7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8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100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9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2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4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4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7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4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3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8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9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9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10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8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4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7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7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9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9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2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7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2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3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1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3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3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3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5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7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2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6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4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4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8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1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5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3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2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2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2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9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1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2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10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1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2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4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2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5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7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3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4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9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1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6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2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8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3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2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1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9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5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5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6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5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9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9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70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6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9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6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8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6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3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4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4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9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9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8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4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3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1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8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2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7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8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2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4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4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1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4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8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1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4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2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1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8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3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9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6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1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9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3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80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9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4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9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2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2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4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9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6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3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6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9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8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4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2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8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7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3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3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9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8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5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8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6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6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8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8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4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6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9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1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2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8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3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1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8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6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7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5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1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2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1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2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9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9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4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7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9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6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2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9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9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5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8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9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2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9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4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6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3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8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2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5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9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8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1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1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8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9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7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5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3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7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7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7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8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8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8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9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40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6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50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4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2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6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2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9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4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7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6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2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4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3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7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8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2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2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1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1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7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9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3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4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9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7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5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4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5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2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6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3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4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5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9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4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8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3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9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6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7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4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5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2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5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7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9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8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4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5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4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5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6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6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3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5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8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5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6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6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6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8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2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9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7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6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4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9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9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8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9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5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5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8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2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4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9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1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6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9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4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5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5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4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7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1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2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4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4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4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1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8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8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5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5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4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4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6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6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3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3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80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8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4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3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3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3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3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2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7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7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8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8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6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9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9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7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3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1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9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3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2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3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9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9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3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6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5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2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9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2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7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8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7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2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3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2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9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3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4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9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9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5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8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9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8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3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4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8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9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4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7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5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3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6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8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2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6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5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3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2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5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2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3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4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9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8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9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4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9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9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9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3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9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6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2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7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2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5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2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7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1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1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2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3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9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8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1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6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30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2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3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2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7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6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7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2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6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7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9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6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6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6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2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3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4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6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2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6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3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2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2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70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4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4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9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3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7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5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8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4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4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7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2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2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60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8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9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2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5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2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2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6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4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6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5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8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8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2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8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8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2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7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7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1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3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6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2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90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9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9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2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8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9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8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3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6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8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8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9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6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3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8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6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8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3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8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4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7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8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3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1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70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6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4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8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9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30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6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3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3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3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6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4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6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2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6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5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2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9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6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4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8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6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5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7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7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2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4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7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4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2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8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4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9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3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3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4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6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4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2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4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1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9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8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5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3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8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4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7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8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5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5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4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6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5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2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2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70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6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2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9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70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2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9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1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6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8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2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3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4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4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7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9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7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8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90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7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5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4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2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4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4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4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9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4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9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5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3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4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4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5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5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6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2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1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4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6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3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3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7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3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6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6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7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2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2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3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1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9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7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3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7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4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1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9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2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6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2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2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3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6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8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3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7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3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9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1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2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9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9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6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70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5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4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5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9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9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4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1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6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9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6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4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3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9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3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4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5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7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8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5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3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8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6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2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7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7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2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9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6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4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8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1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8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8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1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5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3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4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6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9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8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7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3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7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1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1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7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8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3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8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5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7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4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4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8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4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2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3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9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3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9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2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4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8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2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7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2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7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7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8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3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3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3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1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6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4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7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7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7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2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60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7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8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40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6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9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9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70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6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4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8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6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8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3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5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8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4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5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5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9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8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7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30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4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60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90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9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10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4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2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9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4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6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6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6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3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3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5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3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7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8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8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7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2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2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7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1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2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7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6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4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7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7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30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8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7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2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2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7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4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5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70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2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2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5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1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8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2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9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8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4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2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7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3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9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9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6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5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8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4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6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9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8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8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3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3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2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2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4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5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2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5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9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2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8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7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7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8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9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6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6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7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2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7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9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4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5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9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3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7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3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8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6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40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8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6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2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3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3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6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5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8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2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5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3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7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3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8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5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9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7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8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8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8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4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3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3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2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7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4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100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2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7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40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9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4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4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7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6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3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2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3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5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2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8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1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6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1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8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6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7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5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6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7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2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5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6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4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8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1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9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2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1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2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9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2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2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80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5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8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8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9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3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40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2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8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4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9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5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1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6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2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6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5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8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8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9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6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3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1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3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2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4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2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3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3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9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6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1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1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3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8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6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3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6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8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1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4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8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2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8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6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3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6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3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3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3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4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3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1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7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1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8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3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7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4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6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7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5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8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9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3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1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6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7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6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4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7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60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2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9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60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10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8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2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2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2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200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9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70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2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4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50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4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60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2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7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7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7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8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9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2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7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7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7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70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6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9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4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6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2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6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5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2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2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7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8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9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7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9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70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5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2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2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7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8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5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1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6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8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6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4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6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3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5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6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1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1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4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6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6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3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7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8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2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6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2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6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8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90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6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7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8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5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6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9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8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2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8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8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5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4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2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7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8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9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7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2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3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3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90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9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9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6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50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5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5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5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4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8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3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8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70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20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100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8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7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2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30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5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4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7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40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10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40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8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40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7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2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3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2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90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3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7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6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70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5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9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2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9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2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5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6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8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9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7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5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2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1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7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5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2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3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1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4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8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7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3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7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3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1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6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2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4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9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4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2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4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8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3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6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7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4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7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7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8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5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3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9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9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1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8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1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5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1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6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8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7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5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4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6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3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8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6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2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3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3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4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5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1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9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9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8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4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1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2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6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3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1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5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2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8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4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1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10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6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3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7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6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5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2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4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100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9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5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8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7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70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3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4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6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6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2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7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3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3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60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3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3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2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9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3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9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5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6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4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5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80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7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8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100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9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2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4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40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7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4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7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3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8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9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9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10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8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4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7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7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9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9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2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7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2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3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3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3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1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3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3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7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3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5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7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3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2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6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4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4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8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1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3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5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3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2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2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2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2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9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1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2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9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10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3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1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2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4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2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5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4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7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3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4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9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1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6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1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2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8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3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2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1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7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9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5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5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6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5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9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9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70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6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4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9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6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8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6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3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4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4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8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9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9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8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4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3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1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8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7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2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7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8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2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4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5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8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6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4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1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1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4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8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1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4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2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1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8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3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9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6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7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1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2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9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8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3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80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9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4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5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4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9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2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2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3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4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9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5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6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3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3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6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9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8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4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2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7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8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7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3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3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9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8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5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8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6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6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8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8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40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6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9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1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2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8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3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8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1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3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8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6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7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5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1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2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7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1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2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9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9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4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7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9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60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2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9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9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2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5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4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4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8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9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2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6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9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4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9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6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3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4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8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2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8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5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9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8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1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6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1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8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9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7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5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3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70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7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7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8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7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8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8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7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9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40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6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6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50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40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2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6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2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9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4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7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5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6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2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4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3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7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8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2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8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2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1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1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7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7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9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8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3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4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9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7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5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4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5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2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6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6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3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8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4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5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9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40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8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3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9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6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7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4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5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2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9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5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7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9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8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4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5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4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5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6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60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3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5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8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5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6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6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6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6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8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2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7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9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7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6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4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90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90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8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9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5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9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5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8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9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2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4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9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1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6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9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4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5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5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4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7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1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9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2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4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4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2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5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4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1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8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2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8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5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5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4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4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6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6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3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3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80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8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4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3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1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3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3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2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3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2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7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7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8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8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6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9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9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7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1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3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1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9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3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2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3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9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9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3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6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5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2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9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2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7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8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8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7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3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8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7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2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3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2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9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3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2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7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4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9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9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5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4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9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8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9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4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8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3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4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8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9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4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7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5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4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3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6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8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2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2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6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5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3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2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5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7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2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3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4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9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8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7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9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4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9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6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9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4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90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7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3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5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9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6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2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7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2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2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5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2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2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7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1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1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2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3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9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8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1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4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6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30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2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3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2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7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9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6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7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9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2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6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7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9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6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6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6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2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3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4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6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2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6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3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5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8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2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2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6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5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70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4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4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9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3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7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4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50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8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3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4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5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8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6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4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7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2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6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2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8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60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5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8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9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2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5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2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20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6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4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6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7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5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8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8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1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2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8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3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8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2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7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7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1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3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6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2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8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2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90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9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9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9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2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8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7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9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8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8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3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2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8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6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7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8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2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8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9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6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3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8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6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8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3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8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4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4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7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8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3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10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70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6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4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4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8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9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30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6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3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3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3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6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3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6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4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6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2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6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5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2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9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6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4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8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6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5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7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7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2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8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2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4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9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7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2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6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4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9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2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8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4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9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3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3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4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6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4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4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2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4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1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9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8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8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5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3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8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4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7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8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4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5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5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4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8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6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5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2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2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70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6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2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9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2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70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2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9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1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8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6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8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2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3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4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6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4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7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9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7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40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2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3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8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90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7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5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3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4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8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2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3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4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4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4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9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4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9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5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3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4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4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5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5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6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20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1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4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6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3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3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7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3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6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6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7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2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2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3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6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1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9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7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1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3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7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4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1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9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9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2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6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2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2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3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6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8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3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8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7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3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3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9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1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2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9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9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6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70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5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4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5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9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9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4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10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6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9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6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4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9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3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9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3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9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7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4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5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7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8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5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3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8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2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6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2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9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7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7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2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9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60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4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8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10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6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8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7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8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1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5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3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4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6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4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1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9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8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7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3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7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1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1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7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6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8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3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8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3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5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7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4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4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4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9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8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4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5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2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3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9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3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9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2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2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40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8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2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7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2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7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7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8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3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7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3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2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3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1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6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4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7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7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7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6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2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60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4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7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8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6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3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40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60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9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9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70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6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4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8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6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8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3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2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2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5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8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4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3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5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5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3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9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8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7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30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6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4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60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90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9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10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4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2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9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4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6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6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6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3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5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3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5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3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7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80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8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7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8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20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2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70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10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2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7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6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4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5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7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7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30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8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7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2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5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5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2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7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4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5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5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70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2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2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2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5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100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8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2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9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8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4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2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7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2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3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9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90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60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5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8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4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6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9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8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8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30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3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2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2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40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5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2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5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9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2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8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6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7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7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80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9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6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6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7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6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2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7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9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5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4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4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5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9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3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7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8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3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8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6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40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6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8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6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2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3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9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3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6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50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8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2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5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30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7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3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8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5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9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7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7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8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8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8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8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4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6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3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3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2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7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40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100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2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4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7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3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40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9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4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4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8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7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6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3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2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3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50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2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3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8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1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6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100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8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8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6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6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7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5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6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7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2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5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9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6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5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4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8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1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9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2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1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2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9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2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2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80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5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8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8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9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3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9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40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2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6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8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4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9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5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1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6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2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6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5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8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8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9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6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3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1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3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2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4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2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3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3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2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9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6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1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1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3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8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6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3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6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8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7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1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4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8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2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8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6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3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6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1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6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3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3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3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4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3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1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7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1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8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3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7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2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4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6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7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5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8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9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3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2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7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1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6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3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7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6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6EDF7-08E3-4F8E-98D9-58B8F8A6B8A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8C0D1-ED52-402F-B6A4-FF2AE7D03F1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7E2D4-080A-4830-A35C-564A647523C2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B6990-2EF3-498D-8007-F4D9B88313D6}">
  <dimension ref="A1:F14"/>
  <sheetViews>
    <sheetView workbookViewId="0">
      <selection activeCell="B7" sqref="B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3" spans="1:6" x14ac:dyDescent="0.55000000000000004">
      <c r="A3" s="7" t="s">
        <v>8362</v>
      </c>
      <c r="B3" s="7" t="s">
        <v>8363</v>
      </c>
    </row>
    <row r="4" spans="1:6" x14ac:dyDescent="0.55000000000000004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7F04C-17D9-4138-939B-E57A8C935A8B}">
  <dimension ref="A1:F47"/>
  <sheetViews>
    <sheetView topLeftCell="A3" workbookViewId="0">
      <selection activeCell="A4" sqref="A4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8362</v>
      </c>
      <c r="B4" s="7" t="s">
        <v>8363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F4F6A-7E4B-4F2C-9B60-B19A7588A4B9}">
  <dimension ref="A1:F18"/>
  <sheetViews>
    <sheetView workbookViewId="0">
      <selection activeCell="B11" sqref="B1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8364</v>
      </c>
    </row>
    <row r="2" spans="1:6" x14ac:dyDescent="0.55000000000000004">
      <c r="A2" s="7" t="s">
        <v>8379</v>
      </c>
      <c r="B2" t="s">
        <v>8364</v>
      </c>
    </row>
    <row r="4" spans="1:6" x14ac:dyDescent="0.55000000000000004">
      <c r="A4" s="7" t="s">
        <v>8362</v>
      </c>
      <c r="B4" s="7" t="s">
        <v>8363</v>
      </c>
    </row>
    <row r="5" spans="1:6" x14ac:dyDescent="0.55000000000000004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55000000000000004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55000000000000004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55000000000000004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55000000000000004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55000000000000004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55000000000000004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55000000000000004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55000000000000004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55000000000000004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55000000000000004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55000000000000004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55000000000000004">
      <c r="A18" s="12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4A08-08DA-4B4B-80E1-432A3D523FFA}">
  <dimension ref="A1:H13"/>
  <sheetViews>
    <sheetView workbookViewId="0">
      <selection sqref="A1:H13"/>
    </sheetView>
  </sheetViews>
  <sheetFormatPr defaultRowHeight="14.4" x14ac:dyDescent="0.55000000000000004"/>
  <cols>
    <col min="1" max="1" width="26.68359375" customWidth="1"/>
    <col min="2" max="2" width="16.89453125" customWidth="1"/>
    <col min="3" max="3" width="13.41796875" customWidth="1"/>
    <col min="4" max="4" width="15.3671875" customWidth="1"/>
    <col min="5" max="5" width="14.1015625" customWidth="1"/>
    <col min="6" max="6" width="21.83984375" customWidth="1"/>
    <col min="7" max="7" width="21.20703125" customWidth="1"/>
    <col min="8" max="8" width="20.578125" customWidth="1"/>
    <col min="9" max="9" width="8.83984375" customWidth="1"/>
  </cols>
  <sheetData>
    <row r="1" spans="1:8" x14ac:dyDescent="0.55000000000000004">
      <c r="A1" s="1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13" t="s">
        <v>8385</v>
      </c>
      <c r="G1" s="5" t="s">
        <v>8386</v>
      </c>
      <c r="H1" s="5" t="s">
        <v>8387</v>
      </c>
    </row>
    <row r="2" spans="1:8" x14ac:dyDescent="0.55000000000000004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B2+C2+D2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55000000000000004">
      <c r="A3" t="s">
        <v>8389</v>
      </c>
      <c r="B3">
        <f>COUNTIFS(Sheet1!$F2:$F$4115,"successful",Sheet1!$D2:$D$4115,"&gt;=1000",Sheet1!$D2:$D$4115,"&lt;=4999")</f>
        <v>932</v>
      </c>
      <c r="C3">
        <f>COUNTIFS(Sheet1!$F2:$F$4115,"failed",Sheet1!$D2:$D$4115,"&gt;=1000",Sheet1!$D2:$D$4115,"&lt;=4999")</f>
        <v>420</v>
      </c>
      <c r="D3">
        <f>COUNTIFS(Sheet1!$F2:$F$4115,"canceled",Sheet1!$D2:$D$4115,"&gt;=1000",Sheet1!$D2:$D$4115,"&lt;=4999")</f>
        <v>60</v>
      </c>
      <c r="E3">
        <f t="shared" ref="E3:E13" si="0">B3+C3+D3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55000000000000004">
      <c r="A4" t="s">
        <v>8390</v>
      </c>
      <c r="B4">
        <f>COUNTIFS(Sheet1!$F2:$F$4115,"successful",Sheet1!$D2:$D$4115,"&gt;=5000",Sheet1!$D2:$D$4115,"&lt;=9999")</f>
        <v>381</v>
      </c>
      <c r="C4">
        <f>COUNTIFS(Sheet1!$F2:$F$4115,"failed",Sheet1!$D2:$D$4115,"&gt;=5000",Sheet1!$D2:$D$4115,"&lt;=9999")</f>
        <v>283</v>
      </c>
      <c r="D4">
        <f>COUNTIFS(Sheet1!$F2:$F$4115,"canceled",Sheet1!$D2:$D$4115,"&gt;=5000",Sheet1!$D2:$D$4115,"&lt;=9999")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55000000000000004">
      <c r="A5" t="s">
        <v>8391</v>
      </c>
      <c r="B5">
        <f>COUNTIFS(Sheet1!$F2:$F$4115,"successful",Sheet1!$D2:$D$4115,"&gt;=10000",Sheet1!$D2:$D$4115,"&lt;=14999")</f>
        <v>168</v>
      </c>
      <c r="C5">
        <f>COUNTIFS(Sheet1!$F2:$F$4115,"failed",Sheet1!$D2:$D$4115,"&gt;=10000",Sheet1!$D2:$D$4115,"&lt;=14999")</f>
        <v>144</v>
      </c>
      <c r="D5">
        <f>COUNTIFS(Sheet1!$F2:$F$4115,"canceled",Sheet1!$D2:$D$4115,"&gt;=10000",Sheet1!$D2:$D$4115,"&lt;=14999")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t="s">
        <v>8392</v>
      </c>
      <c r="B6">
        <f>COUNTIFS(Sheet1!$F2:$F$4115,"successful",Sheet1!$D2:$D$4115,"&gt;=15000",Sheet1!$D2:$D$4115,"&lt;=19999")</f>
        <v>94</v>
      </c>
      <c r="C6">
        <f>COUNTIFS(Sheet1!$F2:$F$4115,"failed",Sheet1!$D2:$D$4115,"&gt;=15000",Sheet1!$D2:$D$4115,"&lt;=19999")</f>
        <v>90</v>
      </c>
      <c r="D6">
        <f>COUNTIFS(Sheet1!$F2:$F$4115,"canceled",Sheet1!$D2:$D$4115,"&gt;=15000",Sheet1!$D2:$D$4115,"&lt;=19999")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t="s">
        <v>8393</v>
      </c>
      <c r="B7">
        <f>COUNTIFS(Sheet1!$F2:$F$4115,"successful",Sheet1!$D2:$D$4115,"&gt;=20000",Sheet1!$D2:$D$4115,"&lt;=24999")</f>
        <v>62</v>
      </c>
      <c r="C7">
        <f>COUNTIFS(Sheet1!$F2:$F$4115,"failed",Sheet1!$D2:$D$4115,"&gt;=20000",Sheet1!$D2:$D$4115,"&lt;=24999")</f>
        <v>72</v>
      </c>
      <c r="D7">
        <f>COUNTIFS(Sheet1!$F2:$F$4115,"canceled",Sheet1!$D2:$D$4115,"&gt;=20000",Sheet1!$D2:$D$4115,"&lt;=24999")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t="s">
        <v>8394</v>
      </c>
      <c r="B8">
        <f>COUNTIFS(Sheet1!$F2:$F$4115,"successful",Sheet1!$D2:$D$4115,"&gt;=25000",Sheet1!$D2:$D$4115,"&lt;=29999")</f>
        <v>55</v>
      </c>
      <c r="C8">
        <f>COUNTIFS(Sheet1!$F2:$F$4115,"failed",Sheet1!$D2:$D$4115,"&gt;=25000",Sheet1!$D2:$D$4115,"&lt;=29999")</f>
        <v>64</v>
      </c>
      <c r="D8">
        <f>COUNTIFS(Sheet1!$F2:$F$4115,"canceled",Sheet1!$D2:$D$4115,"&gt;=25000",Sheet1!$D2:$D$4115,"&lt;=29999")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t="s">
        <v>8395</v>
      </c>
      <c r="B9">
        <f>COUNTIFS(Sheet1!$F2:$F$4115,"successful",Sheet1!$D2:$D$4115,"&gt;=30000",Sheet1!$D2:$D$4115,"&lt;=34999")</f>
        <v>32</v>
      </c>
      <c r="C9">
        <f>COUNTIFS(Sheet1!$F2:$F$4115,"failed",Sheet1!$D2:$D$4115,"&gt;=30000",Sheet1!$D2:$D$4115,"&lt;=34999")</f>
        <v>37</v>
      </c>
      <c r="D9">
        <f>COUNTIFS(Sheet1!$F2:$F$4115,"canceled",Sheet1!$D2:$D$4115,"&gt;=30000",Sheet1!$D2:$D$4115,"&lt;=34999")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t="s">
        <v>8396</v>
      </c>
      <c r="B10">
        <f>COUNTIFS(Sheet1!$F2:$F$4115,"successful",Sheet1!$D2:$D$4115,"&gt;=35000",Sheet1!$D2:$D$4115,"&lt;=39999")</f>
        <v>26</v>
      </c>
      <c r="C10">
        <f>COUNTIFS(Sheet1!$F2:$F$4115,"failed",Sheet1!$D2:$D$4115,"&gt;=35000",Sheet1!$D2:$D$4115,"&lt;=39999")</f>
        <v>22</v>
      </c>
      <c r="D10">
        <f>COUNTIFS(Sheet1!$F2:$F$4115,"canceled",Sheet1!$D2:$D$4115,"&gt;=35000",Sheet1!$D2:$D$4115,"&lt;=39999")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t="s">
        <v>8397</v>
      </c>
      <c r="B11">
        <f>COUNTIFS(Sheet1!$F2:$F$4115,"successful",Sheet1!$D2:$D$4115,"&gt;=40000",Sheet1!$D2:$D$4115,"&lt;=44999")</f>
        <v>21</v>
      </c>
      <c r="C11">
        <f>COUNTIFS(Sheet1!$F2:$F$4115,"failed",Sheet1!$D2:$D$4115,"&gt;=40000",Sheet1!$D2:$D$4115,"&lt;=44999")</f>
        <v>16</v>
      </c>
      <c r="D11">
        <f>COUNTIFS(Sheet1!$F2:$F$4115,"canceled",Sheet1!$D2:$D$4115,"&gt;=40000",Sheet1!$D2:$D$4115,"&lt;=44999")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t="s">
        <v>8398</v>
      </c>
      <c r="B12">
        <f>COUNTIFS(Sheet1!$F2:$F$4115,"successful",Sheet1!$D2:$D$4115,"&gt;=45000",Sheet1!$D2:$D$4115,"&lt;=49999")</f>
        <v>6</v>
      </c>
      <c r="C12">
        <f>COUNTIFS(Sheet1!$F2:$F$4115,"failed",Sheet1!$D2:$D$4115,"&gt;=45000",Sheet1!$D2:$D$4115,"&lt;=49999")</f>
        <v>11</v>
      </c>
      <c r="D12">
        <f>COUNTIFS(Sheet1!$F2:$F$4115,"canceled",Sheet1!$D2:$D$4115,"&gt;=45000",Sheet1!$D2:$D$4115,"&lt;=49999")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t="s">
        <v>8399</v>
      </c>
      <c r="B13">
        <f>COUNTIFS(Sheet1!$F2:$F$4115,"successful",Sheet1!$D2:$D$4115,"&gt;=50000")</f>
        <v>86</v>
      </c>
      <c r="C13">
        <f>COUNTIFS(Sheet1!$F2:$F$4115,"failed",Sheet1!$D2:$D$4115,"&gt;=50000")</f>
        <v>258</v>
      </c>
      <c r="D13">
        <f>COUNTIFS(Sheet1!$F2:$F$4115,"canceled",Sheet1!$D2:$D$4115,"&gt;=50000")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="81" zoomScaleNormal="81" workbookViewId="0">
      <selection activeCell="D2" sqref="D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14.20703125" customWidth="1"/>
    <col min="15" max="15" width="14.83984375" customWidth="1"/>
    <col min="16" max="16" width="41.26171875" customWidth="1"/>
    <col min="17" max="17" width="20.1015625" customWidth="1"/>
    <col min="18" max="18" width="12.62890625" customWidth="1"/>
    <col min="19" max="19" width="21.15625" style="11" customWidth="1"/>
    <col min="20" max="20" width="20.578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5" t="s">
        <v>8306</v>
      </c>
      <c r="O1" s="5" t="s">
        <v>8307</v>
      </c>
      <c r="P1" s="1" t="s">
        <v>8264</v>
      </c>
      <c r="Q1" s="1" t="s">
        <v>8308</v>
      </c>
      <c r="R1" s="5" t="s">
        <v>8309</v>
      </c>
      <c r="S1" s="10" t="s">
        <v>8365</v>
      </c>
      <c r="T1" s="5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ROUND(E2*100/D2,0)</f>
        <v>137</v>
      </c>
      <c r="O2">
        <f>IF(L2&gt;0,ROUND(E2/L2,0),0)</f>
        <v>64</v>
      </c>
      <c r="P2" t="s">
        <v>8265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ROUND(E3*100/D3,0)</f>
        <v>143</v>
      </c>
      <c r="O3">
        <f t="shared" ref="O3:O66" si="1">IF(L3&gt;0,ROUND(E3/L3,0),0)</f>
        <v>185</v>
      </c>
      <c r="P3" t="s">
        <v>8265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t="s">
        <v>8265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</v>
      </c>
      <c r="P5" t="s">
        <v>8265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191</v>
      </c>
      <c r="P6" t="s">
        <v>8265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</v>
      </c>
      <c r="P7" t="s">
        <v>8265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147</v>
      </c>
      <c r="P8" t="s">
        <v>8265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160</v>
      </c>
      <c r="P9" t="s">
        <v>8265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292</v>
      </c>
      <c r="P10" t="s">
        <v>8265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>
        <f t="shared" si="1"/>
        <v>31</v>
      </c>
      <c r="P11" t="s">
        <v>8265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159</v>
      </c>
      <c r="P12" t="s">
        <v>8265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</v>
      </c>
      <c r="P13" t="s">
        <v>8265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60</v>
      </c>
      <c r="P14" t="s">
        <v>8265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110</v>
      </c>
      <c r="P15" t="s">
        <v>8265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148</v>
      </c>
      <c r="P16" t="s">
        <v>8265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22</v>
      </c>
      <c r="P17" t="s">
        <v>8265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172</v>
      </c>
      <c r="P18" t="s">
        <v>8265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42</v>
      </c>
      <c r="P19" t="s">
        <v>8265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</v>
      </c>
      <c r="P20" t="s">
        <v>8265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</v>
      </c>
      <c r="P21" t="s">
        <v>8265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</v>
      </c>
      <c r="P22" t="s">
        <v>8265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200</v>
      </c>
      <c r="P23" t="s">
        <v>8265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</v>
      </c>
      <c r="P24" t="s">
        <v>8265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</v>
      </c>
      <c r="P25" t="s">
        <v>8265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</v>
      </c>
      <c r="P26" t="s">
        <v>8265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</v>
      </c>
      <c r="P27" t="s">
        <v>8265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</v>
      </c>
      <c r="P28" t="s">
        <v>8265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149</v>
      </c>
      <c r="P29" t="s">
        <v>8265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170</v>
      </c>
      <c r="P30" t="s">
        <v>8265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32</v>
      </c>
      <c r="P31" t="s">
        <v>8265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</v>
      </c>
      <c r="P32" t="s">
        <v>8265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t="s">
        <v>8265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</v>
      </c>
      <c r="P34" t="s">
        <v>8265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84</v>
      </c>
      <c r="P35" t="s">
        <v>8265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50</v>
      </c>
      <c r="P36" t="s">
        <v>8265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</v>
      </c>
      <c r="P37" t="s">
        <v>8265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194</v>
      </c>
      <c r="P38" t="s">
        <v>8265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160</v>
      </c>
      <c r="P39" t="s">
        <v>8265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42</v>
      </c>
      <c r="P40" t="s">
        <v>8265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151</v>
      </c>
      <c r="P41" t="s">
        <v>8265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127</v>
      </c>
      <c r="P42" t="s">
        <v>8265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</v>
      </c>
      <c r="P43" t="s">
        <v>8265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118</v>
      </c>
      <c r="P44" t="s">
        <v>8265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</v>
      </c>
      <c r="P45" t="s">
        <v>8265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</v>
      </c>
      <c r="P46" t="s">
        <v>8265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</v>
      </c>
      <c r="P47" t="s">
        <v>8265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</v>
      </c>
      <c r="P48" t="s">
        <v>8265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77</v>
      </c>
      <c r="P49" t="s">
        <v>8265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57</v>
      </c>
      <c r="P50" t="s">
        <v>8265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138</v>
      </c>
      <c r="P51" t="s">
        <v>8265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</v>
      </c>
      <c r="P52" t="s">
        <v>8265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</v>
      </c>
      <c r="P53" t="s">
        <v>8265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</v>
      </c>
      <c r="P54" t="s">
        <v>8265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</v>
      </c>
      <c r="P55" t="s">
        <v>8265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</v>
      </c>
      <c r="P56" t="s">
        <v>8265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129</v>
      </c>
      <c r="P57" t="s">
        <v>8265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</v>
      </c>
      <c r="P58" t="s">
        <v>8265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222</v>
      </c>
      <c r="P59" t="s">
        <v>8265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</v>
      </c>
      <c r="P60" t="s">
        <v>8265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607</v>
      </c>
      <c r="P61" t="s">
        <v>8265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</v>
      </c>
      <c r="P62" t="s">
        <v>8266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</v>
      </c>
      <c r="P63" t="s">
        <v>8266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97</v>
      </c>
      <c r="P64" t="s">
        <v>8266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</v>
      </c>
      <c r="P65" t="s">
        <v>8266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>
        <f t="shared" si="1"/>
        <v>87</v>
      </c>
      <c r="P66" t="s">
        <v>8266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ROUND(E67*100/D67,0)</f>
        <v>108</v>
      </c>
      <c r="O67">
        <f t="shared" ref="O67:O130" si="5">IF(L67&gt;0,ROUND(E67/L67,0),0)</f>
        <v>132</v>
      </c>
      <c r="P67" t="s">
        <v>8266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</v>
      </c>
      <c r="P68" t="s">
        <v>8266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 t="shared" si="5"/>
        <v>116</v>
      </c>
      <c r="P69" t="s">
        <v>8266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 t="shared" si="5"/>
        <v>21</v>
      </c>
      <c r="P70" t="s">
        <v>8266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</v>
      </c>
      <c r="P71" t="s">
        <v>8266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 t="shared" si="5"/>
        <v>37</v>
      </c>
      <c r="P72" t="s">
        <v>8266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70</v>
      </c>
      <c r="P73" t="s">
        <v>8266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 t="shared" si="5"/>
        <v>58</v>
      </c>
      <c r="P74" t="s">
        <v>8266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t="s">
        <v>8266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</v>
      </c>
      <c r="P76" t="s">
        <v>8266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 t="shared" si="5"/>
        <v>86</v>
      </c>
      <c r="P77" t="s">
        <v>8266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 t="shared" si="5"/>
        <v>31</v>
      </c>
      <c r="P78" t="s">
        <v>8266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</v>
      </c>
      <c r="P79" t="s">
        <v>8266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39</v>
      </c>
      <c r="P80" t="s">
        <v>8266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</v>
      </c>
      <c r="P81" t="s">
        <v>8266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 t="shared" si="5"/>
        <v>274</v>
      </c>
      <c r="P82" t="s">
        <v>8266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</v>
      </c>
      <c r="P83" t="s">
        <v>8266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 t="shared" si="5"/>
        <v>40</v>
      </c>
      <c r="P84" t="s">
        <v>8266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16</v>
      </c>
      <c r="P85" t="s">
        <v>8266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</v>
      </c>
      <c r="P86" t="s">
        <v>8266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72</v>
      </c>
      <c r="P87" t="s">
        <v>8266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 t="shared" si="5"/>
        <v>376</v>
      </c>
      <c r="P88" t="s">
        <v>8266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105</v>
      </c>
      <c r="P89" t="s">
        <v>8266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t="s">
        <v>8266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 t="shared" si="5"/>
        <v>123</v>
      </c>
      <c r="P91" t="s">
        <v>8266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 t="shared" si="5"/>
        <v>31</v>
      </c>
      <c r="P92" t="s">
        <v>8266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</v>
      </c>
      <c r="P93" t="s">
        <v>8266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 t="shared" si="5"/>
        <v>122</v>
      </c>
      <c r="P94" t="s">
        <v>8266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74</v>
      </c>
      <c r="P95" t="s">
        <v>8266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22</v>
      </c>
      <c r="P96" t="s">
        <v>8266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 t="shared" si="5"/>
        <v>22</v>
      </c>
      <c r="P97" t="s">
        <v>8266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51</v>
      </c>
      <c r="P98" t="s">
        <v>8266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 t="shared" si="5"/>
        <v>53</v>
      </c>
      <c r="P99" t="s">
        <v>8266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 t="shared" si="5"/>
        <v>57</v>
      </c>
      <c r="P100" t="s">
        <v>8266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 t="shared" si="5"/>
        <v>41</v>
      </c>
      <c r="P101" t="s">
        <v>8266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</v>
      </c>
      <c r="P102" t="s">
        <v>8266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t="s">
        <v>8266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118</v>
      </c>
      <c r="P104" t="s">
        <v>8266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 t="shared" si="5"/>
        <v>28</v>
      </c>
      <c r="P105" t="s">
        <v>8266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t="s">
        <v>8266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 t="shared" si="5"/>
        <v>39</v>
      </c>
      <c r="P107" t="s">
        <v>8266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</v>
      </c>
      <c r="P108" t="s">
        <v>8266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 t="shared" si="5"/>
        <v>111</v>
      </c>
      <c r="P109" t="s">
        <v>8266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79</v>
      </c>
      <c r="P110" t="s">
        <v>8266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47</v>
      </c>
      <c r="P111" t="s">
        <v>8266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</v>
      </c>
      <c r="P112" t="s">
        <v>8266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</v>
      </c>
      <c r="P113" t="s">
        <v>8266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</v>
      </c>
      <c r="P114" t="s">
        <v>8266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</v>
      </c>
      <c r="P115" t="s">
        <v>8266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 t="shared" si="5"/>
        <v>89</v>
      </c>
      <c r="P116" t="s">
        <v>8266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 t="shared" si="5"/>
        <v>29</v>
      </c>
      <c r="P117" t="s">
        <v>8266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70</v>
      </c>
      <c r="P118" t="s">
        <v>8266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 t="shared" si="5"/>
        <v>167</v>
      </c>
      <c r="P119" t="s">
        <v>8266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 t="shared" si="5"/>
        <v>145</v>
      </c>
      <c r="P120" t="s">
        <v>8266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92</v>
      </c>
      <c r="P121" t="s">
        <v>8266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 t="shared" si="5"/>
        <v>10</v>
      </c>
      <c r="P122" t="s">
        <v>8267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 t="shared" si="5"/>
        <v>1</v>
      </c>
      <c r="P123" t="s">
        <v>8267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t="s">
        <v>8267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 t="shared" si="5"/>
        <v>25</v>
      </c>
      <c r="P125" t="s">
        <v>8267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t="s">
        <v>8267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12</v>
      </c>
      <c r="P127" t="s">
        <v>8267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107</v>
      </c>
      <c r="P128" t="s">
        <v>8267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 t="shared" si="5"/>
        <v>48</v>
      </c>
      <c r="P129" t="s">
        <v>8267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>
        <f t="shared" si="5"/>
        <v>311</v>
      </c>
      <c r="P130" t="s">
        <v>8267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ROUND(E131*100/D131,0)</f>
        <v>0</v>
      </c>
      <c r="O131">
        <f t="shared" ref="O131:O194" si="9">IF(L131&gt;0,ROUND(E131/L131,0),0)</f>
        <v>0</v>
      </c>
      <c r="P131" t="s">
        <v>8267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t="s">
        <v>8267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t="s">
        <v>8267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95</v>
      </c>
      <c r="P134" t="s">
        <v>8267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t="s">
        <v>8267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t="s">
        <v>8267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 t="shared" si="9"/>
        <v>81</v>
      </c>
      <c r="P137" t="s">
        <v>8267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t="s">
        <v>8267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t="s">
        <v>8267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 t="shared" si="9"/>
        <v>81</v>
      </c>
      <c r="P140" t="s">
        <v>8267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t="s">
        <v>8267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t="s">
        <v>8267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</v>
      </c>
      <c r="P143" t="s">
        <v>8267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10</v>
      </c>
      <c r="P144" t="s">
        <v>8267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t="s">
        <v>8267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56</v>
      </c>
      <c r="P146" t="s">
        <v>8267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38</v>
      </c>
      <c r="P147" t="s">
        <v>8267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</v>
      </c>
      <c r="P148" t="s">
        <v>8267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t="s">
        <v>8267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 t="shared" si="9"/>
        <v>20</v>
      </c>
      <c r="P150" t="s">
        <v>8267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</v>
      </c>
      <c r="P151" t="s">
        <v>8267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 t="shared" si="9"/>
        <v>449</v>
      </c>
      <c r="P152" t="s">
        <v>8267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 t="shared" si="9"/>
        <v>28</v>
      </c>
      <c r="P153" t="s">
        <v>8267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15</v>
      </c>
      <c r="P154" t="s">
        <v>8267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36</v>
      </c>
      <c r="P155" t="s">
        <v>8267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</v>
      </c>
      <c r="P156" t="s">
        <v>8267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 t="shared" si="9"/>
        <v>20</v>
      </c>
      <c r="P157" t="s">
        <v>8267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 t="shared" si="9"/>
        <v>119</v>
      </c>
      <c r="P158" t="s">
        <v>8267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 t="shared" si="9"/>
        <v>4</v>
      </c>
      <c r="P159" t="s">
        <v>8267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t="s">
        <v>8267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 t="shared" si="9"/>
        <v>10</v>
      </c>
      <c r="P161" t="s">
        <v>8267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t="s">
        <v>8268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 t="shared" si="9"/>
        <v>5</v>
      </c>
      <c r="P163" t="s">
        <v>8268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44</v>
      </c>
      <c r="P164" t="s">
        <v>8268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t="s">
        <v>8268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</v>
      </c>
      <c r="P166" t="s">
        <v>8268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t="s">
        <v>8268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t="s">
        <v>8268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 t="shared" si="9"/>
        <v>6</v>
      </c>
      <c r="P169" t="s">
        <v>8268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 t="shared" si="9"/>
        <v>108</v>
      </c>
      <c r="P170" t="s">
        <v>8268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 t="shared" si="9"/>
        <v>56</v>
      </c>
      <c r="P171" t="s">
        <v>8268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 t="shared" si="9"/>
        <v>33</v>
      </c>
      <c r="P172" t="s">
        <v>8268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 t="shared" si="9"/>
        <v>1</v>
      </c>
      <c r="P173" t="s">
        <v>8268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t="s">
        <v>8268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t="s">
        <v>8268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t="s">
        <v>8268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 t="shared" si="9"/>
        <v>50</v>
      </c>
      <c r="P177" t="s">
        <v>8268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t="s">
        <v>8268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26</v>
      </c>
      <c r="P179" t="s">
        <v>8268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t="s">
        <v>8268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t="s">
        <v>8268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 t="shared" si="9"/>
        <v>31</v>
      </c>
      <c r="P182" t="s">
        <v>8268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 t="shared" si="9"/>
        <v>181</v>
      </c>
      <c r="P183" t="s">
        <v>8268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t="s">
        <v>8268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374</v>
      </c>
      <c r="P185" t="s">
        <v>8268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 t="shared" si="9"/>
        <v>26</v>
      </c>
      <c r="P186" t="s">
        <v>8268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t="s">
        <v>8268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t="s">
        <v>8268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t="s">
        <v>8268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t="s">
        <v>8268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 t="shared" si="9"/>
        <v>69</v>
      </c>
      <c r="P191" t="s">
        <v>8268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 t="shared" si="9"/>
        <v>50</v>
      </c>
      <c r="P192" t="s">
        <v>8268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</v>
      </c>
      <c r="P193" t="s">
        <v>8268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0</v>
      </c>
      <c r="O194">
        <f t="shared" si="9"/>
        <v>6</v>
      </c>
      <c r="P194" t="s">
        <v>8268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ROUND(E195*100/D195,0)</f>
        <v>0</v>
      </c>
      <c r="O195">
        <f t="shared" ref="O195:O258" si="13">IF(L195&gt;0,ROUND(E195/L195,0),0)</f>
        <v>0</v>
      </c>
      <c r="P195" t="s">
        <v>8268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 t="shared" si="13"/>
        <v>1</v>
      </c>
      <c r="P196" t="s">
        <v>8268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t="s">
        <v>8268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</v>
      </c>
      <c r="P198" t="s">
        <v>8268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 t="shared" si="13"/>
        <v>33</v>
      </c>
      <c r="P199" t="s">
        <v>8268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 t="shared" si="13"/>
        <v>47</v>
      </c>
      <c r="P200" t="s">
        <v>8268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t="s">
        <v>8268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 t="shared" si="13"/>
        <v>87</v>
      </c>
      <c r="P202" t="s">
        <v>8268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 t="shared" si="13"/>
        <v>54</v>
      </c>
      <c r="P203" t="s">
        <v>8268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t="s">
        <v>8268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</v>
      </c>
      <c r="P205" t="s">
        <v>8268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118</v>
      </c>
      <c r="P206" t="s">
        <v>8268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 t="shared" si="13"/>
        <v>76</v>
      </c>
      <c r="P207" t="s">
        <v>8268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t="s">
        <v>8268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 t="shared" si="13"/>
        <v>164</v>
      </c>
      <c r="P209" t="s">
        <v>8268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t="s">
        <v>8268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t="s">
        <v>8268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 t="shared" si="13"/>
        <v>92</v>
      </c>
      <c r="P212" t="s">
        <v>8268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186</v>
      </c>
      <c r="P213" t="s">
        <v>8268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 t="shared" si="13"/>
        <v>1</v>
      </c>
      <c r="P214" t="s">
        <v>8268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 t="shared" si="13"/>
        <v>20</v>
      </c>
      <c r="P215" t="s">
        <v>8268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 t="shared" si="13"/>
        <v>1</v>
      </c>
      <c r="P216" t="s">
        <v>8268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 t="shared" si="13"/>
        <v>10</v>
      </c>
      <c r="P217" t="s">
        <v>8268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332</v>
      </c>
      <c r="P218" t="s">
        <v>8268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</v>
      </c>
      <c r="P219" t="s">
        <v>8268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t="s">
        <v>8268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116</v>
      </c>
      <c r="P221" t="s">
        <v>8268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t="s">
        <v>8268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t="s">
        <v>8268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t="s">
        <v>8268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t="s">
        <v>8268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t="s">
        <v>8268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t="s">
        <v>8268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t="s">
        <v>8268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t="s">
        <v>8268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t="s">
        <v>8268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t="s">
        <v>8268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 t="shared" si="13"/>
        <v>30</v>
      </c>
      <c r="P232" t="s">
        <v>8268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t="s">
        <v>8268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16</v>
      </c>
      <c r="P234" t="s">
        <v>8268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t="s">
        <v>8268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 t="shared" si="13"/>
        <v>80</v>
      </c>
      <c r="P236" t="s">
        <v>8268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t="s">
        <v>8268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t="s">
        <v>8268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50</v>
      </c>
      <c r="P239" t="s">
        <v>8268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t="s">
        <v>8268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t="s">
        <v>8268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118</v>
      </c>
      <c r="P242" t="s">
        <v>8269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</v>
      </c>
      <c r="P243" t="s">
        <v>8269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 t="shared" si="13"/>
        <v>73</v>
      </c>
      <c r="P244" t="s">
        <v>8269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</v>
      </c>
      <c r="P245" t="s">
        <v>8269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</v>
      </c>
      <c r="P246" t="s">
        <v>8269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</v>
      </c>
      <c r="P247" t="s">
        <v>8269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 t="shared" si="13"/>
        <v>68</v>
      </c>
      <c r="P248" t="s">
        <v>8269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 t="shared" si="13"/>
        <v>108</v>
      </c>
      <c r="P249" t="s">
        <v>8269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 t="shared" si="13"/>
        <v>590</v>
      </c>
      <c r="P250" t="s">
        <v>8269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</v>
      </c>
      <c r="P251" t="s">
        <v>8269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</v>
      </c>
      <c r="P252" t="s">
        <v>8269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</v>
      </c>
      <c r="P253" t="s">
        <v>8269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</v>
      </c>
      <c r="P254" t="s">
        <v>8269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216</v>
      </c>
      <c r="P255" t="s">
        <v>8269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</v>
      </c>
      <c r="P256" t="s">
        <v>8269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</v>
      </c>
      <c r="P257" t="s">
        <v>8269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139</v>
      </c>
      <c r="O258">
        <f t="shared" si="13"/>
        <v>66</v>
      </c>
      <c r="P258" t="s">
        <v>8269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ROUND(E259*100/D259,0)</f>
        <v>107</v>
      </c>
      <c r="O259">
        <f t="shared" ref="O259:O322" si="17">IF(L259&gt;0,ROUND(E259/L259,0),0)</f>
        <v>67</v>
      </c>
      <c r="P259" t="s">
        <v>8269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 t="shared" si="17"/>
        <v>83</v>
      </c>
      <c r="P260" t="s">
        <v>8269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</v>
      </c>
      <c r="P261" t="s">
        <v>8269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 t="shared" si="17"/>
        <v>121</v>
      </c>
      <c r="P262" t="s">
        <v>8269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 t="shared" si="17"/>
        <v>98</v>
      </c>
      <c r="P263" t="s">
        <v>8269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</v>
      </c>
      <c r="P264" t="s">
        <v>8269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 t="shared" si="17"/>
        <v>31</v>
      </c>
      <c r="P265" t="s">
        <v>8269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 t="shared" si="17"/>
        <v>65</v>
      </c>
      <c r="P266" t="s">
        <v>8269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 t="shared" si="17"/>
        <v>96</v>
      </c>
      <c r="P267" t="s">
        <v>8269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</v>
      </c>
      <c r="P268" t="s">
        <v>8269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79</v>
      </c>
      <c r="P269" t="s">
        <v>8269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 t="shared" si="17"/>
        <v>50</v>
      </c>
      <c r="P270" t="s">
        <v>8269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 t="shared" si="17"/>
        <v>92</v>
      </c>
      <c r="P271" t="s">
        <v>8269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58</v>
      </c>
      <c r="P272" t="s">
        <v>8269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</v>
      </c>
      <c r="P273" t="s">
        <v>8269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 t="shared" si="17"/>
        <v>82</v>
      </c>
      <c r="P274" t="s">
        <v>8269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46</v>
      </c>
      <c r="P275" t="s">
        <v>8269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</v>
      </c>
      <c r="P276" t="s">
        <v>8269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 t="shared" si="17"/>
        <v>65</v>
      </c>
      <c r="P277" t="s">
        <v>8269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</v>
      </c>
      <c r="P278" t="s">
        <v>8269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 t="shared" si="17"/>
        <v>75</v>
      </c>
      <c r="P279" t="s">
        <v>8269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 t="shared" si="17"/>
        <v>98</v>
      </c>
      <c r="P280" t="s">
        <v>8269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 t="shared" si="17"/>
        <v>88</v>
      </c>
      <c r="P281" t="s">
        <v>8269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 t="shared" si="17"/>
        <v>55</v>
      </c>
      <c r="P282" t="s">
        <v>8269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84</v>
      </c>
      <c r="P283" t="s">
        <v>8269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 t="shared" si="17"/>
        <v>254</v>
      </c>
      <c r="P284" t="s">
        <v>8269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 t="shared" si="17"/>
        <v>102</v>
      </c>
      <c r="P285" t="s">
        <v>8269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</v>
      </c>
      <c r="P286" t="s">
        <v>8269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57</v>
      </c>
      <c r="P287" t="s">
        <v>8269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 t="shared" si="17"/>
        <v>121</v>
      </c>
      <c r="P288" t="s">
        <v>8269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 t="shared" si="17"/>
        <v>91</v>
      </c>
      <c r="P289" t="s">
        <v>8269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 t="shared" si="17"/>
        <v>115</v>
      </c>
      <c r="P290" t="s">
        <v>8269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68</v>
      </c>
      <c r="P291" t="s">
        <v>8269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29</v>
      </c>
      <c r="P292" t="s">
        <v>8269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 t="shared" si="17"/>
        <v>47</v>
      </c>
      <c r="P293" t="s">
        <v>8269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</v>
      </c>
      <c r="P294" t="s">
        <v>8269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 t="shared" si="17"/>
        <v>201</v>
      </c>
      <c r="P295" t="s">
        <v>8269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t="s">
        <v>8269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 t="shared" si="17"/>
        <v>100</v>
      </c>
      <c r="P297" t="s">
        <v>8269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</v>
      </c>
      <c r="P298" t="s">
        <v>8269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142</v>
      </c>
      <c r="P299" t="s">
        <v>8269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</v>
      </c>
      <c r="P300" t="s">
        <v>8269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</v>
      </c>
      <c r="P301" t="s">
        <v>8269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</v>
      </c>
      <c r="P302" t="s">
        <v>8269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</v>
      </c>
      <c r="P303" t="s">
        <v>8269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 t="shared" si="17"/>
        <v>93</v>
      </c>
      <c r="P304" t="s">
        <v>8269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 t="shared" si="17"/>
        <v>50</v>
      </c>
      <c r="P305" t="s">
        <v>8269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</v>
      </c>
      <c r="P306" t="s">
        <v>8269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 t="shared" si="17"/>
        <v>52</v>
      </c>
      <c r="P307" t="s">
        <v>8269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37</v>
      </c>
      <c r="P308" t="s">
        <v>8269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 t="shared" si="17"/>
        <v>43</v>
      </c>
      <c r="P309" t="s">
        <v>8269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63</v>
      </c>
      <c r="P310" t="s">
        <v>8269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90</v>
      </c>
      <c r="P311" t="s">
        <v>8269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 t="shared" si="17"/>
        <v>29</v>
      </c>
      <c r="P312" t="s">
        <v>8269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 t="shared" si="17"/>
        <v>139</v>
      </c>
      <c r="P313" t="s">
        <v>8269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</v>
      </c>
      <c r="P314" t="s">
        <v>8269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</v>
      </c>
      <c r="P315" t="s">
        <v>8269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 t="shared" si="17"/>
        <v>32</v>
      </c>
      <c r="P316" t="s">
        <v>8269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 t="shared" si="17"/>
        <v>201</v>
      </c>
      <c r="P317" t="s">
        <v>8269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</v>
      </c>
      <c r="P318" t="s">
        <v>8269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96</v>
      </c>
      <c r="P319" t="s">
        <v>8269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 t="shared" si="17"/>
        <v>50</v>
      </c>
      <c r="P320" t="s">
        <v>8269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</v>
      </c>
      <c r="P321" t="s">
        <v>8269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>
        <f t="shared" si="17"/>
        <v>135</v>
      </c>
      <c r="P322" t="s">
        <v>8269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ROUND(E323*100/D323,0)</f>
        <v>103</v>
      </c>
      <c r="O323">
        <f t="shared" ref="O323:O386" si="21">IF(L323&gt;0,ROUND(E323/L323,0),0)</f>
        <v>107</v>
      </c>
      <c r="P323" t="s">
        <v>8269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</v>
      </c>
      <c r="P324" t="s">
        <v>8269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 t="shared" si="21"/>
        <v>115</v>
      </c>
      <c r="P325" t="s">
        <v>8269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</v>
      </c>
      <c r="P326" t="s">
        <v>8269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 t="shared" si="21"/>
        <v>71</v>
      </c>
      <c r="P327" t="s">
        <v>8269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</v>
      </c>
      <c r="P328" t="s">
        <v>8269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 t="shared" si="21"/>
        <v>160</v>
      </c>
      <c r="P329" t="s">
        <v>8269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</v>
      </c>
      <c r="P330" t="s">
        <v>8269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</v>
      </c>
      <c r="P331" t="s">
        <v>8269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105</v>
      </c>
      <c r="P332" t="s">
        <v>8269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</v>
      </c>
      <c r="P333" t="s">
        <v>8269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 t="shared" si="21"/>
        <v>204</v>
      </c>
      <c r="P334" t="s">
        <v>8269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 t="shared" si="21"/>
        <v>188</v>
      </c>
      <c r="P335" t="s">
        <v>8269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 t="shared" si="21"/>
        <v>147</v>
      </c>
      <c r="P336" t="s">
        <v>8269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</v>
      </c>
      <c r="P337" t="s">
        <v>8269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</v>
      </c>
      <c r="P338" t="s">
        <v>8269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 t="shared" si="21"/>
        <v>98</v>
      </c>
      <c r="P339" t="s">
        <v>8269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 t="shared" si="21"/>
        <v>70</v>
      </c>
      <c r="P340" t="s">
        <v>8269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 t="shared" si="21"/>
        <v>73</v>
      </c>
      <c r="P341" t="s">
        <v>8269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 t="shared" si="21"/>
        <v>146</v>
      </c>
      <c r="P342" t="s">
        <v>8269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68</v>
      </c>
      <c r="P343" t="s">
        <v>8269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 t="shared" si="21"/>
        <v>170</v>
      </c>
      <c r="P344" t="s">
        <v>8269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 t="shared" si="21"/>
        <v>58</v>
      </c>
      <c r="P345" t="s">
        <v>8269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 t="shared" si="21"/>
        <v>120</v>
      </c>
      <c r="P346" t="s">
        <v>8269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 t="shared" si="21"/>
        <v>100</v>
      </c>
      <c r="P347" t="s">
        <v>8269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 t="shared" si="21"/>
        <v>91</v>
      </c>
      <c r="P348" t="s">
        <v>8269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118</v>
      </c>
      <c r="P349" t="s">
        <v>8269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87</v>
      </c>
      <c r="P350" t="s">
        <v>8269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72</v>
      </c>
      <c r="P351" t="s">
        <v>8269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130</v>
      </c>
      <c r="P352" t="s">
        <v>8269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 t="shared" si="21"/>
        <v>45</v>
      </c>
      <c r="P353" t="s">
        <v>8269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41</v>
      </c>
      <c r="P354" t="s">
        <v>8269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104</v>
      </c>
      <c r="P355" t="s">
        <v>8269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</v>
      </c>
      <c r="P356" t="s">
        <v>8269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 t="shared" si="21"/>
        <v>247</v>
      </c>
      <c r="P357" t="s">
        <v>8269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</v>
      </c>
      <c r="P358" t="s">
        <v>8269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</v>
      </c>
      <c r="P359" t="s">
        <v>8269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 t="shared" si="21"/>
        <v>193</v>
      </c>
      <c r="P360" t="s">
        <v>8269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</v>
      </c>
      <c r="P361" t="s">
        <v>8269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 t="shared" si="21"/>
        <v>140</v>
      </c>
      <c r="P362" t="s">
        <v>8269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 t="shared" si="21"/>
        <v>110</v>
      </c>
      <c r="P363" t="s">
        <v>8269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 t="shared" si="21"/>
        <v>140</v>
      </c>
      <c r="P364" t="s">
        <v>8269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 t="shared" si="21"/>
        <v>348</v>
      </c>
      <c r="P365" t="s">
        <v>8269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 t="shared" si="21"/>
        <v>68</v>
      </c>
      <c r="P366" t="s">
        <v>8269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240</v>
      </c>
      <c r="P367" t="s">
        <v>8269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 t="shared" si="21"/>
        <v>287</v>
      </c>
      <c r="P368" t="s">
        <v>8269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 t="shared" si="21"/>
        <v>87</v>
      </c>
      <c r="P369" t="s">
        <v>8269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 t="shared" si="21"/>
        <v>82</v>
      </c>
      <c r="P370" t="s">
        <v>8269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 t="shared" si="21"/>
        <v>43</v>
      </c>
      <c r="P371" t="s">
        <v>8269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 t="shared" si="21"/>
        <v>709</v>
      </c>
      <c r="P372" t="s">
        <v>8269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 t="shared" si="21"/>
        <v>161</v>
      </c>
      <c r="P373" t="s">
        <v>8269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 t="shared" si="21"/>
        <v>42</v>
      </c>
      <c r="P374" t="s">
        <v>8269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90</v>
      </c>
      <c r="P375" t="s">
        <v>8269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</v>
      </c>
      <c r="P376" t="s">
        <v>8269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43</v>
      </c>
      <c r="P377" t="s">
        <v>8269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</v>
      </c>
      <c r="P378" t="s">
        <v>8269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 t="shared" si="21"/>
        <v>103</v>
      </c>
      <c r="P379" t="s">
        <v>8269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</v>
      </c>
      <c r="P380" t="s">
        <v>8269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 t="shared" si="21"/>
        <v>117</v>
      </c>
      <c r="P381" t="s">
        <v>8269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116</v>
      </c>
      <c r="P382" t="s">
        <v>8269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</v>
      </c>
      <c r="P383" t="s">
        <v>8269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70</v>
      </c>
      <c r="P384" t="s">
        <v>8269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</v>
      </c>
      <c r="P385" t="s">
        <v>8269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112</v>
      </c>
      <c r="O386">
        <f t="shared" si="21"/>
        <v>59</v>
      </c>
      <c r="P386" t="s">
        <v>8269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ROUND(E387*100/D387,0)</f>
        <v>106</v>
      </c>
      <c r="O387">
        <f t="shared" ref="O387:O450" si="25">IF(L387&gt;0,ROUND(E387/L387,0),0)</f>
        <v>112</v>
      </c>
      <c r="P387" t="s">
        <v>8269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 t="shared" si="25"/>
        <v>46</v>
      </c>
      <c r="P388" t="s">
        <v>8269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145</v>
      </c>
      <c r="P389" t="s">
        <v>8269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 t="shared" si="25"/>
        <v>89</v>
      </c>
      <c r="P390" t="s">
        <v>8269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82</v>
      </c>
      <c r="P391" t="s">
        <v>8269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</v>
      </c>
      <c r="P392" t="s">
        <v>8269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</v>
      </c>
      <c r="P393" t="s">
        <v>8269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91</v>
      </c>
      <c r="P394" t="s">
        <v>8269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 t="shared" si="25"/>
        <v>157</v>
      </c>
      <c r="P395" t="s">
        <v>8269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</v>
      </c>
      <c r="P396" t="s">
        <v>8269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 t="shared" si="25"/>
        <v>59</v>
      </c>
      <c r="P397" t="s">
        <v>8269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82</v>
      </c>
      <c r="P398" t="s">
        <v>8269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</v>
      </c>
      <c r="P399" t="s">
        <v>8269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 t="shared" si="25"/>
        <v>140</v>
      </c>
      <c r="P400" t="s">
        <v>8269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225</v>
      </c>
      <c r="P401" t="s">
        <v>8269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 t="shared" si="25"/>
        <v>181</v>
      </c>
      <c r="P402" t="s">
        <v>8269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</v>
      </c>
      <c r="P403" t="s">
        <v>8269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66</v>
      </c>
      <c r="P404" t="s">
        <v>8269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 t="shared" si="25"/>
        <v>75</v>
      </c>
      <c r="P405" t="s">
        <v>8269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 t="shared" si="25"/>
        <v>133</v>
      </c>
      <c r="P406" t="s">
        <v>8269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</v>
      </c>
      <c r="P407" t="s">
        <v>8269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</v>
      </c>
      <c r="P408" t="s">
        <v>8269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</v>
      </c>
      <c r="P409" t="s">
        <v>8269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 t="shared" si="25"/>
        <v>160</v>
      </c>
      <c r="P410" t="s">
        <v>8269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46</v>
      </c>
      <c r="P411" t="s">
        <v>8269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 t="shared" si="25"/>
        <v>183</v>
      </c>
      <c r="P412" t="s">
        <v>8269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 t="shared" si="25"/>
        <v>126</v>
      </c>
      <c r="P413" t="s">
        <v>8269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58</v>
      </c>
      <c r="P414" t="s">
        <v>8269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 t="shared" si="25"/>
        <v>79</v>
      </c>
      <c r="P415" t="s">
        <v>8269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</v>
      </c>
      <c r="P416" t="s">
        <v>8269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 t="shared" si="25"/>
        <v>68</v>
      </c>
      <c r="P417" t="s">
        <v>8269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 t="shared" si="25"/>
        <v>48</v>
      </c>
      <c r="P418" t="s">
        <v>8269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 t="shared" si="25"/>
        <v>202</v>
      </c>
      <c r="P419" t="s">
        <v>8269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217</v>
      </c>
      <c r="P420" t="s">
        <v>8269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 t="shared" si="25"/>
        <v>110</v>
      </c>
      <c r="P421" t="s">
        <v>8269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 t="shared" si="25"/>
        <v>5</v>
      </c>
      <c r="P422" t="s">
        <v>8270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 t="shared" si="25"/>
        <v>50</v>
      </c>
      <c r="P423" t="s">
        <v>8270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 t="shared" si="25"/>
        <v>36</v>
      </c>
      <c r="P424" t="s">
        <v>8270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12</v>
      </c>
      <c r="P425" t="s">
        <v>8270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41</v>
      </c>
      <c r="P426" t="s">
        <v>8270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 t="shared" si="25"/>
        <v>3</v>
      </c>
      <c r="P427" t="s">
        <v>8270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 t="shared" si="25"/>
        <v>17</v>
      </c>
      <c r="P428" t="s">
        <v>8270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t="s">
        <v>8270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t="s">
        <v>8270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t="s">
        <v>8270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 t="shared" si="25"/>
        <v>5</v>
      </c>
      <c r="P432" t="s">
        <v>8270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52</v>
      </c>
      <c r="P433" t="s">
        <v>8270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</v>
      </c>
      <c r="P434" t="s">
        <v>8270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t="s">
        <v>8270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63</v>
      </c>
      <c r="P436" t="s">
        <v>8270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 t="shared" si="25"/>
        <v>1</v>
      </c>
      <c r="P437" t="s">
        <v>8270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t="s">
        <v>8270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t="s">
        <v>8270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 t="shared" si="25"/>
        <v>171</v>
      </c>
      <c r="P440" t="s">
        <v>8270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t="s">
        <v>8270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 t="shared" si="25"/>
        <v>5</v>
      </c>
      <c r="P442" t="s">
        <v>8270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t="s">
        <v>8270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 t="shared" si="25"/>
        <v>394</v>
      </c>
      <c r="P444" t="s">
        <v>8270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 t="shared" si="25"/>
        <v>5</v>
      </c>
      <c r="P445" t="s">
        <v>8270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t="s">
        <v>8270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 t="shared" si="25"/>
        <v>1</v>
      </c>
      <c r="P447" t="s">
        <v>8270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 t="shared" si="25"/>
        <v>48</v>
      </c>
      <c r="P448" t="s">
        <v>8270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 t="shared" si="25"/>
        <v>5</v>
      </c>
      <c r="P449" t="s">
        <v>8270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3</v>
      </c>
      <c r="O450">
        <f t="shared" si="25"/>
        <v>21</v>
      </c>
      <c r="P450" t="s">
        <v>8270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ROUND(E451*100/D451,0)</f>
        <v>2</v>
      </c>
      <c r="O451">
        <f t="shared" ref="O451:O514" si="29">IF(L451&gt;0,ROUND(E451/L451,0),0)</f>
        <v>9</v>
      </c>
      <c r="P451" t="s">
        <v>8270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57</v>
      </c>
      <c r="P452" t="s">
        <v>8270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t="s">
        <v>8270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t="s">
        <v>8270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 t="shared" si="29"/>
        <v>13</v>
      </c>
      <c r="P455" t="s">
        <v>8270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</v>
      </c>
      <c r="P456" t="s">
        <v>8270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 t="shared" si="29"/>
        <v>23</v>
      </c>
      <c r="P457" t="s">
        <v>8270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</v>
      </c>
      <c r="P458" t="s">
        <v>8270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t="s">
        <v>8270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 t="shared" si="29"/>
        <v>17</v>
      </c>
      <c r="P460" t="s">
        <v>8270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 t="shared" si="29"/>
        <v>25</v>
      </c>
      <c r="P461" t="s">
        <v>8270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 t="shared" si="29"/>
        <v>13</v>
      </c>
      <c r="P462" t="s">
        <v>8270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t="s">
        <v>8270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t="s">
        <v>8270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 t="shared" si="29"/>
        <v>114</v>
      </c>
      <c r="P465" t="s">
        <v>8270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 t="shared" si="29"/>
        <v>1</v>
      </c>
      <c r="P466" t="s">
        <v>8270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</v>
      </c>
      <c r="P467" t="s">
        <v>8270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</v>
      </c>
      <c r="P468" t="s">
        <v>8270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111</v>
      </c>
      <c r="P469" t="s">
        <v>8270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t="s">
        <v>8270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t="s">
        <v>8270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 t="shared" si="29"/>
        <v>26</v>
      </c>
      <c r="P472" t="s">
        <v>8270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</v>
      </c>
      <c r="P473" t="s">
        <v>8270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</v>
      </c>
      <c r="P474" t="s">
        <v>8270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62</v>
      </c>
      <c r="P475" t="s">
        <v>8270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 t="shared" si="29"/>
        <v>1</v>
      </c>
      <c r="P476" t="s">
        <v>8270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t="s">
        <v>8270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 t="shared" si="29"/>
        <v>40</v>
      </c>
      <c r="P478" t="s">
        <v>8270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t="s">
        <v>8270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t="s">
        <v>8270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89</v>
      </c>
      <c r="P481" t="s">
        <v>8270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 t="shared" si="29"/>
        <v>55</v>
      </c>
      <c r="P482" t="s">
        <v>8270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 t="shared" si="29"/>
        <v>87</v>
      </c>
      <c r="P483" t="s">
        <v>8270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 t="shared" si="29"/>
        <v>10</v>
      </c>
      <c r="P484" t="s">
        <v>8270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 t="shared" si="29"/>
        <v>51</v>
      </c>
      <c r="P485" t="s">
        <v>8270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 t="shared" si="29"/>
        <v>14</v>
      </c>
      <c r="P486" t="s">
        <v>8270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67</v>
      </c>
      <c r="P487" t="s">
        <v>8270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 t="shared" si="29"/>
        <v>50</v>
      </c>
      <c r="P488" t="s">
        <v>8270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t="s">
        <v>8270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t="s">
        <v>8270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 t="shared" si="29"/>
        <v>72</v>
      </c>
      <c r="P491" t="s">
        <v>8270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t="s">
        <v>8270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t="s">
        <v>8270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t="s">
        <v>8270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t="s">
        <v>8270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 t="shared" si="29"/>
        <v>10</v>
      </c>
      <c r="P496" t="s">
        <v>8270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t="s">
        <v>8270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 t="shared" si="29"/>
        <v>1</v>
      </c>
      <c r="P498" t="s">
        <v>8270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t="s">
        <v>8270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</v>
      </c>
      <c r="P500" t="s">
        <v>8270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</v>
      </c>
      <c r="P501" t="s">
        <v>8270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 t="shared" si="29"/>
        <v>54</v>
      </c>
      <c r="P502" t="s">
        <v>8270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t="s">
        <v>8270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 t="shared" si="29"/>
        <v>58</v>
      </c>
      <c r="P504" t="s">
        <v>8270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13</v>
      </c>
      <c r="P505" t="s">
        <v>8270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 t="shared" si="29"/>
        <v>67</v>
      </c>
      <c r="P506" t="s">
        <v>8270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 t="shared" si="29"/>
        <v>4</v>
      </c>
      <c r="P507" t="s">
        <v>8270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 t="shared" si="29"/>
        <v>250</v>
      </c>
      <c r="P508" t="s">
        <v>8270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 t="shared" si="29"/>
        <v>64</v>
      </c>
      <c r="P509" t="s">
        <v>8270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</v>
      </c>
      <c r="P510" t="s">
        <v>8270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 t="shared" si="29"/>
        <v>10</v>
      </c>
      <c r="P511" t="s">
        <v>8270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t="s">
        <v>8270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t="s">
        <v>8270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0</v>
      </c>
      <c r="O514">
        <f t="shared" si="29"/>
        <v>6</v>
      </c>
      <c r="P514" t="s">
        <v>8270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ROUND(E515*100/D515,0)</f>
        <v>14</v>
      </c>
      <c r="O515">
        <f t="shared" ref="O515:O578" si="33">IF(L515&gt;0,ROUND(E515/L515,0),0)</f>
        <v>102</v>
      </c>
      <c r="P515" t="s">
        <v>8270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 t="shared" si="33"/>
        <v>17</v>
      </c>
      <c r="P516" t="s">
        <v>8270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 t="shared" si="33"/>
        <v>725</v>
      </c>
      <c r="P517" t="s">
        <v>8270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t="s">
        <v>8270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 t="shared" si="33"/>
        <v>68</v>
      </c>
      <c r="P519" t="s">
        <v>8270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t="s">
        <v>8270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</v>
      </c>
      <c r="P521" t="s">
        <v>8270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 t="shared" si="33"/>
        <v>150</v>
      </c>
      <c r="P522" t="s">
        <v>8271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</v>
      </c>
      <c r="P523" t="s">
        <v>8271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111</v>
      </c>
      <c r="P524" t="s">
        <v>8271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72</v>
      </c>
      <c r="P525" t="s">
        <v>8271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</v>
      </c>
      <c r="P526" t="s">
        <v>8271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t="s">
        <v>8271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</v>
      </c>
      <c r="P528" t="s">
        <v>8271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64</v>
      </c>
      <c r="P529" t="s">
        <v>8271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</v>
      </c>
      <c r="P530" t="s">
        <v>8271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 t="shared" si="33"/>
        <v>87</v>
      </c>
      <c r="P531" t="s">
        <v>8271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127</v>
      </c>
      <c r="P532" t="s">
        <v>8271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</v>
      </c>
      <c r="P533" t="s">
        <v>8271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 t="shared" si="33"/>
        <v>71</v>
      </c>
      <c r="P534" t="s">
        <v>8271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 t="shared" si="33"/>
        <v>118</v>
      </c>
      <c r="P535" t="s">
        <v>8271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</v>
      </c>
      <c r="P536" t="s">
        <v>8271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35</v>
      </c>
      <c r="P537" t="s">
        <v>8271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 t="shared" si="33"/>
        <v>100</v>
      </c>
      <c r="P538" t="s">
        <v>8271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41</v>
      </c>
      <c r="P539" t="s">
        <v>8271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 t="shared" si="33"/>
        <v>252</v>
      </c>
      <c r="P540" t="s">
        <v>8271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</v>
      </c>
      <c r="P541" t="s">
        <v>8271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 t="shared" si="33"/>
        <v>1</v>
      </c>
      <c r="P542" t="s">
        <v>8272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t="s">
        <v>8272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 t="shared" si="33"/>
        <v>1</v>
      </c>
      <c r="P544" t="s">
        <v>8272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 t="shared" si="33"/>
        <v>35</v>
      </c>
      <c r="P545" t="s">
        <v>8272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 t="shared" si="33"/>
        <v>3</v>
      </c>
      <c r="P546" t="s">
        <v>8272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 t="shared" si="33"/>
        <v>403</v>
      </c>
      <c r="P547" t="s">
        <v>8272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 t="shared" si="33"/>
        <v>26</v>
      </c>
      <c r="P548" t="s">
        <v>8272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t="s">
        <v>8272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 t="shared" si="33"/>
        <v>9</v>
      </c>
      <c r="P550" t="s">
        <v>8272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9</v>
      </c>
      <c r="P551" t="s">
        <v>8272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9</v>
      </c>
      <c r="P552" t="s">
        <v>8272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 t="shared" si="33"/>
        <v>135</v>
      </c>
      <c r="P553" t="s">
        <v>8272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t="s">
        <v>8272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 t="shared" si="33"/>
        <v>21</v>
      </c>
      <c r="P555" t="s">
        <v>8272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</v>
      </c>
      <c r="P556" t="s">
        <v>8272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t="s">
        <v>8272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t="s">
        <v>8272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</v>
      </c>
      <c r="P559" t="s">
        <v>8272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t="s">
        <v>8272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 t="shared" si="33"/>
        <v>50</v>
      </c>
      <c r="P561" t="s">
        <v>8272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 t="shared" si="33"/>
        <v>4</v>
      </c>
      <c r="P562" t="s">
        <v>8272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 t="shared" si="33"/>
        <v>28</v>
      </c>
      <c r="P563" t="s">
        <v>8272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t="s">
        <v>8272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 t="shared" si="33"/>
        <v>34</v>
      </c>
      <c r="P565" t="s">
        <v>8272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 t="shared" si="33"/>
        <v>1</v>
      </c>
      <c r="P566" t="s">
        <v>8272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t="s">
        <v>8272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 t="shared" si="33"/>
        <v>1</v>
      </c>
      <c r="P568" t="s">
        <v>8272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t="s">
        <v>8272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t="s">
        <v>8272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t="s">
        <v>8272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 t="shared" si="33"/>
        <v>142</v>
      </c>
      <c r="P572" t="s">
        <v>8272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 t="shared" si="33"/>
        <v>53</v>
      </c>
      <c r="P573" t="s">
        <v>8272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t="s">
        <v>8272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 t="shared" si="33"/>
        <v>38</v>
      </c>
      <c r="P575" t="s">
        <v>8272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t="s">
        <v>8272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 t="shared" si="33"/>
        <v>65</v>
      </c>
      <c r="P577" t="s">
        <v>8272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0</v>
      </c>
      <c r="O578">
        <f t="shared" si="33"/>
        <v>1</v>
      </c>
      <c r="P578" t="s">
        <v>8272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ROUND(E579*100/D579,0)</f>
        <v>0</v>
      </c>
      <c r="O579">
        <f t="shared" ref="O579:O642" si="37">IF(L579&gt;0,ROUND(E579/L579,0),0)</f>
        <v>10</v>
      </c>
      <c r="P579" t="s">
        <v>8272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>
        <f t="shared" si="37"/>
        <v>2</v>
      </c>
      <c r="P580" t="s">
        <v>8272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>
        <f t="shared" si="37"/>
        <v>35</v>
      </c>
      <c r="P581" t="s">
        <v>8272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>
        <f t="shared" si="37"/>
        <v>1</v>
      </c>
      <c r="P582" t="s">
        <v>8272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t="s">
        <v>8272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t="s">
        <v>8272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>
        <f t="shared" si="37"/>
        <v>1</v>
      </c>
      <c r="P585" t="s">
        <v>8272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t="s">
        <v>8272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t="s">
        <v>8272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t="s">
        <v>8272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>
        <f t="shared" si="37"/>
        <v>389</v>
      </c>
      <c r="P589" t="s">
        <v>8272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>
        <f t="shared" si="37"/>
        <v>151</v>
      </c>
      <c r="P590" t="s">
        <v>8272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>
        <f t="shared" si="37"/>
        <v>1</v>
      </c>
      <c r="P591" t="s">
        <v>8272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>
        <f t="shared" si="37"/>
        <v>25</v>
      </c>
      <c r="P592" t="s">
        <v>8272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>
        <f t="shared" si="37"/>
        <v>31</v>
      </c>
      <c r="P593" t="s">
        <v>8272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>
        <f t="shared" si="37"/>
        <v>250</v>
      </c>
      <c r="P594" t="s">
        <v>8272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</v>
      </c>
      <c r="P595" t="s">
        <v>8272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>
        <f t="shared" si="37"/>
        <v>13</v>
      </c>
      <c r="P596" t="s">
        <v>8272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>
        <f t="shared" si="37"/>
        <v>53</v>
      </c>
      <c r="P597" t="s">
        <v>8272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>
        <f t="shared" si="37"/>
        <v>3</v>
      </c>
      <c r="P598" t="s">
        <v>8272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>
        <f t="shared" si="37"/>
        <v>10</v>
      </c>
      <c r="P599" t="s">
        <v>8272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</v>
      </c>
      <c r="P600" t="s">
        <v>8272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>
        <f t="shared" si="37"/>
        <v>16</v>
      </c>
      <c r="P601" t="s">
        <v>8272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t="s">
        <v>8272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>
        <f t="shared" si="37"/>
        <v>23</v>
      </c>
      <c r="P603" t="s">
        <v>8272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t="s">
        <v>8272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</v>
      </c>
      <c r="P605" t="s">
        <v>8272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t="s">
        <v>8272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</v>
      </c>
      <c r="P607" t="s">
        <v>8272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>
        <f t="shared" si="37"/>
        <v>10</v>
      </c>
      <c r="P608" t="s">
        <v>8272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t="s">
        <v>8272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</v>
      </c>
      <c r="P610" t="s">
        <v>8272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t="s">
        <v>8272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t="s">
        <v>8272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t="s">
        <v>8272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t="s">
        <v>8272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>
        <f t="shared" si="37"/>
        <v>106</v>
      </c>
      <c r="P615" t="s">
        <v>8272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t="s">
        <v>8272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t="s">
        <v>8272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t="s">
        <v>8272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t="s">
        <v>8272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t="s">
        <v>8272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>
        <f t="shared" si="37"/>
        <v>1</v>
      </c>
      <c r="P621" t="s">
        <v>8272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t="s">
        <v>8272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>
        <f t="shared" si="37"/>
        <v>87</v>
      </c>
      <c r="P623" t="s">
        <v>8272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38</v>
      </c>
      <c r="P624" t="s">
        <v>8272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t="s">
        <v>8272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t="s">
        <v>8272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t="s">
        <v>8272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>
        <f t="shared" si="37"/>
        <v>111</v>
      </c>
      <c r="P628" t="s">
        <v>8272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>
        <f t="shared" si="37"/>
        <v>90</v>
      </c>
      <c r="P629" t="s">
        <v>8272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t="s">
        <v>8272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>
        <f t="shared" si="37"/>
        <v>117</v>
      </c>
      <c r="P631" t="s">
        <v>8272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>
        <f t="shared" si="37"/>
        <v>10</v>
      </c>
      <c r="P632" t="s">
        <v>8272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>
        <f t="shared" si="37"/>
        <v>77</v>
      </c>
      <c r="P633" t="s">
        <v>8272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t="s">
        <v>8272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>
        <f t="shared" si="37"/>
        <v>50</v>
      </c>
      <c r="P635" t="s">
        <v>8272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>
        <f t="shared" si="37"/>
        <v>1</v>
      </c>
      <c r="P636" t="s">
        <v>8272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>
        <f t="shared" si="37"/>
        <v>2</v>
      </c>
      <c r="P637" t="s">
        <v>8272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>
        <f t="shared" si="37"/>
        <v>4</v>
      </c>
      <c r="P638" t="s">
        <v>8272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t="s">
        <v>8272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>
        <f t="shared" si="37"/>
        <v>3</v>
      </c>
      <c r="P640" t="s">
        <v>8272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>
        <f t="shared" si="37"/>
        <v>1</v>
      </c>
      <c r="P641" t="s">
        <v>8272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144</v>
      </c>
      <c r="O642">
        <f t="shared" si="37"/>
        <v>51</v>
      </c>
      <c r="P642" t="s">
        <v>8273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ROUND(E643*100/D643,0)</f>
        <v>119</v>
      </c>
      <c r="O643">
        <f t="shared" ref="O643:O706" si="41">IF(L643&gt;0,ROUND(E643/L643,0),0)</f>
        <v>151</v>
      </c>
      <c r="P643" t="s">
        <v>8273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>
        <f t="shared" si="41"/>
        <v>134</v>
      </c>
      <c r="P644" t="s">
        <v>8273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</v>
      </c>
      <c r="P645" t="s">
        <v>8273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>
        <f t="shared" si="41"/>
        <v>73</v>
      </c>
      <c r="P646" t="s">
        <v>8273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24</v>
      </c>
      <c r="P647" t="s">
        <v>8273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</v>
      </c>
      <c r="P648" t="s">
        <v>8273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>
        <f t="shared" si="41"/>
        <v>126</v>
      </c>
      <c r="P649" t="s">
        <v>8273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t="s">
        <v>8273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43</v>
      </c>
      <c r="P651" t="s">
        <v>8273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>
        <f t="shared" si="41"/>
        <v>35</v>
      </c>
      <c r="P652" t="s">
        <v>8273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</v>
      </c>
      <c r="P653" t="s">
        <v>8273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>
        <f t="shared" si="41"/>
        <v>108</v>
      </c>
      <c r="P654" t="s">
        <v>8273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>
        <f t="shared" si="41"/>
        <v>96</v>
      </c>
      <c r="P655" t="s">
        <v>8273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>
        <f t="shared" si="41"/>
        <v>32</v>
      </c>
      <c r="P656" t="s">
        <v>8273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43</v>
      </c>
      <c r="P657" t="s">
        <v>8273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123</v>
      </c>
      <c r="P658" t="s">
        <v>8273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</v>
      </c>
      <c r="P659" t="s">
        <v>8273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>
        <f t="shared" si="41"/>
        <v>109</v>
      </c>
      <c r="P660" t="s">
        <v>8273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144</v>
      </c>
      <c r="P661" t="s">
        <v>8273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>
        <f t="shared" si="41"/>
        <v>85</v>
      </c>
      <c r="P662" t="s">
        <v>8273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11</v>
      </c>
      <c r="P663" t="s">
        <v>8273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>
        <f t="shared" si="41"/>
        <v>39</v>
      </c>
      <c r="P664" t="s">
        <v>8273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>
        <f t="shared" si="41"/>
        <v>100</v>
      </c>
      <c r="P665" t="s">
        <v>8273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</v>
      </c>
      <c r="P666" t="s">
        <v>8273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</v>
      </c>
      <c r="P667" t="s">
        <v>8273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>
        <f t="shared" si="41"/>
        <v>2</v>
      </c>
      <c r="P668" t="s">
        <v>8273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>
        <f t="shared" si="41"/>
        <v>179</v>
      </c>
      <c r="P669" t="s">
        <v>8273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</v>
      </c>
      <c r="P670" t="s">
        <v>8273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</v>
      </c>
      <c r="P671" t="s">
        <v>8273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>
        <f t="shared" si="41"/>
        <v>85</v>
      </c>
      <c r="P672" t="s">
        <v>8273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>
        <f t="shared" si="41"/>
        <v>789</v>
      </c>
      <c r="P673" t="s">
        <v>8273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</v>
      </c>
      <c r="P674" t="s">
        <v>8273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>
        <f t="shared" si="41"/>
        <v>68</v>
      </c>
      <c r="P675" t="s">
        <v>8273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>
        <f t="shared" si="41"/>
        <v>8</v>
      </c>
      <c r="P676" t="s">
        <v>8273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</v>
      </c>
      <c r="P677" t="s">
        <v>8273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>
        <f t="shared" si="41"/>
        <v>61</v>
      </c>
      <c r="P678" t="s">
        <v>8273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</v>
      </c>
      <c r="P679" t="s">
        <v>8273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</v>
      </c>
      <c r="P680" t="s">
        <v>8273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>
        <f t="shared" si="41"/>
        <v>94</v>
      </c>
      <c r="P681" t="s">
        <v>8273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151</v>
      </c>
      <c r="P682" t="s">
        <v>8273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>
        <f t="shared" si="41"/>
        <v>1</v>
      </c>
      <c r="P683" t="s">
        <v>8273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>
        <f t="shared" si="41"/>
        <v>13</v>
      </c>
      <c r="P684" t="s">
        <v>8273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</v>
      </c>
      <c r="P685" t="s">
        <v>8273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>
        <f t="shared" si="41"/>
        <v>177</v>
      </c>
      <c r="P686" t="s">
        <v>8273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</v>
      </c>
      <c r="P687" t="s">
        <v>8273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t="s">
        <v>8273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592</v>
      </c>
      <c r="P689" t="s">
        <v>8273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406</v>
      </c>
      <c r="P690" t="s">
        <v>8273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</v>
      </c>
      <c r="P691" t="s">
        <v>8273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>
        <f t="shared" si="41"/>
        <v>73</v>
      </c>
      <c r="P692" t="s">
        <v>8273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t="s">
        <v>8273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</v>
      </c>
      <c r="P694" t="s">
        <v>8273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>
        <f t="shared" si="41"/>
        <v>119</v>
      </c>
      <c r="P695" t="s">
        <v>8273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>
        <f t="shared" si="41"/>
        <v>84</v>
      </c>
      <c r="P696" t="s">
        <v>8273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>
        <f t="shared" si="41"/>
        <v>91</v>
      </c>
      <c r="P697" t="s">
        <v>8273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>
        <f t="shared" si="41"/>
        <v>1</v>
      </c>
      <c r="P698" t="s">
        <v>8273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>
        <f t="shared" si="41"/>
        <v>20</v>
      </c>
      <c r="P699" t="s">
        <v>8273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>
        <f t="shared" si="41"/>
        <v>531</v>
      </c>
      <c r="P700" t="s">
        <v>8273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>
        <f t="shared" si="41"/>
        <v>120</v>
      </c>
      <c r="P701" t="s">
        <v>8273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t="s">
        <v>8273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</v>
      </c>
      <c r="P703" t="s">
        <v>8273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125</v>
      </c>
      <c r="P704" t="s">
        <v>8273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120</v>
      </c>
      <c r="P705" t="s">
        <v>8273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>
        <f t="shared" si="41"/>
        <v>120</v>
      </c>
      <c r="P706" t="s">
        <v>8273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ROUND(E707*100/D707,0)</f>
        <v>1</v>
      </c>
      <c r="O707">
        <f t="shared" ref="O707:O770" si="45">IF(L707&gt;0,ROUND(E707/L707,0),0)</f>
        <v>195</v>
      </c>
      <c r="P707" t="s">
        <v>8273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t="s">
        <v>8273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118</v>
      </c>
      <c r="P709" t="s">
        <v>8273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>
        <f t="shared" si="45"/>
        <v>24</v>
      </c>
      <c r="P710" t="s">
        <v>8273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>
        <f t="shared" si="45"/>
        <v>31</v>
      </c>
      <c r="P711" t="s">
        <v>8273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t="s">
        <v>8273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100</v>
      </c>
      <c r="P713" t="s">
        <v>8273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>
        <f t="shared" si="45"/>
        <v>26</v>
      </c>
      <c r="P714" t="s">
        <v>8273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t="s">
        <v>8273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</v>
      </c>
      <c r="P716" t="s">
        <v>8273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>
        <f t="shared" si="45"/>
        <v>116</v>
      </c>
      <c r="P717" t="s">
        <v>8273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>
        <f t="shared" si="45"/>
        <v>45</v>
      </c>
      <c r="P718" t="s">
        <v>8273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>
        <f t="shared" si="45"/>
        <v>76</v>
      </c>
      <c r="P719" t="s">
        <v>8273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23</v>
      </c>
      <c r="P720" t="s">
        <v>8273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>
        <f t="shared" si="45"/>
        <v>19</v>
      </c>
      <c r="P721" t="s">
        <v>8273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67</v>
      </c>
      <c r="P722" t="s">
        <v>8274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>
        <f t="shared" si="45"/>
        <v>84</v>
      </c>
      <c r="P723" t="s">
        <v>8274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>
        <f t="shared" si="45"/>
        <v>216</v>
      </c>
      <c r="P724" t="s">
        <v>8274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>
        <f t="shared" si="45"/>
        <v>55</v>
      </c>
      <c r="P725" t="s">
        <v>8274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>
        <f t="shared" si="45"/>
        <v>52</v>
      </c>
      <c r="P726" t="s">
        <v>8274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>
        <f t="shared" si="45"/>
        <v>143</v>
      </c>
      <c r="P727" t="s">
        <v>8274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>
        <f t="shared" si="45"/>
        <v>72</v>
      </c>
      <c r="P728" t="s">
        <v>8274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37</v>
      </c>
      <c r="P729" t="s">
        <v>8274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61</v>
      </c>
      <c r="P730" t="s">
        <v>8274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44</v>
      </c>
      <c r="P731" t="s">
        <v>8274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>
        <f t="shared" si="45"/>
        <v>100</v>
      </c>
      <c r="P732" t="s">
        <v>8274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89</v>
      </c>
      <c r="P733" t="s">
        <v>8274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5</v>
      </c>
      <c r="P734" t="s">
        <v>8274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>
        <f t="shared" si="45"/>
        <v>18</v>
      </c>
      <c r="P735" t="s">
        <v>8274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</v>
      </c>
      <c r="P736" t="s">
        <v>8274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>
        <f t="shared" si="45"/>
        <v>235</v>
      </c>
      <c r="P737" t="s">
        <v>8274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>
        <f t="shared" si="45"/>
        <v>105</v>
      </c>
      <c r="P738" t="s">
        <v>8274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>
        <f t="shared" si="45"/>
        <v>57</v>
      </c>
      <c r="P739" t="s">
        <v>8274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</v>
      </c>
      <c r="P740" t="s">
        <v>8274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>
        <f t="shared" si="45"/>
        <v>68</v>
      </c>
      <c r="P741" t="s">
        <v>8274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>
        <f t="shared" si="45"/>
        <v>170</v>
      </c>
      <c r="P742" t="s">
        <v>8274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>
        <f t="shared" si="45"/>
        <v>141</v>
      </c>
      <c r="P743" t="s">
        <v>8274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</v>
      </c>
      <c r="P744" t="s">
        <v>8274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</v>
      </c>
      <c r="P745" t="s">
        <v>8274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>
        <f t="shared" si="45"/>
        <v>83</v>
      </c>
      <c r="P746" t="s">
        <v>8274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>
        <f t="shared" si="45"/>
        <v>54</v>
      </c>
      <c r="P747" t="s">
        <v>8274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>
        <f t="shared" si="45"/>
        <v>34</v>
      </c>
      <c r="P748" t="s">
        <v>8274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>
        <f t="shared" si="45"/>
        <v>127</v>
      </c>
      <c r="P749" t="s">
        <v>8274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>
        <f t="shared" si="45"/>
        <v>46</v>
      </c>
      <c r="P750" t="s">
        <v>8274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96</v>
      </c>
      <c r="P751" t="s">
        <v>8274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</v>
      </c>
      <c r="P752" t="s">
        <v>8274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</v>
      </c>
      <c r="P753" t="s">
        <v>8274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</v>
      </c>
      <c r="P754" t="s">
        <v>8274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</v>
      </c>
      <c r="P755" t="s">
        <v>8274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</v>
      </c>
      <c r="P756" t="s">
        <v>8274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</v>
      </c>
      <c r="P757" t="s">
        <v>8274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</v>
      </c>
      <c r="P758" t="s">
        <v>8274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</v>
      </c>
      <c r="P759" t="s">
        <v>8274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</v>
      </c>
      <c r="P760" t="s">
        <v>8274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</v>
      </c>
      <c r="P761" t="s">
        <v>8274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t="s">
        <v>8275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</v>
      </c>
      <c r="P763" t="s">
        <v>8275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t="s">
        <v>8275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>
        <f t="shared" si="45"/>
        <v>5</v>
      </c>
      <c r="P765" t="s">
        <v>8275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t="s">
        <v>8275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>
        <f t="shared" si="45"/>
        <v>57</v>
      </c>
      <c r="P767" t="s">
        <v>8275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t="s">
        <v>8275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t="s">
        <v>8275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>
        <f t="shared" si="45"/>
        <v>0</v>
      </c>
      <c r="P770" t="s">
        <v>8275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ROUND(E771*100/D771,0)</f>
        <v>41</v>
      </c>
      <c r="O771">
        <f t="shared" ref="O771:O834" si="49">IF(L771&gt;0,ROUND(E771/L771,0),0)</f>
        <v>32</v>
      </c>
      <c r="P771" t="s">
        <v>8275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t="s">
        <v>8275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>
        <f t="shared" si="49"/>
        <v>10</v>
      </c>
      <c r="P773" t="s">
        <v>8275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>
        <f t="shared" si="49"/>
        <v>50</v>
      </c>
      <c r="P774" t="s">
        <v>8275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t="s">
        <v>8275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>
        <f t="shared" si="49"/>
        <v>39</v>
      </c>
      <c r="P776" t="s">
        <v>8275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t="s">
        <v>8275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>
        <f t="shared" si="49"/>
        <v>63</v>
      </c>
      <c r="P778" t="s">
        <v>8275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t="s">
        <v>8275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>
        <f t="shared" si="49"/>
        <v>2</v>
      </c>
      <c r="P780" t="s">
        <v>8275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67</v>
      </c>
      <c r="P781" t="s">
        <v>8275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39</v>
      </c>
      <c r="P782" t="s">
        <v>8276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>
        <f t="shared" si="49"/>
        <v>43</v>
      </c>
      <c r="P783" t="s">
        <v>8276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t="s">
        <v>8276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>
        <f t="shared" si="49"/>
        <v>63</v>
      </c>
      <c r="P785" t="s">
        <v>8276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103</v>
      </c>
      <c r="P786" t="s">
        <v>8276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</v>
      </c>
      <c r="P787" t="s">
        <v>8276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</v>
      </c>
      <c r="P788" t="s">
        <v>8276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>
        <f t="shared" si="49"/>
        <v>81</v>
      </c>
      <c r="P789" t="s">
        <v>8276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60</v>
      </c>
      <c r="P790" t="s">
        <v>8276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>
        <f t="shared" si="49"/>
        <v>133</v>
      </c>
      <c r="P791" t="s">
        <v>8276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>
        <f t="shared" si="49"/>
        <v>93</v>
      </c>
      <c r="P792" t="s">
        <v>8276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61</v>
      </c>
      <c r="P793" t="s">
        <v>8276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>
        <f t="shared" si="49"/>
        <v>42</v>
      </c>
      <c r="P794" t="s">
        <v>8276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</v>
      </c>
      <c r="P795" t="s">
        <v>8276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>
        <f t="shared" si="49"/>
        <v>159</v>
      </c>
      <c r="P796" t="s">
        <v>8276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</v>
      </c>
      <c r="P797" t="s">
        <v>8276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>
        <f t="shared" si="49"/>
        <v>113</v>
      </c>
      <c r="P798" t="s">
        <v>8276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</v>
      </c>
      <c r="P799" t="s">
        <v>8276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</v>
      </c>
      <c r="P800" t="s">
        <v>8276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>
        <f t="shared" si="49"/>
        <v>179</v>
      </c>
      <c r="P801" t="s">
        <v>8276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>
        <f t="shared" si="49"/>
        <v>41</v>
      </c>
      <c r="P802" t="s">
        <v>8276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44</v>
      </c>
      <c r="P803" t="s">
        <v>8276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>
        <f t="shared" si="49"/>
        <v>81</v>
      </c>
      <c r="P804" t="s">
        <v>8276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>
        <f t="shared" si="49"/>
        <v>75</v>
      </c>
      <c r="P805" t="s">
        <v>8276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306</v>
      </c>
      <c r="P806" t="s">
        <v>8276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</v>
      </c>
      <c r="P807" t="s">
        <v>8276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>
        <f t="shared" si="49"/>
        <v>118</v>
      </c>
      <c r="P808" t="s">
        <v>8276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>
        <f t="shared" si="49"/>
        <v>74</v>
      </c>
      <c r="P809" t="s">
        <v>8276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105</v>
      </c>
      <c r="P810" t="s">
        <v>8276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80</v>
      </c>
      <c r="P811" t="s">
        <v>8276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</v>
      </c>
      <c r="P812" t="s">
        <v>8276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87</v>
      </c>
      <c r="P813" t="s">
        <v>8276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28</v>
      </c>
      <c r="P814" t="s">
        <v>8276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t="s">
        <v>8276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>
        <f t="shared" si="49"/>
        <v>45</v>
      </c>
      <c r="P816" t="s">
        <v>8276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100</v>
      </c>
      <c r="P817" t="s">
        <v>8276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>
        <f t="shared" si="49"/>
        <v>39</v>
      </c>
      <c r="P818" t="s">
        <v>8276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>
        <f t="shared" si="49"/>
        <v>89</v>
      </c>
      <c r="P819" t="s">
        <v>8276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29</v>
      </c>
      <c r="P820" t="s">
        <v>8276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</v>
      </c>
      <c r="P821" t="s">
        <v>8276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>
        <f t="shared" si="49"/>
        <v>71</v>
      </c>
      <c r="P822" t="s">
        <v>8276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</v>
      </c>
      <c r="P823" t="s">
        <v>8276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>
        <f t="shared" si="49"/>
        <v>52</v>
      </c>
      <c r="P824" t="s">
        <v>8276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44</v>
      </c>
      <c r="P825" t="s">
        <v>8276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>
        <f t="shared" si="49"/>
        <v>40</v>
      </c>
      <c r="P826" t="s">
        <v>8276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>
        <f t="shared" si="49"/>
        <v>127</v>
      </c>
      <c r="P827" t="s">
        <v>8276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>
        <f t="shared" si="49"/>
        <v>114</v>
      </c>
      <c r="P828" t="s">
        <v>8276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>
        <f t="shared" si="49"/>
        <v>28</v>
      </c>
      <c r="P829" t="s">
        <v>8276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37</v>
      </c>
      <c r="P830" t="s">
        <v>8276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33</v>
      </c>
      <c r="P831" t="s">
        <v>8276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61</v>
      </c>
      <c r="P832" t="s">
        <v>8276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>
        <f t="shared" si="49"/>
        <v>175</v>
      </c>
      <c r="P833" t="s">
        <v>8276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>
        <f t="shared" si="49"/>
        <v>98</v>
      </c>
      <c r="P834" t="s">
        <v>8276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ROUND(E835*100/D835,0)</f>
        <v>102</v>
      </c>
      <c r="O835">
        <f t="shared" ref="O835:O898" si="53">IF(L835&gt;0,ROUND(E835/L835,0),0)</f>
        <v>149</v>
      </c>
      <c r="P835" t="s">
        <v>8276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>
        <f t="shared" si="53"/>
        <v>96</v>
      </c>
      <c r="P836" t="s">
        <v>8276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>
        <f t="shared" si="53"/>
        <v>59</v>
      </c>
      <c r="P837" t="s">
        <v>8276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110</v>
      </c>
      <c r="P838" t="s">
        <v>8276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</v>
      </c>
      <c r="P839" t="s">
        <v>8276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>
        <f t="shared" si="53"/>
        <v>48</v>
      </c>
      <c r="P840" t="s">
        <v>8276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61</v>
      </c>
      <c r="P841" t="s">
        <v>8276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>
        <f t="shared" si="53"/>
        <v>63</v>
      </c>
      <c r="P842" t="s">
        <v>8277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>
        <f t="shared" si="53"/>
        <v>54</v>
      </c>
      <c r="P843" t="s">
        <v>8277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>
        <f t="shared" si="53"/>
        <v>67</v>
      </c>
      <c r="P844" t="s">
        <v>8277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</v>
      </c>
      <c r="P845" t="s">
        <v>8277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>
        <f t="shared" si="53"/>
        <v>37</v>
      </c>
      <c r="P846" t="s">
        <v>8277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>
        <f t="shared" si="53"/>
        <v>34</v>
      </c>
      <c r="P847" t="s">
        <v>8277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>
        <f t="shared" si="53"/>
        <v>29</v>
      </c>
      <c r="P848" t="s">
        <v>8277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t="s">
        <v>8277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19</v>
      </c>
      <c r="P850" t="s">
        <v>8277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42</v>
      </c>
      <c r="P851" t="s">
        <v>8277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>
        <f t="shared" si="53"/>
        <v>47</v>
      </c>
      <c r="P852" t="s">
        <v>8277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>
        <f t="shared" si="53"/>
        <v>37</v>
      </c>
      <c r="P853" t="s">
        <v>8277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</v>
      </c>
      <c r="P854" t="s">
        <v>8277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t="s">
        <v>8277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>
        <f t="shared" si="53"/>
        <v>66</v>
      </c>
      <c r="P856" t="s">
        <v>8277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>
        <f t="shared" si="53"/>
        <v>32</v>
      </c>
      <c r="P857" t="s">
        <v>8277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</v>
      </c>
      <c r="P858" t="s">
        <v>8277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t="s">
        <v>8277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>
        <f t="shared" si="53"/>
        <v>23</v>
      </c>
      <c r="P860" t="s">
        <v>8277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43</v>
      </c>
      <c r="P861" t="s">
        <v>8277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>
        <f t="shared" si="53"/>
        <v>53</v>
      </c>
      <c r="P862" t="s">
        <v>8278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>
        <f t="shared" si="53"/>
        <v>51</v>
      </c>
      <c r="P863" t="s">
        <v>8278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>
        <f t="shared" si="53"/>
        <v>43</v>
      </c>
      <c r="P864" t="s">
        <v>8278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t="s">
        <v>8278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</v>
      </c>
      <c r="P866" t="s">
        <v>8278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>
        <f t="shared" si="53"/>
        <v>23</v>
      </c>
      <c r="P867" t="s">
        <v>8278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>
        <f t="shared" si="53"/>
        <v>58</v>
      </c>
      <c r="P868" t="s">
        <v>8278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>
        <f t="shared" si="53"/>
        <v>109</v>
      </c>
      <c r="P869" t="s">
        <v>8278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>
        <f t="shared" si="53"/>
        <v>50</v>
      </c>
      <c r="P870" t="s">
        <v>8278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347</v>
      </c>
      <c r="P871" t="s">
        <v>8278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>
        <f t="shared" si="53"/>
        <v>12</v>
      </c>
      <c r="P872" t="s">
        <v>8278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>
        <f t="shared" si="53"/>
        <v>27</v>
      </c>
      <c r="P873" t="s">
        <v>8278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33</v>
      </c>
      <c r="P874" t="s">
        <v>8278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>
        <f t="shared" si="53"/>
        <v>9</v>
      </c>
      <c r="P875" t="s">
        <v>8278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>
        <f t="shared" si="53"/>
        <v>35</v>
      </c>
      <c r="P876" t="s">
        <v>8278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t="s">
        <v>8278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29</v>
      </c>
      <c r="P878" t="s">
        <v>8278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47</v>
      </c>
      <c r="P879" t="s">
        <v>8278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>
        <f t="shared" si="53"/>
        <v>33</v>
      </c>
      <c r="P880" t="s">
        <v>8278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</v>
      </c>
      <c r="P881" t="s">
        <v>8278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</v>
      </c>
      <c r="P882" t="s">
        <v>8279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t="s">
        <v>8279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>
        <f t="shared" si="53"/>
        <v>22</v>
      </c>
      <c r="P884" t="s">
        <v>8279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>
        <f t="shared" si="53"/>
        <v>83</v>
      </c>
      <c r="P885" t="s">
        <v>8279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t="s">
        <v>8279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36</v>
      </c>
      <c r="P887" t="s">
        <v>8279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</v>
      </c>
      <c r="P888" t="s">
        <v>8279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t="s">
        <v>8279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>
        <f t="shared" si="53"/>
        <v>18</v>
      </c>
      <c r="P890" t="s">
        <v>8279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>
        <f t="shared" si="53"/>
        <v>74</v>
      </c>
      <c r="P891" t="s">
        <v>8279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>
        <f t="shared" si="53"/>
        <v>31</v>
      </c>
      <c r="P892" t="s">
        <v>8279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>
        <f t="shared" si="53"/>
        <v>29</v>
      </c>
      <c r="P893" t="s">
        <v>8279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144</v>
      </c>
      <c r="P894" t="s">
        <v>8279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t="s">
        <v>8279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>
        <f t="shared" si="53"/>
        <v>148</v>
      </c>
      <c r="P896" t="s">
        <v>8279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>
        <f t="shared" si="53"/>
        <v>28</v>
      </c>
      <c r="P897" t="s">
        <v>8279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>
        <f t="shared" si="53"/>
        <v>44</v>
      </c>
      <c r="P898" t="s">
        <v>8279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ROUND(E899*100/D899,0)</f>
        <v>0</v>
      </c>
      <c r="O899">
        <f t="shared" ref="O899:O962" si="57">IF(L899&gt;0,ROUND(E899/L899,0),0)</f>
        <v>0</v>
      </c>
      <c r="P899" t="s">
        <v>8279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t="s">
        <v>8279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>
        <f t="shared" si="57"/>
        <v>35</v>
      </c>
      <c r="P901" t="s">
        <v>8279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>
        <f t="shared" si="57"/>
        <v>11</v>
      </c>
      <c r="P902" t="s">
        <v>8278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t="s">
        <v>8278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>
        <f t="shared" si="57"/>
        <v>30</v>
      </c>
      <c r="P904" t="s">
        <v>8278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>
        <f t="shared" si="57"/>
        <v>40</v>
      </c>
      <c r="P905" t="s">
        <v>8278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>
        <f t="shared" si="57"/>
        <v>50</v>
      </c>
      <c r="P906" t="s">
        <v>8278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>
        <f t="shared" si="57"/>
        <v>33</v>
      </c>
      <c r="P907" t="s">
        <v>8278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t="s">
        <v>8278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t="s">
        <v>8278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t="s">
        <v>8278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>
        <f t="shared" si="57"/>
        <v>65</v>
      </c>
      <c r="P911" t="s">
        <v>8278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>
        <f t="shared" si="57"/>
        <v>25</v>
      </c>
      <c r="P912" t="s">
        <v>8278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t="s">
        <v>8278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t="s">
        <v>8278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83</v>
      </c>
      <c r="P915" t="s">
        <v>8278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t="s">
        <v>8278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42</v>
      </c>
      <c r="P917" t="s">
        <v>8278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t="s">
        <v>8278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t="s">
        <v>8278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>
        <f t="shared" si="57"/>
        <v>20</v>
      </c>
      <c r="P920" t="s">
        <v>8278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t="s">
        <v>8278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t="s">
        <v>8278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232</v>
      </c>
      <c r="P923" t="s">
        <v>8278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>
        <f t="shared" si="57"/>
        <v>189</v>
      </c>
      <c r="P924" t="s">
        <v>8278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>
        <f t="shared" si="57"/>
        <v>55</v>
      </c>
      <c r="P925" t="s">
        <v>8278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22</v>
      </c>
      <c r="P926" t="s">
        <v>8278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t="s">
        <v>8278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t="s">
        <v>8278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t="s">
        <v>8278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</v>
      </c>
      <c r="P930" t="s">
        <v>8278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t="s">
        <v>8278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>
        <f t="shared" si="57"/>
        <v>69</v>
      </c>
      <c r="P932" t="s">
        <v>8278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19</v>
      </c>
      <c r="P933" t="s">
        <v>8278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</v>
      </c>
      <c r="P934" t="s">
        <v>8278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t="s">
        <v>8278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>
        <f t="shared" si="57"/>
        <v>51</v>
      </c>
      <c r="P936" t="s">
        <v>8278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>
        <f t="shared" si="57"/>
        <v>25</v>
      </c>
      <c r="P937" t="s">
        <v>8278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t="s">
        <v>8278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>
        <f t="shared" si="57"/>
        <v>20</v>
      </c>
      <c r="P939" t="s">
        <v>8278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>
        <f t="shared" si="57"/>
        <v>25</v>
      </c>
      <c r="P940" t="s">
        <v>8278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>
        <f t="shared" si="57"/>
        <v>20</v>
      </c>
      <c r="P941" t="s">
        <v>8278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>
        <f t="shared" si="57"/>
        <v>110</v>
      </c>
      <c r="P942" t="s">
        <v>8273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>
        <f t="shared" si="57"/>
        <v>37</v>
      </c>
      <c r="P943" t="s">
        <v>8273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42</v>
      </c>
      <c r="P944" t="s">
        <v>8273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</v>
      </c>
      <c r="P945" t="s">
        <v>8273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>
        <f t="shared" si="57"/>
        <v>69</v>
      </c>
      <c r="P946" t="s">
        <v>8273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>
        <f t="shared" si="57"/>
        <v>155</v>
      </c>
      <c r="P947" t="s">
        <v>8273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</v>
      </c>
      <c r="P948" t="s">
        <v>8273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t="s">
        <v>8273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t="s">
        <v>8273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>
        <f t="shared" si="57"/>
        <v>39</v>
      </c>
      <c r="P951" t="s">
        <v>8273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>
        <f t="shared" si="57"/>
        <v>58</v>
      </c>
      <c r="P952" t="s">
        <v>8273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>
        <f t="shared" si="57"/>
        <v>159</v>
      </c>
      <c r="P953" t="s">
        <v>8273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100</v>
      </c>
      <c r="P954" t="s">
        <v>8273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</v>
      </c>
      <c r="P955" t="s">
        <v>8273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>
        <f t="shared" si="57"/>
        <v>89</v>
      </c>
      <c r="P956" t="s">
        <v>8273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183</v>
      </c>
      <c r="P957" t="s">
        <v>8273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51</v>
      </c>
      <c r="P958" t="s">
        <v>8273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</v>
      </c>
      <c r="P959" t="s">
        <v>8273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>
        <f t="shared" si="57"/>
        <v>52</v>
      </c>
      <c r="P960" t="s">
        <v>8273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114</v>
      </c>
      <c r="P961" t="s">
        <v>8273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46</v>
      </c>
      <c r="O962">
        <f t="shared" si="57"/>
        <v>136</v>
      </c>
      <c r="P962" t="s">
        <v>8273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ROUND(E963*100/D963,0)</f>
        <v>42</v>
      </c>
      <c r="O963">
        <f t="shared" ref="O963:O1026" si="61">IF(L963&gt;0,ROUND(E963/L963,0),0)</f>
        <v>364</v>
      </c>
      <c r="P963" t="s">
        <v>8273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>
        <f t="shared" si="61"/>
        <v>19</v>
      </c>
      <c r="P964" t="s">
        <v>8273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>
        <f t="shared" si="61"/>
        <v>42</v>
      </c>
      <c r="P965" t="s">
        <v>8273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</v>
      </c>
      <c r="P966" t="s">
        <v>8273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>
        <f t="shared" si="61"/>
        <v>50</v>
      </c>
      <c r="P967" t="s">
        <v>8273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</v>
      </c>
      <c r="P968" t="s">
        <v>8273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44</v>
      </c>
      <c r="P969" t="s">
        <v>8273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>
        <f t="shared" si="61"/>
        <v>27</v>
      </c>
      <c r="P970" t="s">
        <v>8273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1273</v>
      </c>
      <c r="P971" t="s">
        <v>8273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t="s">
        <v>8273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>
        <f t="shared" si="61"/>
        <v>45</v>
      </c>
      <c r="P973" t="s">
        <v>8273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154</v>
      </c>
      <c r="P974" t="s">
        <v>8273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>
        <f t="shared" si="61"/>
        <v>51</v>
      </c>
      <c r="P975" t="s">
        <v>8273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</v>
      </c>
      <c r="P976" t="s">
        <v>8273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109</v>
      </c>
      <c r="P977" t="s">
        <v>8273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161</v>
      </c>
      <c r="P978" t="s">
        <v>8273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76</v>
      </c>
      <c r="P979" t="s">
        <v>8273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>
        <f t="shared" si="61"/>
        <v>791</v>
      </c>
      <c r="P980" t="s">
        <v>8273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302</v>
      </c>
      <c r="P981" t="s">
        <v>8273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48</v>
      </c>
      <c r="P982" t="s">
        <v>8273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>
        <f t="shared" si="61"/>
        <v>3</v>
      </c>
      <c r="P983" t="s">
        <v>8273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>
        <f t="shared" si="61"/>
        <v>1</v>
      </c>
      <c r="P984" t="s">
        <v>8273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172</v>
      </c>
      <c r="P985" t="s">
        <v>8273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>
        <f t="shared" si="61"/>
        <v>35</v>
      </c>
      <c r="P986" t="s">
        <v>8273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>
        <f t="shared" si="61"/>
        <v>82</v>
      </c>
      <c r="P987" t="s">
        <v>8273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111</v>
      </c>
      <c r="P988" t="s">
        <v>8273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>
        <f t="shared" si="61"/>
        <v>161</v>
      </c>
      <c r="P989" t="s">
        <v>8273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t="s">
        <v>8273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</v>
      </c>
      <c r="P991" t="s">
        <v>8273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>
        <f t="shared" si="61"/>
        <v>13</v>
      </c>
      <c r="P992" t="s">
        <v>8273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>
        <f t="shared" si="61"/>
        <v>30</v>
      </c>
      <c r="P993" t="s">
        <v>8273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>
        <f t="shared" si="61"/>
        <v>117</v>
      </c>
      <c r="P994" t="s">
        <v>8273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>
        <f t="shared" si="61"/>
        <v>90</v>
      </c>
      <c r="P995" t="s">
        <v>8273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>
        <f t="shared" si="61"/>
        <v>424</v>
      </c>
      <c r="P996" t="s">
        <v>8273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>
        <f t="shared" si="61"/>
        <v>81</v>
      </c>
      <c r="P997" t="s">
        <v>8273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t="s">
        <v>8273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>
        <f t="shared" si="61"/>
        <v>8</v>
      </c>
      <c r="P999" t="s">
        <v>8273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</v>
      </c>
      <c r="P1000" t="s">
        <v>8273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</v>
      </c>
      <c r="P1001" t="s">
        <v>8273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>
        <f t="shared" si="61"/>
        <v>3304</v>
      </c>
      <c r="P1002" t="s">
        <v>8273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t="s">
        <v>8273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135</v>
      </c>
      <c r="P1004" t="s">
        <v>8273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>
        <f t="shared" si="61"/>
        <v>214</v>
      </c>
      <c r="P1005" t="s">
        <v>8273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>
        <f t="shared" si="61"/>
        <v>216</v>
      </c>
      <c r="P1006" t="s">
        <v>8273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>
        <f t="shared" si="61"/>
        <v>932</v>
      </c>
      <c r="P1007" t="s">
        <v>8273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</v>
      </c>
      <c r="P1008" t="s">
        <v>8273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>
        <f t="shared" si="61"/>
        <v>175</v>
      </c>
      <c r="P1009" t="s">
        <v>8273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>
        <f t="shared" si="61"/>
        <v>250</v>
      </c>
      <c r="P1010" t="s">
        <v>8273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>
        <f t="shared" si="61"/>
        <v>65</v>
      </c>
      <c r="P1011" t="s">
        <v>8273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>
        <f t="shared" si="61"/>
        <v>55</v>
      </c>
      <c r="P1012" t="s">
        <v>8273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>
        <f t="shared" si="61"/>
        <v>75</v>
      </c>
      <c r="P1013" t="s">
        <v>8273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>
        <f t="shared" si="61"/>
        <v>1389</v>
      </c>
      <c r="P1014" t="s">
        <v>8273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96</v>
      </c>
      <c r="P1015" t="s">
        <v>8273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</v>
      </c>
      <c r="P1016" t="s">
        <v>8273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t="s">
        <v>8273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75</v>
      </c>
      <c r="P1018" t="s">
        <v>8273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</v>
      </c>
      <c r="P1019" t="s">
        <v>8273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>
        <f t="shared" si="61"/>
        <v>89</v>
      </c>
      <c r="P1020" t="s">
        <v>8273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>
        <f t="shared" si="61"/>
        <v>53</v>
      </c>
      <c r="P1021" t="s">
        <v>8273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</v>
      </c>
      <c r="P1022" t="s">
        <v>8280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</v>
      </c>
      <c r="P1023" t="s">
        <v>8280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</v>
      </c>
      <c r="P1024" t="s">
        <v>8280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>
        <f t="shared" si="61"/>
        <v>36</v>
      </c>
      <c r="P1025" t="s">
        <v>8280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119</v>
      </c>
      <c r="O1026">
        <f t="shared" si="61"/>
        <v>389</v>
      </c>
      <c r="P1026" t="s">
        <v>8280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ROUND(E1027*100/D1027,0)</f>
        <v>110</v>
      </c>
      <c r="O1027">
        <f t="shared" ref="O1027:O1090" si="65">IF(L1027&gt;0,ROUND(E1027/L1027,0),0)</f>
        <v>72</v>
      </c>
      <c r="P1027" t="s">
        <v>8280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>
        <f t="shared" si="65"/>
        <v>57</v>
      </c>
      <c r="P1028" t="s">
        <v>8280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>
        <f t="shared" si="65"/>
        <v>70</v>
      </c>
      <c r="P1029" t="s">
        <v>8280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>
        <f t="shared" si="65"/>
        <v>46</v>
      </c>
      <c r="P1030" t="s">
        <v>8280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</v>
      </c>
      <c r="P1031" t="s">
        <v>8280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>
        <f t="shared" si="65"/>
        <v>43</v>
      </c>
      <c r="P1032" t="s">
        <v>8280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>
        <f t="shared" si="65"/>
        <v>108</v>
      </c>
      <c r="P1033" t="s">
        <v>8280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>
        <f t="shared" si="65"/>
        <v>61</v>
      </c>
      <c r="P1034" t="s">
        <v>8280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51</v>
      </c>
      <c r="P1035" t="s">
        <v>8280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>
        <f t="shared" si="65"/>
        <v>39</v>
      </c>
      <c r="P1036" t="s">
        <v>8280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</v>
      </c>
      <c r="P1037" t="s">
        <v>8280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>
        <f t="shared" si="65"/>
        <v>24</v>
      </c>
      <c r="P1038" t="s">
        <v>8280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>
        <f t="shared" si="65"/>
        <v>49</v>
      </c>
      <c r="P1039" t="s">
        <v>8280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>
        <f t="shared" si="65"/>
        <v>36</v>
      </c>
      <c r="P1040" t="s">
        <v>8280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>
        <f t="shared" si="65"/>
        <v>21</v>
      </c>
      <c r="P1041" t="s">
        <v>8280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>
        <f t="shared" si="65"/>
        <v>250</v>
      </c>
      <c r="P1042" t="s">
        <v>8281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t="s">
        <v>8281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t="s">
        <v>8281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</v>
      </c>
      <c r="P1045" t="s">
        <v>8281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>
        <f t="shared" si="65"/>
        <v>3</v>
      </c>
      <c r="P1046" t="s">
        <v>8281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</v>
      </c>
      <c r="P1047" t="s">
        <v>8281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t="s">
        <v>8281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>
        <f t="shared" si="65"/>
        <v>1</v>
      </c>
      <c r="P1049" t="s">
        <v>8281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>
        <f t="shared" si="65"/>
        <v>53</v>
      </c>
      <c r="P1050" t="s">
        <v>8281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t="s">
        <v>8281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t="s">
        <v>8281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t="s">
        <v>8281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t="s">
        <v>8281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t="s">
        <v>8281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t="s">
        <v>8281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t="s">
        <v>8281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t="s">
        <v>8281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t="s">
        <v>8281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t="s">
        <v>8281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t="s">
        <v>8281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t="s">
        <v>8281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t="s">
        <v>8281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>
        <f t="shared" si="65"/>
        <v>48</v>
      </c>
      <c r="P1064" t="s">
        <v>8281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t="s">
        <v>8281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66</v>
      </c>
      <c r="P1066" t="s">
        <v>8282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</v>
      </c>
      <c r="P1067" t="s">
        <v>8282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>
        <f t="shared" si="65"/>
        <v>34</v>
      </c>
      <c r="P1068" t="s">
        <v>8282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t="s">
        <v>8282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>
        <f t="shared" si="65"/>
        <v>11</v>
      </c>
      <c r="P1070" t="s">
        <v>8282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</v>
      </c>
      <c r="P1071" t="s">
        <v>8282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t="s">
        <v>8282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t="s">
        <v>8282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>
        <f t="shared" si="65"/>
        <v>13</v>
      </c>
      <c r="P1074" t="s">
        <v>8282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>
        <f t="shared" si="65"/>
        <v>10</v>
      </c>
      <c r="P1075" t="s">
        <v>8282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>
        <f t="shared" si="65"/>
        <v>114</v>
      </c>
      <c r="P1076" t="s">
        <v>8282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t="s">
        <v>8282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</v>
      </c>
      <c r="P1078" t="s">
        <v>8282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>
        <f t="shared" si="65"/>
        <v>44</v>
      </c>
      <c r="P1079" t="s">
        <v>8282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t="s">
        <v>8282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38</v>
      </c>
      <c r="P1081" t="s">
        <v>8282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>
        <f t="shared" si="65"/>
        <v>19</v>
      </c>
      <c r="P1082" t="s">
        <v>8282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>
        <f t="shared" si="65"/>
        <v>3</v>
      </c>
      <c r="P1083" t="s">
        <v>8282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19</v>
      </c>
      <c r="P1084" t="s">
        <v>8282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t="s">
        <v>8282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t="s">
        <v>8282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>
        <f t="shared" si="65"/>
        <v>114</v>
      </c>
      <c r="P1087" t="s">
        <v>8282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>
        <f t="shared" si="65"/>
        <v>8</v>
      </c>
      <c r="P1088" t="s">
        <v>8282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t="s">
        <v>8282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14</v>
      </c>
      <c r="O1090">
        <f t="shared" si="65"/>
        <v>43</v>
      </c>
      <c r="P1090" t="s">
        <v>8282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ROUND(E1091*100/D1091,0)</f>
        <v>8</v>
      </c>
      <c r="O1091">
        <f t="shared" ref="O1091:O1154" si="69">IF(L1091&gt;0,ROUND(E1091/L1091,0),0)</f>
        <v>24</v>
      </c>
      <c r="P1091" t="s">
        <v>8282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>
        <f t="shared" si="69"/>
        <v>5</v>
      </c>
      <c r="P1092" t="s">
        <v>8282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13</v>
      </c>
      <c r="P1093" t="s">
        <v>8282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>
        <f t="shared" si="69"/>
        <v>3</v>
      </c>
      <c r="P1094" t="s">
        <v>8282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>
        <f t="shared" si="69"/>
        <v>11</v>
      </c>
      <c r="P1095" t="s">
        <v>8282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>
        <f t="shared" si="69"/>
        <v>122</v>
      </c>
      <c r="P1096" t="s">
        <v>8282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>
        <f t="shared" si="69"/>
        <v>268</v>
      </c>
      <c r="P1097" t="s">
        <v>8282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</v>
      </c>
      <c r="P1098" t="s">
        <v>8282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>
        <f t="shared" si="69"/>
        <v>7</v>
      </c>
      <c r="P1099" t="s">
        <v>8282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>
        <f t="shared" si="69"/>
        <v>82</v>
      </c>
      <c r="P1100" t="s">
        <v>8282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t="s">
        <v>8282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t="s">
        <v>8282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>
        <f t="shared" si="69"/>
        <v>7</v>
      </c>
      <c r="P1103" t="s">
        <v>8282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>
        <f t="shared" si="69"/>
        <v>18</v>
      </c>
      <c r="P1104" t="s">
        <v>8282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</v>
      </c>
      <c r="P1105" t="s">
        <v>8282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</v>
      </c>
      <c r="P1106" t="s">
        <v>8282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>
        <f t="shared" si="69"/>
        <v>72</v>
      </c>
      <c r="P1107" t="s">
        <v>8282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>
        <f t="shared" si="69"/>
        <v>24</v>
      </c>
      <c r="P1108" t="s">
        <v>8282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t="s">
        <v>8282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35</v>
      </c>
      <c r="P1110" t="s">
        <v>8282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>
        <f t="shared" si="69"/>
        <v>15</v>
      </c>
      <c r="P1111" t="s">
        <v>8282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</v>
      </c>
      <c r="P1112" t="s">
        <v>8282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>
        <f t="shared" si="69"/>
        <v>1</v>
      </c>
      <c r="P1113" t="s">
        <v>8282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</v>
      </c>
      <c r="P1114" t="s">
        <v>8282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t="s">
        <v>8282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>
        <f t="shared" si="69"/>
        <v>3</v>
      </c>
      <c r="P1116" t="s">
        <v>8282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>
        <f t="shared" si="69"/>
        <v>13</v>
      </c>
      <c r="P1117" t="s">
        <v>8282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>
        <f t="shared" si="69"/>
        <v>18</v>
      </c>
      <c r="P1118" t="s">
        <v>8282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>
        <f t="shared" si="69"/>
        <v>10</v>
      </c>
      <c r="P1119" t="s">
        <v>8282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>
        <f t="shared" si="69"/>
        <v>36</v>
      </c>
      <c r="P1120" t="s">
        <v>8282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>
        <f t="shared" si="69"/>
        <v>5</v>
      </c>
      <c r="P1121" t="s">
        <v>8282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t="s">
        <v>8282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>
        <f t="shared" si="69"/>
        <v>6</v>
      </c>
      <c r="P1123" t="s">
        <v>8282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t="s">
        <v>8282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>
        <f t="shared" si="69"/>
        <v>4</v>
      </c>
      <c r="P1125" t="s">
        <v>8282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>
        <f t="shared" si="69"/>
        <v>61</v>
      </c>
      <c r="P1126" t="s">
        <v>8283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t="s">
        <v>8283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t="s">
        <v>8283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</v>
      </c>
      <c r="P1129" t="s">
        <v>8283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>
        <f t="shared" si="69"/>
        <v>1</v>
      </c>
      <c r="P1130" t="s">
        <v>8283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>
        <f t="shared" si="69"/>
        <v>11</v>
      </c>
      <c r="P1131" t="s">
        <v>8283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>
        <f t="shared" si="69"/>
        <v>4</v>
      </c>
      <c r="P1132" t="s">
        <v>8283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t="s">
        <v>8283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>
        <f t="shared" si="69"/>
        <v>111</v>
      </c>
      <c r="P1134" t="s">
        <v>8283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t="s">
        <v>8283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>
        <f t="shared" si="69"/>
        <v>1</v>
      </c>
      <c r="P1136" t="s">
        <v>8283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t="s">
        <v>8283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>
        <f t="shared" si="69"/>
        <v>45</v>
      </c>
      <c r="P1138" t="s">
        <v>8283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</v>
      </c>
      <c r="P1139" t="s">
        <v>8283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>
        <f t="shared" si="69"/>
        <v>31</v>
      </c>
      <c r="P1140" t="s">
        <v>8283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>
        <f t="shared" si="69"/>
        <v>5</v>
      </c>
      <c r="P1141" t="s">
        <v>8283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t="s">
        <v>8283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t="s">
        <v>8283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t="s">
        <v>8283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>
        <f t="shared" si="69"/>
        <v>23</v>
      </c>
      <c r="P1145" t="s">
        <v>8283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t="s">
        <v>8284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>
        <f t="shared" si="69"/>
        <v>100</v>
      </c>
      <c r="P1147" t="s">
        <v>8284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</v>
      </c>
      <c r="P1148" t="s">
        <v>8284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t="s">
        <v>8284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>
        <f t="shared" si="69"/>
        <v>24</v>
      </c>
      <c r="P1150" t="s">
        <v>8284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>
        <f t="shared" si="69"/>
        <v>38</v>
      </c>
      <c r="P1151" t="s">
        <v>8284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>
        <f t="shared" si="69"/>
        <v>42</v>
      </c>
      <c r="P1152" t="s">
        <v>8284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t="s">
        <v>8284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6</v>
      </c>
      <c r="O1154">
        <f t="shared" si="69"/>
        <v>61</v>
      </c>
      <c r="P1154" t="s">
        <v>8284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ROUND(E1155*100/D1155,0)</f>
        <v>1</v>
      </c>
      <c r="O1155">
        <f t="shared" ref="O1155:O1218" si="73">IF(L1155&gt;0,ROUND(E1155/L1155,0),0)</f>
        <v>50</v>
      </c>
      <c r="P1155" t="s">
        <v>8284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</v>
      </c>
      <c r="P1156" t="s">
        <v>8284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24</v>
      </c>
      <c r="P1157" t="s">
        <v>8284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t="s">
        <v>8284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</v>
      </c>
      <c r="P1159" t="s">
        <v>8284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>
        <f t="shared" si="73"/>
        <v>12</v>
      </c>
      <c r="P1160" t="s">
        <v>8284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t="s">
        <v>8284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61</v>
      </c>
      <c r="P1162" t="s">
        <v>8284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t="s">
        <v>8284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>
        <f t="shared" si="73"/>
        <v>18</v>
      </c>
      <c r="P1164" t="s">
        <v>8284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t="s">
        <v>8284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t="s">
        <v>8284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83</v>
      </c>
      <c r="P1167" t="s">
        <v>8284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>
        <f t="shared" si="73"/>
        <v>359</v>
      </c>
      <c r="P1168" t="s">
        <v>8284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</v>
      </c>
      <c r="P1169" t="s">
        <v>8284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t="s">
        <v>8284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>
        <f t="shared" si="73"/>
        <v>6</v>
      </c>
      <c r="P1171" t="s">
        <v>8284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>
        <f t="shared" si="73"/>
        <v>50</v>
      </c>
      <c r="P1172" t="s">
        <v>8284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>
        <f t="shared" si="73"/>
        <v>25</v>
      </c>
      <c r="P1173" t="s">
        <v>8284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t="s">
        <v>8284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>
        <f t="shared" si="73"/>
        <v>30</v>
      </c>
      <c r="P1175" t="s">
        <v>8284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47</v>
      </c>
      <c r="P1176" t="s">
        <v>8284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t="s">
        <v>8284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>
        <f t="shared" si="73"/>
        <v>10</v>
      </c>
      <c r="P1178" t="s">
        <v>8284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t="s">
        <v>8284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>
        <f t="shared" si="73"/>
        <v>5</v>
      </c>
      <c r="P1180" t="s">
        <v>8284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>
        <f t="shared" si="73"/>
        <v>640</v>
      </c>
      <c r="P1181" t="s">
        <v>8284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</v>
      </c>
      <c r="P1182" t="s">
        <v>8284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>
        <f t="shared" si="73"/>
        <v>1</v>
      </c>
      <c r="P1183" t="s">
        <v>8284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>
        <f t="shared" si="73"/>
        <v>11</v>
      </c>
      <c r="P1184" t="s">
        <v>8284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</v>
      </c>
      <c r="P1185" t="s">
        <v>8284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62</v>
      </c>
      <c r="P1186" t="s">
        <v>8285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>
        <f t="shared" si="73"/>
        <v>119</v>
      </c>
      <c r="P1187" t="s">
        <v>8285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</v>
      </c>
      <c r="P1188" t="s">
        <v>8285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>
        <f t="shared" si="73"/>
        <v>130</v>
      </c>
      <c r="P1189" t="s">
        <v>8285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38</v>
      </c>
      <c r="P1190" t="s">
        <v>8285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113</v>
      </c>
      <c r="P1191" t="s">
        <v>8285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52</v>
      </c>
      <c r="P1192" t="s">
        <v>8285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>
        <f t="shared" si="73"/>
        <v>89</v>
      </c>
      <c r="P1193" t="s">
        <v>8285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</v>
      </c>
      <c r="P1194" t="s">
        <v>8285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80</v>
      </c>
      <c r="P1195" t="s">
        <v>8285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>
        <f t="shared" si="73"/>
        <v>56</v>
      </c>
      <c r="P1196" t="s">
        <v>8285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</v>
      </c>
      <c r="P1197" t="s">
        <v>8285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</v>
      </c>
      <c r="P1198" t="s">
        <v>8285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>
        <f t="shared" si="73"/>
        <v>121</v>
      </c>
      <c r="P1199" t="s">
        <v>8285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55</v>
      </c>
      <c r="P1200" t="s">
        <v>8285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>
        <f t="shared" si="73"/>
        <v>299</v>
      </c>
      <c r="P1201" t="s">
        <v>8285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59</v>
      </c>
      <c r="P1202" t="s">
        <v>8285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>
        <f t="shared" si="73"/>
        <v>55</v>
      </c>
      <c r="P1203" t="s">
        <v>8285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>
        <f t="shared" si="73"/>
        <v>184</v>
      </c>
      <c r="P1204" t="s">
        <v>8285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>
        <f t="shared" si="73"/>
        <v>165</v>
      </c>
      <c r="P1205" t="s">
        <v>8285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235</v>
      </c>
      <c r="P1206" t="s">
        <v>8285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</v>
      </c>
      <c r="P1207" t="s">
        <v>8285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</v>
      </c>
      <c r="P1208" t="s">
        <v>8285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>
        <f t="shared" si="73"/>
        <v>123</v>
      </c>
      <c r="P1209" t="s">
        <v>8285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>
        <f t="shared" si="73"/>
        <v>207</v>
      </c>
      <c r="P1210" t="s">
        <v>8285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</v>
      </c>
      <c r="P1211" t="s">
        <v>8285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>
        <f t="shared" si="73"/>
        <v>494</v>
      </c>
      <c r="P1212" t="s">
        <v>8285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>
        <f t="shared" si="73"/>
        <v>169</v>
      </c>
      <c r="P1213" t="s">
        <v>8285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>
        <f t="shared" si="73"/>
        <v>39</v>
      </c>
      <c r="P1214" t="s">
        <v>8285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>
        <f t="shared" si="73"/>
        <v>62</v>
      </c>
      <c r="P1215" t="s">
        <v>8285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</v>
      </c>
      <c r="P1216" t="s">
        <v>8285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>
        <f t="shared" si="73"/>
        <v>72</v>
      </c>
      <c r="P1217" t="s">
        <v>8285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146</v>
      </c>
      <c r="O1218">
        <f t="shared" si="73"/>
        <v>92</v>
      </c>
      <c r="P1218" t="s">
        <v>8285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ROUND(E1219*100/D1219,0)</f>
        <v>103</v>
      </c>
      <c r="O1219">
        <f t="shared" ref="O1219:O1282" si="77">IF(L1219&gt;0,ROUND(E1219/L1219,0),0)</f>
        <v>149</v>
      </c>
      <c r="P1219" t="s">
        <v>8285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>
        <f t="shared" si="77"/>
        <v>174</v>
      </c>
      <c r="P1220" t="s">
        <v>8285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>
        <f t="shared" si="77"/>
        <v>103</v>
      </c>
      <c r="P1221" t="s">
        <v>8285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</v>
      </c>
      <c r="P1222" t="s">
        <v>8285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>
        <f t="shared" si="77"/>
        <v>24</v>
      </c>
      <c r="P1223" t="s">
        <v>8285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>
        <f t="shared" si="77"/>
        <v>81</v>
      </c>
      <c r="P1224" t="s">
        <v>8285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>
        <f t="shared" si="77"/>
        <v>116</v>
      </c>
      <c r="P1225" t="s">
        <v>8285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>
        <f t="shared" si="77"/>
        <v>59</v>
      </c>
      <c r="P1226" t="s">
        <v>8286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>
        <f t="shared" si="77"/>
        <v>44</v>
      </c>
      <c r="P1227" t="s">
        <v>8286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</v>
      </c>
      <c r="P1228" t="s">
        <v>8286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t="s">
        <v>8286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>
        <f t="shared" si="77"/>
        <v>61</v>
      </c>
      <c r="P1230" t="s">
        <v>8286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t="s">
        <v>8286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t="s">
        <v>8286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t="s">
        <v>8286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t="s">
        <v>8286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</v>
      </c>
      <c r="P1235" t="s">
        <v>8286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t="s">
        <v>8286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t="s">
        <v>8286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t="s">
        <v>8286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t="s">
        <v>8286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</v>
      </c>
      <c r="P1240" t="s">
        <v>8286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t="s">
        <v>8286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>
        <f t="shared" si="77"/>
        <v>30</v>
      </c>
      <c r="P1242" t="s">
        <v>8286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75</v>
      </c>
      <c r="P1243" t="s">
        <v>8286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t="s">
        <v>8286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>
        <f t="shared" si="77"/>
        <v>45</v>
      </c>
      <c r="P1245" t="s">
        <v>8286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</v>
      </c>
      <c r="P1246" t="s">
        <v>8276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>
        <f t="shared" si="77"/>
        <v>141</v>
      </c>
      <c r="P1247" t="s">
        <v>8276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</v>
      </c>
      <c r="P1248" t="s">
        <v>8276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>
        <f t="shared" si="77"/>
        <v>86</v>
      </c>
      <c r="P1249" t="s">
        <v>8276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</v>
      </c>
      <c r="P1250" t="s">
        <v>8276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>
        <f t="shared" si="77"/>
        <v>64</v>
      </c>
      <c r="P1251" t="s">
        <v>8276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>
        <f t="shared" si="77"/>
        <v>118</v>
      </c>
      <c r="P1252" t="s">
        <v>8276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83</v>
      </c>
      <c r="P1253" t="s">
        <v>8276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</v>
      </c>
      <c r="P1254" t="s">
        <v>8276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>
        <f t="shared" si="77"/>
        <v>43</v>
      </c>
      <c r="P1255" t="s">
        <v>8276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</v>
      </c>
      <c r="P1256" t="s">
        <v>8276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>
        <f t="shared" si="77"/>
        <v>56</v>
      </c>
      <c r="P1257" t="s">
        <v>8276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</v>
      </c>
      <c r="P1258" t="s">
        <v>8276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</v>
      </c>
      <c r="P1259" t="s">
        <v>8276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>
        <f t="shared" si="77"/>
        <v>38</v>
      </c>
      <c r="P1260" t="s">
        <v>8276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>
        <f t="shared" si="77"/>
        <v>27</v>
      </c>
      <c r="P1261" t="s">
        <v>8276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51</v>
      </c>
      <c r="P1262" t="s">
        <v>8276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>
        <f t="shared" si="77"/>
        <v>39</v>
      </c>
      <c r="P1263" t="s">
        <v>8276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>
        <f t="shared" si="77"/>
        <v>78</v>
      </c>
      <c r="P1264" t="s">
        <v>8276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44</v>
      </c>
      <c r="P1265" t="s">
        <v>8276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>
        <f t="shared" si="77"/>
        <v>32</v>
      </c>
      <c r="P1266" t="s">
        <v>8276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>
        <f t="shared" si="77"/>
        <v>63</v>
      </c>
      <c r="P1267" t="s">
        <v>8276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>
        <f t="shared" si="77"/>
        <v>191</v>
      </c>
      <c r="P1268" t="s">
        <v>8276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141</v>
      </c>
      <c r="P1269" t="s">
        <v>8276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77</v>
      </c>
      <c r="P1270" t="s">
        <v>8276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</v>
      </c>
      <c r="P1271" t="s">
        <v>8276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68</v>
      </c>
      <c r="P1272" t="s">
        <v>8276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</v>
      </c>
      <c r="P1273" t="s">
        <v>8276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</v>
      </c>
      <c r="P1274" t="s">
        <v>8276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77</v>
      </c>
      <c r="P1275" t="s">
        <v>8276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83</v>
      </c>
      <c r="P1276" t="s">
        <v>8276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>
        <f t="shared" si="77"/>
        <v>63</v>
      </c>
      <c r="P1277" t="s">
        <v>8276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>
        <f t="shared" si="77"/>
        <v>46</v>
      </c>
      <c r="P1278" t="s">
        <v>8276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>
        <f t="shared" si="77"/>
        <v>39</v>
      </c>
      <c r="P1279" t="s">
        <v>8276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</v>
      </c>
      <c r="P1280" t="s">
        <v>8276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</v>
      </c>
      <c r="P1281" t="s">
        <v>8276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111</v>
      </c>
      <c r="O1282">
        <f t="shared" si="77"/>
        <v>128</v>
      </c>
      <c r="P1282" t="s">
        <v>8276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ROUND(E1283*100/D1283,0)</f>
        <v>111</v>
      </c>
      <c r="O1283">
        <f t="shared" ref="O1283:O1346" si="81">IF(L1283&gt;0,ROUND(E1283/L1283,0),0)</f>
        <v>105</v>
      </c>
      <c r="P1283" t="s">
        <v>8276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68</v>
      </c>
      <c r="P1284" t="s">
        <v>8276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>
        <f t="shared" si="81"/>
        <v>96</v>
      </c>
      <c r="P1285" t="s">
        <v>8276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</v>
      </c>
      <c r="P1286" t="s">
        <v>8271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</v>
      </c>
      <c r="P1287" t="s">
        <v>8271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>
        <f t="shared" si="81"/>
        <v>81</v>
      </c>
      <c r="P1288" t="s">
        <v>8271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</v>
      </c>
      <c r="P1289" t="s">
        <v>8271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>
        <f t="shared" si="81"/>
        <v>66</v>
      </c>
      <c r="P1290" t="s">
        <v>8271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>
        <f t="shared" si="81"/>
        <v>36</v>
      </c>
      <c r="P1291" t="s">
        <v>8271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</v>
      </c>
      <c r="P1292" t="s">
        <v>8271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</v>
      </c>
      <c r="P1293" t="s">
        <v>8271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36</v>
      </c>
      <c r="P1294" t="s">
        <v>8271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>
        <f t="shared" si="81"/>
        <v>128</v>
      </c>
      <c r="P1295" t="s">
        <v>8271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28</v>
      </c>
      <c r="P1296" t="s">
        <v>8271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40</v>
      </c>
      <c r="P1297" t="s">
        <v>8271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>
        <f t="shared" si="81"/>
        <v>52</v>
      </c>
      <c r="P1298" t="s">
        <v>8271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</v>
      </c>
      <c r="P1299" t="s">
        <v>8271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</v>
      </c>
      <c r="P1300" t="s">
        <v>8271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136</v>
      </c>
      <c r="P1301" t="s">
        <v>8271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169</v>
      </c>
      <c r="P1302" t="s">
        <v>8271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71</v>
      </c>
      <c r="P1303" t="s">
        <v>8271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t="s">
        <v>8271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>
        <f t="shared" si="81"/>
        <v>42</v>
      </c>
      <c r="P1305" t="s">
        <v>8271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</v>
      </c>
      <c r="P1306" t="s">
        <v>8273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91</v>
      </c>
      <c r="P1307" t="s">
        <v>8273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>
        <f t="shared" si="81"/>
        <v>202</v>
      </c>
      <c r="P1308" t="s">
        <v>8273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128</v>
      </c>
      <c r="P1309" t="s">
        <v>8273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>
        <f t="shared" si="81"/>
        <v>30</v>
      </c>
      <c r="P1310" t="s">
        <v>8273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368</v>
      </c>
      <c r="P1311" t="s">
        <v>8273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</v>
      </c>
      <c r="P1312" t="s">
        <v>8273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>
        <f t="shared" si="81"/>
        <v>801</v>
      </c>
      <c r="P1313" t="s">
        <v>8273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t="s">
        <v>8273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>
        <f t="shared" si="81"/>
        <v>102</v>
      </c>
      <c r="P1315" t="s">
        <v>8273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>
        <f t="shared" si="81"/>
        <v>184</v>
      </c>
      <c r="P1316" t="s">
        <v>8273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>
        <f t="shared" si="81"/>
        <v>163</v>
      </c>
      <c r="P1317" t="s">
        <v>8273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>
        <f t="shared" si="81"/>
        <v>1</v>
      </c>
      <c r="P1318" t="s">
        <v>8273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604</v>
      </c>
      <c r="P1319" t="s">
        <v>8273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>
        <f t="shared" si="81"/>
        <v>45</v>
      </c>
      <c r="P1320" t="s">
        <v>8273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>
        <f t="shared" si="81"/>
        <v>97</v>
      </c>
      <c r="P1321" t="s">
        <v>8273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168</v>
      </c>
      <c r="P1322" t="s">
        <v>8273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>
        <f t="shared" si="81"/>
        <v>860</v>
      </c>
      <c r="P1323" t="s">
        <v>8273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>
        <f t="shared" si="81"/>
        <v>27</v>
      </c>
      <c r="P1324" t="s">
        <v>8273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</v>
      </c>
      <c r="P1325" t="s">
        <v>8273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55</v>
      </c>
      <c r="P1326" t="s">
        <v>8273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>
        <f t="shared" si="81"/>
        <v>61</v>
      </c>
      <c r="P1327" t="s">
        <v>8273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>
        <f t="shared" si="81"/>
        <v>103</v>
      </c>
      <c r="P1328" t="s">
        <v>8273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42</v>
      </c>
      <c r="P1329" t="s">
        <v>8273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>
        <f t="shared" si="81"/>
        <v>117</v>
      </c>
      <c r="P1330" t="s">
        <v>8273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</v>
      </c>
      <c r="P1331" t="s">
        <v>8273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>
        <f t="shared" si="81"/>
        <v>157</v>
      </c>
      <c r="P1332" t="s">
        <v>8273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>
        <f t="shared" si="81"/>
        <v>101</v>
      </c>
      <c r="P1333" t="s">
        <v>8273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t="s">
        <v>8273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t="s">
        <v>8273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52</v>
      </c>
      <c r="P1336" t="s">
        <v>8273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309</v>
      </c>
      <c r="P1337" t="s">
        <v>8273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</v>
      </c>
      <c r="P1338" t="s">
        <v>8273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>
        <f t="shared" si="81"/>
        <v>176</v>
      </c>
      <c r="P1339" t="s">
        <v>8273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>
        <f t="shared" si="81"/>
        <v>66</v>
      </c>
      <c r="P1340" t="s">
        <v>8273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90</v>
      </c>
      <c r="P1341" t="s">
        <v>8273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t="s">
        <v>8273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>
        <f t="shared" si="81"/>
        <v>382</v>
      </c>
      <c r="P1343" t="s">
        <v>8273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>
        <f t="shared" si="81"/>
        <v>100</v>
      </c>
      <c r="P1344" t="s">
        <v>8273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>
        <f t="shared" si="81"/>
        <v>158</v>
      </c>
      <c r="P1345" t="s">
        <v>8273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378</v>
      </c>
      <c r="O1346">
        <f t="shared" si="81"/>
        <v>41</v>
      </c>
      <c r="P1346" t="s">
        <v>8274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ROUND(E1347*100/D1347,0)</f>
        <v>125</v>
      </c>
      <c r="O1347">
        <f t="shared" ref="O1347:O1410" si="85">IF(L1347&gt;0,ROUND(E1347/L1347,0),0)</f>
        <v>54</v>
      </c>
      <c r="P1347" t="s">
        <v>8274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>
        <f t="shared" si="85"/>
        <v>48</v>
      </c>
      <c r="P1348" t="s">
        <v>8274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>
        <f t="shared" si="85"/>
        <v>82</v>
      </c>
      <c r="P1349" t="s">
        <v>8274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</v>
      </c>
      <c r="P1350" t="s">
        <v>8274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>
        <f t="shared" si="85"/>
        <v>59</v>
      </c>
      <c r="P1351" t="s">
        <v>8274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>
        <f t="shared" si="85"/>
        <v>67</v>
      </c>
      <c r="P1352" t="s">
        <v>8274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>
        <f t="shared" si="85"/>
        <v>169</v>
      </c>
      <c r="P1353" t="s">
        <v>8274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>
        <f t="shared" si="85"/>
        <v>60</v>
      </c>
      <c r="P1354" t="s">
        <v>8274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32</v>
      </c>
      <c r="P1355" t="s">
        <v>8274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>
        <f t="shared" si="85"/>
        <v>24</v>
      </c>
      <c r="P1356" t="s">
        <v>8274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</v>
      </c>
      <c r="P1357" t="s">
        <v>8274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</v>
      </c>
      <c r="P1358" t="s">
        <v>8274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>
        <f t="shared" si="85"/>
        <v>39</v>
      </c>
      <c r="P1359" t="s">
        <v>8274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</v>
      </c>
      <c r="P1360" t="s">
        <v>8274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</v>
      </c>
      <c r="P1361" t="s">
        <v>8274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>
        <f t="shared" si="85"/>
        <v>32</v>
      </c>
      <c r="P1362" t="s">
        <v>8274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29</v>
      </c>
      <c r="P1363" t="s">
        <v>8274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>
        <f t="shared" si="85"/>
        <v>44</v>
      </c>
      <c r="P1364" t="s">
        <v>8274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t="s">
        <v>8274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</v>
      </c>
      <c r="P1366" t="s">
        <v>8276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>
        <f t="shared" si="85"/>
        <v>82</v>
      </c>
      <c r="P1367" t="s">
        <v>8276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>
        <f t="shared" si="85"/>
        <v>65</v>
      </c>
      <c r="P1368" t="s">
        <v>8276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>
        <f t="shared" si="85"/>
        <v>63</v>
      </c>
      <c r="P1369" t="s">
        <v>8276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64</v>
      </c>
      <c r="P1370" t="s">
        <v>8276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>
        <f t="shared" si="85"/>
        <v>84</v>
      </c>
      <c r="P1371" t="s">
        <v>8276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78</v>
      </c>
      <c r="P1372" t="s">
        <v>8276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>
        <f t="shared" si="85"/>
        <v>107</v>
      </c>
      <c r="P1373" t="s">
        <v>8276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39</v>
      </c>
      <c r="P1374" t="s">
        <v>8276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>
        <f t="shared" si="85"/>
        <v>202</v>
      </c>
      <c r="P1375" t="s">
        <v>8276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>
        <f t="shared" si="85"/>
        <v>43</v>
      </c>
      <c r="P1376" t="s">
        <v>8276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>
        <f t="shared" si="85"/>
        <v>63</v>
      </c>
      <c r="P1377" t="s">
        <v>8276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>
        <f t="shared" si="85"/>
        <v>56</v>
      </c>
      <c r="P1378" t="s">
        <v>8276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>
        <f t="shared" si="85"/>
        <v>49</v>
      </c>
      <c r="P1379" t="s">
        <v>8276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>
        <f t="shared" si="85"/>
        <v>31</v>
      </c>
      <c r="P1380" t="s">
        <v>8276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74</v>
      </c>
      <c r="P1381" t="s">
        <v>8276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</v>
      </c>
      <c r="P1382" t="s">
        <v>8276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>
        <f t="shared" si="85"/>
        <v>73</v>
      </c>
      <c r="P1383" t="s">
        <v>8276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>
        <f t="shared" si="85"/>
        <v>56</v>
      </c>
      <c r="P1384" t="s">
        <v>8276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>
        <f t="shared" si="85"/>
        <v>50</v>
      </c>
      <c r="P1385" t="s">
        <v>8276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>
        <f t="shared" si="85"/>
        <v>69</v>
      </c>
      <c r="P1386" t="s">
        <v>8276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>
        <f t="shared" si="85"/>
        <v>66</v>
      </c>
      <c r="P1387" t="s">
        <v>8276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63</v>
      </c>
      <c r="P1388" t="s">
        <v>8276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</v>
      </c>
      <c r="P1389" t="s">
        <v>8276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</v>
      </c>
      <c r="P1390" t="s">
        <v>8276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>
        <f t="shared" si="85"/>
        <v>21</v>
      </c>
      <c r="P1391" t="s">
        <v>8276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>
        <f t="shared" si="85"/>
        <v>161</v>
      </c>
      <c r="P1392" t="s">
        <v>8276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>
        <f t="shared" si="85"/>
        <v>42</v>
      </c>
      <c r="P1393" t="s">
        <v>8276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</v>
      </c>
      <c r="P1394" t="s">
        <v>8276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>
        <f t="shared" si="85"/>
        <v>197</v>
      </c>
      <c r="P1395" t="s">
        <v>8276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>
        <f t="shared" si="85"/>
        <v>54</v>
      </c>
      <c r="P1396" t="s">
        <v>8276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48</v>
      </c>
      <c r="P1397" t="s">
        <v>8276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>
        <f t="shared" si="85"/>
        <v>88</v>
      </c>
      <c r="P1398" t="s">
        <v>8276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</v>
      </c>
      <c r="P1399" t="s">
        <v>8276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</v>
      </c>
      <c r="P1400" t="s">
        <v>8276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>
        <f t="shared" si="85"/>
        <v>62</v>
      </c>
      <c r="P1401" t="s">
        <v>8276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>
        <f t="shared" si="85"/>
        <v>17</v>
      </c>
      <c r="P1402" t="s">
        <v>8276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52</v>
      </c>
      <c r="P1403" t="s">
        <v>8276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>
        <f t="shared" si="85"/>
        <v>24</v>
      </c>
      <c r="P1404" t="s">
        <v>8276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</v>
      </c>
      <c r="P1405" t="s">
        <v>8276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</v>
      </c>
      <c r="P1406" t="s">
        <v>8287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>
        <f t="shared" si="85"/>
        <v>6</v>
      </c>
      <c r="P1407" t="s">
        <v>8287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>
        <f t="shared" si="85"/>
        <v>5</v>
      </c>
      <c r="P1408" t="s">
        <v>8287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8</v>
      </c>
      <c r="P1409" t="s">
        <v>8287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7</v>
      </c>
      <c r="O1410">
        <f t="shared" si="85"/>
        <v>12</v>
      </c>
      <c r="P1410" t="s">
        <v>8287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ROUND(E1411*100/D1411,0)</f>
        <v>0</v>
      </c>
      <c r="O1411">
        <f t="shared" ref="O1411:O1474" si="89">IF(L1411&gt;0,ROUND(E1411/L1411,0),0)</f>
        <v>0</v>
      </c>
      <c r="P1411" t="s">
        <v>8287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>
        <f t="shared" si="89"/>
        <v>1</v>
      </c>
      <c r="P1412" t="s">
        <v>8287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>
        <f t="shared" si="89"/>
        <v>2</v>
      </c>
      <c r="P1413" t="s">
        <v>8287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25</v>
      </c>
      <c r="P1414" t="s">
        <v>8287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t="s">
        <v>8287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>
        <f t="shared" si="89"/>
        <v>1</v>
      </c>
      <c r="P1416" t="s">
        <v>8287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>
        <f t="shared" si="89"/>
        <v>89</v>
      </c>
      <c r="P1417" t="s">
        <v>8287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t="s">
        <v>8287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>
        <f t="shared" si="89"/>
        <v>28</v>
      </c>
      <c r="P1419" t="s">
        <v>8287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>
        <f t="shared" si="89"/>
        <v>6</v>
      </c>
      <c r="P1420" t="s">
        <v>8287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>
        <f t="shared" si="89"/>
        <v>45</v>
      </c>
      <c r="P1421" t="s">
        <v>8287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t="s">
        <v>8287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>
        <f t="shared" si="89"/>
        <v>100</v>
      </c>
      <c r="P1423" t="s">
        <v>8287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>
        <f t="shared" si="89"/>
        <v>13</v>
      </c>
      <c r="P1424" t="s">
        <v>8287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>
        <f t="shared" si="89"/>
        <v>100</v>
      </c>
      <c r="P1425" t="s">
        <v>8287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>
        <f t="shared" si="89"/>
        <v>109</v>
      </c>
      <c r="P1426" t="s">
        <v>8287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t="s">
        <v>8287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t="s">
        <v>8287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>
        <f t="shared" si="89"/>
        <v>105</v>
      </c>
      <c r="P1429" t="s">
        <v>8287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t="s">
        <v>8287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t="s">
        <v>8287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>
        <f t="shared" si="89"/>
        <v>81</v>
      </c>
      <c r="P1432" t="s">
        <v>8287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116</v>
      </c>
      <c r="P1433" t="s">
        <v>8287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t="s">
        <v>8287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81</v>
      </c>
      <c r="P1435" t="s">
        <v>8287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745</v>
      </c>
      <c r="P1436" t="s">
        <v>8287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>
        <f t="shared" si="89"/>
        <v>8</v>
      </c>
      <c r="P1437" t="s">
        <v>8287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39</v>
      </c>
      <c r="P1438" t="s">
        <v>8287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37</v>
      </c>
      <c r="P1439" t="s">
        <v>8287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t="s">
        <v>8287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t="s">
        <v>8287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>
        <f t="shared" si="89"/>
        <v>1</v>
      </c>
      <c r="P1442" t="s">
        <v>8287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>
        <f t="shared" si="89"/>
        <v>673</v>
      </c>
      <c r="P1443" t="s">
        <v>8287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t="s">
        <v>8287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t="s">
        <v>8287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t="s">
        <v>8287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t="s">
        <v>8287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t="s">
        <v>8287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>
        <f t="shared" si="89"/>
        <v>25</v>
      </c>
      <c r="P1449" t="s">
        <v>8287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t="s">
        <v>8287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t="s">
        <v>8287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>
        <f t="shared" si="89"/>
        <v>1</v>
      </c>
      <c r="P1452" t="s">
        <v>8287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>
        <f t="shared" si="89"/>
        <v>1</v>
      </c>
      <c r="P1453" t="s">
        <v>8287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t="s">
        <v>8287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t="s">
        <v>8287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t="s">
        <v>8287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t="s">
        <v>8287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</v>
      </c>
      <c r="P1458" t="s">
        <v>8287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t="s">
        <v>8287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t="s">
        <v>8287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t="s">
        <v>8287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t="s">
        <v>8287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>
        <f t="shared" si="89"/>
        <v>45</v>
      </c>
      <c r="P1463" t="s">
        <v>8288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29</v>
      </c>
      <c r="P1464" t="s">
        <v>8288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</v>
      </c>
      <c r="P1465" t="s">
        <v>8288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>
        <f t="shared" si="89"/>
        <v>35</v>
      </c>
      <c r="P1466" t="s">
        <v>8288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>
        <f t="shared" si="89"/>
        <v>53</v>
      </c>
      <c r="P1467" t="s">
        <v>8288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70</v>
      </c>
      <c r="P1468" t="s">
        <v>8288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>
        <f t="shared" si="89"/>
        <v>77</v>
      </c>
      <c r="P1469" t="s">
        <v>8288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>
        <f t="shared" si="89"/>
        <v>33</v>
      </c>
      <c r="P1470" t="s">
        <v>8288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>
        <f t="shared" si="89"/>
        <v>149</v>
      </c>
      <c r="P1471" t="s">
        <v>8288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>
        <f t="shared" si="89"/>
        <v>23</v>
      </c>
      <c r="P1472" t="s">
        <v>8288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97</v>
      </c>
      <c r="P1473" t="s">
        <v>8288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139</v>
      </c>
      <c r="O1474">
        <f t="shared" si="89"/>
        <v>103</v>
      </c>
      <c r="P1474" t="s">
        <v>8288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ROUND(E1475*100/D1475,0)</f>
        <v>121</v>
      </c>
      <c r="O1475">
        <f t="shared" ref="O1475:O1538" si="93">IF(L1475&gt;0,ROUND(E1475/L1475,0),0)</f>
        <v>38</v>
      </c>
      <c r="P1475" t="s">
        <v>8288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>
        <f t="shared" si="93"/>
        <v>44</v>
      </c>
      <c r="P1476" t="s">
        <v>8288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</v>
      </c>
      <c r="P1477" t="s">
        <v>8288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</v>
      </c>
      <c r="P1478" t="s">
        <v>8288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>
        <f t="shared" si="93"/>
        <v>90</v>
      </c>
      <c r="P1479" t="s">
        <v>8288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</v>
      </c>
      <c r="P1480" t="s">
        <v>8288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>
        <f t="shared" si="93"/>
        <v>31</v>
      </c>
      <c r="P1481" t="s">
        <v>8288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>
        <f t="shared" si="93"/>
        <v>92</v>
      </c>
      <c r="P1482" t="s">
        <v>8288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>
        <f t="shared" si="93"/>
        <v>18</v>
      </c>
      <c r="P1483" t="s">
        <v>8275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>
        <f t="shared" si="93"/>
        <v>5</v>
      </c>
      <c r="P1484" t="s">
        <v>8275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t="s">
        <v>8275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t="s">
        <v>8275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>
        <f t="shared" si="93"/>
        <v>50</v>
      </c>
      <c r="P1487" t="s">
        <v>8275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>
        <f t="shared" si="93"/>
        <v>16</v>
      </c>
      <c r="P1488" t="s">
        <v>8275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t="s">
        <v>8275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>
        <f t="shared" si="93"/>
        <v>60</v>
      </c>
      <c r="P1490" t="s">
        <v>8275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t="s">
        <v>8275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</v>
      </c>
      <c r="P1492" t="s">
        <v>8275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>
        <f t="shared" si="93"/>
        <v>100</v>
      </c>
      <c r="P1493" t="s">
        <v>8275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t="s">
        <v>8275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t="s">
        <v>8275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</v>
      </c>
      <c r="P1496" t="s">
        <v>8275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t="s">
        <v>8275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t="s">
        <v>8275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>
        <f t="shared" si="93"/>
        <v>1</v>
      </c>
      <c r="P1499" t="s">
        <v>8275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t="s">
        <v>8275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>
        <f t="shared" si="93"/>
        <v>5</v>
      </c>
      <c r="P1501" t="s">
        <v>8275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>
        <f t="shared" si="93"/>
        <v>47</v>
      </c>
      <c r="P1502" t="s">
        <v>8275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>
        <f t="shared" si="93"/>
        <v>98</v>
      </c>
      <c r="P1503" t="s">
        <v>8285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>
        <f t="shared" si="93"/>
        <v>68</v>
      </c>
      <c r="P1504" t="s">
        <v>8285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57</v>
      </c>
      <c r="P1505" t="s">
        <v>8285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</v>
      </c>
      <c r="P1506" t="s">
        <v>8285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</v>
      </c>
      <c r="P1507" t="s">
        <v>8285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>
        <f t="shared" si="93"/>
        <v>39</v>
      </c>
      <c r="P1508" t="s">
        <v>8285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</v>
      </c>
      <c r="P1509" t="s">
        <v>8285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</v>
      </c>
      <c r="P1510" t="s">
        <v>8285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</v>
      </c>
      <c r="P1511" t="s">
        <v>8285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>
        <f t="shared" si="93"/>
        <v>40</v>
      </c>
      <c r="P1512" t="s">
        <v>8285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76</v>
      </c>
      <c r="P1513" t="s">
        <v>8285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</v>
      </c>
      <c r="P1514" t="s">
        <v>8285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>
        <f t="shared" si="93"/>
        <v>56</v>
      </c>
      <c r="P1515" t="s">
        <v>8285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>
        <f t="shared" si="93"/>
        <v>151</v>
      </c>
      <c r="P1516" t="s">
        <v>8285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>
        <f t="shared" si="93"/>
        <v>850</v>
      </c>
      <c r="P1517" t="s">
        <v>8285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</v>
      </c>
      <c r="P1518" t="s">
        <v>8285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40</v>
      </c>
      <c r="P1519" t="s">
        <v>8285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>
        <f t="shared" si="93"/>
        <v>131</v>
      </c>
      <c r="P1520" t="s">
        <v>8285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>
        <f t="shared" si="93"/>
        <v>64</v>
      </c>
      <c r="P1521" t="s">
        <v>8285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>
        <f t="shared" si="93"/>
        <v>112</v>
      </c>
      <c r="P1522" t="s">
        <v>8285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</v>
      </c>
      <c r="P1523" t="s">
        <v>8285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134</v>
      </c>
      <c r="P1524" t="s">
        <v>8285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96</v>
      </c>
      <c r="P1525" t="s">
        <v>8285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222</v>
      </c>
      <c r="P1526" t="s">
        <v>8285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>
        <f t="shared" si="93"/>
        <v>32</v>
      </c>
      <c r="P1527" t="s">
        <v>8285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>
        <f t="shared" si="93"/>
        <v>99</v>
      </c>
      <c r="P1528" t="s">
        <v>8285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>
        <f t="shared" si="93"/>
        <v>55</v>
      </c>
      <c r="P1529" t="s">
        <v>8285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53</v>
      </c>
      <c r="P1530" t="s">
        <v>8285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136</v>
      </c>
      <c r="P1531" t="s">
        <v>8285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54</v>
      </c>
      <c r="P1532" t="s">
        <v>8285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57</v>
      </c>
      <c r="P1533" t="s">
        <v>8285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>
        <f t="shared" si="93"/>
        <v>82</v>
      </c>
      <c r="P1534" t="s">
        <v>8285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>
        <f t="shared" si="93"/>
        <v>88</v>
      </c>
      <c r="P1535" t="s">
        <v>8285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85</v>
      </c>
      <c r="P1536" t="s">
        <v>8285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>
        <f t="shared" si="93"/>
        <v>48</v>
      </c>
      <c r="P1537" t="s">
        <v>8285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250</v>
      </c>
      <c r="O1538">
        <f t="shared" si="93"/>
        <v>66</v>
      </c>
      <c r="P1538" t="s">
        <v>8285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ROUND(E1539*100/D1539,0)</f>
        <v>180</v>
      </c>
      <c r="O1539">
        <f t="shared" ref="O1539:O1602" si="97">IF(L1539&gt;0,ROUND(E1539/L1539,0),0)</f>
        <v>96</v>
      </c>
      <c r="P1539" t="s">
        <v>8285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</v>
      </c>
      <c r="P1540" t="s">
        <v>8285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96</v>
      </c>
      <c r="P1541" t="s">
        <v>8285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</v>
      </c>
      <c r="P1542" t="s">
        <v>8285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>
        <f t="shared" si="97"/>
        <v>3</v>
      </c>
      <c r="P1543" t="s">
        <v>8289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t="s">
        <v>8289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>
        <f t="shared" si="97"/>
        <v>10</v>
      </c>
      <c r="P1545" t="s">
        <v>8289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t="s">
        <v>8289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>
        <f t="shared" si="97"/>
        <v>1</v>
      </c>
      <c r="P1547" t="s">
        <v>8289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</v>
      </c>
      <c r="P1548" t="s">
        <v>8289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t="s">
        <v>8289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t="s">
        <v>8289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</v>
      </c>
      <c r="P1551" t="s">
        <v>8289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>
        <f t="shared" si="97"/>
        <v>14</v>
      </c>
      <c r="P1552" t="s">
        <v>8289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t="s">
        <v>8289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>
        <f t="shared" si="97"/>
        <v>132</v>
      </c>
      <c r="P1554" t="s">
        <v>8289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t="s">
        <v>8289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t="s">
        <v>8289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t="s">
        <v>8289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>
        <f t="shared" si="97"/>
        <v>56</v>
      </c>
      <c r="P1558" t="s">
        <v>8289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t="s">
        <v>8289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12</v>
      </c>
      <c r="P1560" t="s">
        <v>8289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>
        <f t="shared" si="97"/>
        <v>50</v>
      </c>
      <c r="P1561" t="s">
        <v>8289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24</v>
      </c>
      <c r="P1562" t="s">
        <v>8289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t="s">
        <v>8290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t="s">
        <v>8290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>
        <f t="shared" si="97"/>
        <v>43</v>
      </c>
      <c r="P1565" t="s">
        <v>8290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>
        <f t="shared" si="97"/>
        <v>10</v>
      </c>
      <c r="P1566" t="s">
        <v>8290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t="s">
        <v>8290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>
        <f t="shared" si="97"/>
        <v>108</v>
      </c>
      <c r="P1568" t="s">
        <v>8290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>
        <f t="shared" si="97"/>
        <v>27</v>
      </c>
      <c r="P1569" t="s">
        <v>8290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t="s">
        <v>8290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t="s">
        <v>8290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>
        <f t="shared" si="97"/>
        <v>48</v>
      </c>
      <c r="P1572" t="s">
        <v>8290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t="s">
        <v>8290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42</v>
      </c>
      <c r="P1574" t="s">
        <v>8290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>
        <f t="shared" si="97"/>
        <v>74</v>
      </c>
      <c r="P1575" t="s">
        <v>8290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>
        <f t="shared" si="97"/>
        <v>84</v>
      </c>
      <c r="P1576" t="s">
        <v>8290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</v>
      </c>
      <c r="P1577" t="s">
        <v>8290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t="s">
        <v>8290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28</v>
      </c>
      <c r="P1579" t="s">
        <v>8290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</v>
      </c>
      <c r="P1580" t="s">
        <v>8290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t="s">
        <v>8290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t="s">
        <v>8290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t="s">
        <v>8291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>
        <f t="shared" si="97"/>
        <v>31</v>
      </c>
      <c r="P1584" t="s">
        <v>8291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>
        <f t="shared" si="97"/>
        <v>15</v>
      </c>
      <c r="P1585" t="s">
        <v>8291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t="s">
        <v>8291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132</v>
      </c>
      <c r="P1587" t="s">
        <v>8291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t="s">
        <v>8291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>
        <f t="shared" si="97"/>
        <v>1</v>
      </c>
      <c r="P1589" t="s">
        <v>8291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t="s">
        <v>8291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t="s">
        <v>8291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t="s">
        <v>8291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>
        <f t="shared" si="97"/>
        <v>44</v>
      </c>
      <c r="P1593" t="s">
        <v>8291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t="s">
        <v>8291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>
        <f t="shared" si="97"/>
        <v>1</v>
      </c>
      <c r="P1595" t="s">
        <v>8291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21</v>
      </c>
      <c r="P1596" t="s">
        <v>8291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>
        <f t="shared" si="97"/>
        <v>40</v>
      </c>
      <c r="P1597" t="s">
        <v>8291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>
        <f t="shared" si="97"/>
        <v>25</v>
      </c>
      <c r="P1598" t="s">
        <v>8291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t="s">
        <v>8291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>
        <f t="shared" si="97"/>
        <v>1</v>
      </c>
      <c r="P1600" t="s">
        <v>8291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t="s">
        <v>8291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7</v>
      </c>
      <c r="O1602">
        <f t="shared" si="97"/>
        <v>41</v>
      </c>
      <c r="P1602" t="s">
        <v>8291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ROUND(E1603*100/D1603,0)</f>
        <v>108</v>
      </c>
      <c r="O1603">
        <f t="shared" ref="O1603:O1666" si="101">IF(L1603&gt;0,ROUND(E1603/L1603,0),0)</f>
        <v>48</v>
      </c>
      <c r="P1603" t="s">
        <v>8276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>
        <f t="shared" si="101"/>
        <v>47</v>
      </c>
      <c r="P1604" t="s">
        <v>8276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>
        <f t="shared" si="101"/>
        <v>67</v>
      </c>
      <c r="P1605" t="s">
        <v>8276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>
        <f t="shared" si="101"/>
        <v>49</v>
      </c>
      <c r="P1606" t="s">
        <v>8276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</v>
      </c>
      <c r="P1607" t="s">
        <v>8276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>
        <f t="shared" si="101"/>
        <v>88</v>
      </c>
      <c r="P1608" t="s">
        <v>8276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>
        <f t="shared" si="101"/>
        <v>71</v>
      </c>
      <c r="P1609" t="s">
        <v>8276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>
        <f t="shared" si="101"/>
        <v>53</v>
      </c>
      <c r="P1610" t="s">
        <v>8276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>
        <f t="shared" si="101"/>
        <v>444</v>
      </c>
      <c r="P1611" t="s">
        <v>8276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49</v>
      </c>
      <c r="P1612" t="s">
        <v>8276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>
        <f t="shared" si="101"/>
        <v>37</v>
      </c>
      <c r="P1613" t="s">
        <v>8276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t="s">
        <v>8276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</v>
      </c>
      <c r="P1615" t="s">
        <v>8276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67</v>
      </c>
      <c r="P1616" t="s">
        <v>8276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>
        <f t="shared" si="101"/>
        <v>67</v>
      </c>
      <c r="P1617" t="s">
        <v>8276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>
        <f t="shared" si="101"/>
        <v>66</v>
      </c>
      <c r="P1618" t="s">
        <v>8276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65</v>
      </c>
      <c r="P1619" t="s">
        <v>8276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>
        <f t="shared" si="101"/>
        <v>58</v>
      </c>
      <c r="P1620" t="s">
        <v>8276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>
        <f t="shared" si="101"/>
        <v>87</v>
      </c>
      <c r="P1621" t="s">
        <v>8276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</v>
      </c>
      <c r="P1622" t="s">
        <v>8276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>
        <f t="shared" si="101"/>
        <v>164</v>
      </c>
      <c r="P1623" t="s">
        <v>8276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108</v>
      </c>
      <c r="P1624" t="s">
        <v>8276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>
        <f t="shared" si="101"/>
        <v>42</v>
      </c>
      <c r="P1625" t="s">
        <v>8276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</v>
      </c>
      <c r="P1626" t="s">
        <v>8276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>
        <f t="shared" si="101"/>
        <v>112</v>
      </c>
      <c r="P1627" t="s">
        <v>8276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>
        <f t="shared" si="101"/>
        <v>75</v>
      </c>
      <c r="P1628" t="s">
        <v>8276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62</v>
      </c>
      <c r="P1629" t="s">
        <v>8276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46</v>
      </c>
      <c r="P1630" t="s">
        <v>8276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76</v>
      </c>
      <c r="P1631" t="s">
        <v>8276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>
        <f t="shared" si="101"/>
        <v>84</v>
      </c>
      <c r="P1632" t="s">
        <v>8276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</v>
      </c>
      <c r="P1633" t="s">
        <v>8276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</v>
      </c>
      <c r="P1634" t="s">
        <v>8276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</v>
      </c>
      <c r="P1635" t="s">
        <v>8276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63</v>
      </c>
      <c r="P1636" t="s">
        <v>8276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>
        <f t="shared" si="101"/>
        <v>68</v>
      </c>
      <c r="P1637" t="s">
        <v>8276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54</v>
      </c>
      <c r="P1638" t="s">
        <v>8276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35</v>
      </c>
      <c r="P1639" t="s">
        <v>8276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39</v>
      </c>
      <c r="P1640" t="s">
        <v>8276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95</v>
      </c>
      <c r="P1641" t="s">
        <v>8276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40</v>
      </c>
      <c r="P1642" t="s">
        <v>8276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>
        <f t="shared" si="101"/>
        <v>98</v>
      </c>
      <c r="P1643" t="s">
        <v>8292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43</v>
      </c>
      <c r="P1644" t="s">
        <v>8292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169</v>
      </c>
      <c r="P1645" t="s">
        <v>8292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86</v>
      </c>
      <c r="P1646" t="s">
        <v>8292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t="s">
        <v>8292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>
        <f t="shared" si="101"/>
        <v>27</v>
      </c>
      <c r="P1648" t="s">
        <v>8292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114</v>
      </c>
      <c r="P1649" t="s">
        <v>8292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>
        <f t="shared" si="101"/>
        <v>32</v>
      </c>
      <c r="P1650" t="s">
        <v>8292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</v>
      </c>
      <c r="P1651" t="s">
        <v>8292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</v>
      </c>
      <c r="P1652" t="s">
        <v>8292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101</v>
      </c>
      <c r="P1653" t="s">
        <v>8292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65</v>
      </c>
      <c r="P1654" t="s">
        <v>8292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>
        <f t="shared" si="101"/>
        <v>52</v>
      </c>
      <c r="P1655" t="s">
        <v>8292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39</v>
      </c>
      <c r="P1656" t="s">
        <v>8292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45</v>
      </c>
      <c r="P1657" t="s">
        <v>8292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>
        <f t="shared" si="101"/>
        <v>157</v>
      </c>
      <c r="P1658" t="s">
        <v>8292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119</v>
      </c>
      <c r="P1659" t="s">
        <v>8292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>
        <f t="shared" si="101"/>
        <v>74</v>
      </c>
      <c r="P1660" t="s">
        <v>8292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13</v>
      </c>
      <c r="P1661" t="s">
        <v>8292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28</v>
      </c>
      <c r="P1662" t="s">
        <v>8292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</v>
      </c>
      <c r="P1663" t="s">
        <v>8292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</v>
      </c>
      <c r="P1664" t="s">
        <v>8292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34</v>
      </c>
      <c r="P1665" t="s">
        <v>8292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122</v>
      </c>
      <c r="O1666">
        <f t="shared" si="101"/>
        <v>34</v>
      </c>
      <c r="P1666" t="s">
        <v>8292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ROUND(E1667*100/D1667,0)</f>
        <v>119</v>
      </c>
      <c r="O1667">
        <f t="shared" ref="O1667:O1730" si="105">IF(L1667&gt;0,ROUND(E1667/L1667,0),0)</f>
        <v>45</v>
      </c>
      <c r="P1667" t="s">
        <v>8292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</v>
      </c>
      <c r="P1668" t="s">
        <v>8292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53</v>
      </c>
      <c r="P1669" t="s">
        <v>8292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71</v>
      </c>
      <c r="P1670" t="s">
        <v>8292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54</v>
      </c>
      <c r="P1671" t="s">
        <v>8292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45</v>
      </c>
      <c r="P1672" t="s">
        <v>8292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</v>
      </c>
      <c r="P1673" t="s">
        <v>8292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</v>
      </c>
      <c r="P1674" t="s">
        <v>8292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>
        <f t="shared" si="105"/>
        <v>46</v>
      </c>
      <c r="P1675" t="s">
        <v>8292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</v>
      </c>
      <c r="P1676" t="s">
        <v>8292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>
        <f t="shared" si="105"/>
        <v>40</v>
      </c>
      <c r="P1677" t="s">
        <v>8292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>
        <f t="shared" si="105"/>
        <v>82</v>
      </c>
      <c r="P1678" t="s">
        <v>8292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160</v>
      </c>
      <c r="P1679" t="s">
        <v>8292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>
        <f t="shared" si="105"/>
        <v>36</v>
      </c>
      <c r="P1680" t="s">
        <v>8292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63</v>
      </c>
      <c r="P1681" t="s">
        <v>8292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t="s">
        <v>8292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>
        <f t="shared" si="105"/>
        <v>75</v>
      </c>
      <c r="P1683" t="s">
        <v>8293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t="s">
        <v>8293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t="s">
        <v>8293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>
        <f t="shared" si="105"/>
        <v>86</v>
      </c>
      <c r="P1686" t="s">
        <v>8293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t="s">
        <v>8293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>
        <f t="shared" si="105"/>
        <v>18</v>
      </c>
      <c r="P1688" t="s">
        <v>8293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>
        <f t="shared" si="105"/>
        <v>80</v>
      </c>
      <c r="P1689" t="s">
        <v>8293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>
        <f t="shared" si="105"/>
        <v>253</v>
      </c>
      <c r="P1690" t="s">
        <v>8293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</v>
      </c>
      <c r="P1691" t="s">
        <v>8293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>
        <f t="shared" si="105"/>
        <v>58</v>
      </c>
      <c r="P1692" t="s">
        <v>8293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>
        <f t="shared" si="105"/>
        <v>264</v>
      </c>
      <c r="P1693" t="s">
        <v>8293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</v>
      </c>
      <c r="P1694" t="s">
        <v>8293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>
        <f t="shared" si="105"/>
        <v>35</v>
      </c>
      <c r="P1695" t="s">
        <v>8293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>
        <f t="shared" si="105"/>
        <v>5</v>
      </c>
      <c r="P1696" t="s">
        <v>8293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</v>
      </c>
      <c r="P1697" t="s">
        <v>8293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t="s">
        <v>8293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>
        <f t="shared" si="105"/>
        <v>115</v>
      </c>
      <c r="P1699" t="s">
        <v>8293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t="s">
        <v>8293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>
        <f t="shared" si="105"/>
        <v>54</v>
      </c>
      <c r="P1701" t="s">
        <v>8293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>
        <f t="shared" si="105"/>
        <v>66</v>
      </c>
      <c r="P1702" t="s">
        <v>8293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>
        <f t="shared" si="105"/>
        <v>5</v>
      </c>
      <c r="P1703" t="s">
        <v>8293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>
        <f t="shared" si="105"/>
        <v>1</v>
      </c>
      <c r="P1704" t="s">
        <v>8293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>
        <f t="shared" si="105"/>
        <v>26</v>
      </c>
      <c r="P1705" t="s">
        <v>8293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>
        <f t="shared" si="105"/>
        <v>118</v>
      </c>
      <c r="P1706" t="s">
        <v>8293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t="s">
        <v>8293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t="s">
        <v>8293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</v>
      </c>
      <c r="P1709" t="s">
        <v>8293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t="s">
        <v>8293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</v>
      </c>
      <c r="P1711" t="s">
        <v>8293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t="s">
        <v>8293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t="s">
        <v>8293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t="s">
        <v>8293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t="s">
        <v>8293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116</v>
      </c>
      <c r="P1716" t="s">
        <v>8293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>
        <f t="shared" si="105"/>
        <v>6</v>
      </c>
      <c r="P1717" t="s">
        <v>8293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t="s">
        <v>8293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</v>
      </c>
      <c r="P1719" t="s">
        <v>8293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>
        <f t="shared" si="105"/>
        <v>38</v>
      </c>
      <c r="P1720" t="s">
        <v>8293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12</v>
      </c>
      <c r="P1721" t="s">
        <v>8293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</v>
      </c>
      <c r="P1722" t="s">
        <v>8293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t="s">
        <v>8293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>
        <f t="shared" si="105"/>
        <v>1</v>
      </c>
      <c r="P1724" t="s">
        <v>8293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217</v>
      </c>
      <c r="P1725" t="s">
        <v>8293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9</v>
      </c>
      <c r="P1726" t="s">
        <v>8293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>
        <f t="shared" si="105"/>
        <v>62</v>
      </c>
      <c r="P1727" t="s">
        <v>8293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</v>
      </c>
      <c r="P1728" t="s">
        <v>8293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>
        <f t="shared" si="105"/>
        <v>1</v>
      </c>
      <c r="P1729" t="s">
        <v>8293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68</v>
      </c>
      <c r="O1730">
        <f t="shared" si="105"/>
        <v>122</v>
      </c>
      <c r="P1730" t="s">
        <v>8293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ROUND(E1731*100/D1731,0)</f>
        <v>0</v>
      </c>
      <c r="O1731">
        <f t="shared" ref="O1731:O1794" si="109">IF(L1731&gt;0,ROUND(E1731/L1731,0),0)</f>
        <v>0</v>
      </c>
      <c r="P1731" t="s">
        <v>8293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t="s">
        <v>8293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t="s">
        <v>8293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t="s">
        <v>8293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t="s">
        <v>8293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>
        <f t="shared" si="109"/>
        <v>1</v>
      </c>
      <c r="P1736" t="s">
        <v>8293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t="s">
        <v>8293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t="s">
        <v>8293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>
        <f t="shared" si="109"/>
        <v>57</v>
      </c>
      <c r="P1739" t="s">
        <v>8293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>
        <f t="shared" si="109"/>
        <v>20</v>
      </c>
      <c r="P1740" t="s">
        <v>8293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>
        <f t="shared" si="109"/>
        <v>1</v>
      </c>
      <c r="P1741" t="s">
        <v>8293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t="s">
        <v>8293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26</v>
      </c>
      <c r="P1743" t="s">
        <v>8285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64</v>
      </c>
      <c r="P1744" t="s">
        <v>8285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>
        <f t="shared" si="109"/>
        <v>90</v>
      </c>
      <c r="P1745" t="s">
        <v>8285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>
        <f t="shared" si="109"/>
        <v>93</v>
      </c>
      <c r="P1746" t="s">
        <v>8285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>
        <f t="shared" si="109"/>
        <v>90</v>
      </c>
      <c r="P1747" t="s">
        <v>8285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>
        <f t="shared" si="109"/>
        <v>208</v>
      </c>
      <c r="P1748" t="s">
        <v>8285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</v>
      </c>
      <c r="P1749" t="s">
        <v>8285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359</v>
      </c>
      <c r="P1750" t="s">
        <v>8285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>
        <f t="shared" si="109"/>
        <v>95</v>
      </c>
      <c r="P1751" t="s">
        <v>8285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81</v>
      </c>
      <c r="P1752" t="s">
        <v>8285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169</v>
      </c>
      <c r="P1753" t="s">
        <v>8285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>
        <f t="shared" si="109"/>
        <v>35</v>
      </c>
      <c r="P1754" t="s">
        <v>8285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463</v>
      </c>
      <c r="P1755" t="s">
        <v>8285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</v>
      </c>
      <c r="P1756" t="s">
        <v>8285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8</v>
      </c>
      <c r="P1757" t="s">
        <v>8285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</v>
      </c>
      <c r="P1758" t="s">
        <v>8285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</v>
      </c>
      <c r="P1759" t="s">
        <v>8285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</v>
      </c>
      <c r="P1760" t="s">
        <v>8285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109</v>
      </c>
      <c r="P1761" t="s">
        <v>8285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>
        <f t="shared" si="109"/>
        <v>81</v>
      </c>
      <c r="P1762" t="s">
        <v>8285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52</v>
      </c>
      <c r="P1763" t="s">
        <v>8285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</v>
      </c>
      <c r="P1764" t="s">
        <v>8285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104</v>
      </c>
      <c r="P1765" t="s">
        <v>8285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</v>
      </c>
      <c r="P1766" t="s">
        <v>8285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>
        <f t="shared" si="109"/>
        <v>72</v>
      </c>
      <c r="P1767" t="s">
        <v>8285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t="s">
        <v>8285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59</v>
      </c>
      <c r="P1769" t="s">
        <v>8285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</v>
      </c>
      <c r="P1770" t="s">
        <v>8285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</v>
      </c>
      <c r="P1771" t="s">
        <v>8285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151</v>
      </c>
      <c r="P1772" t="s">
        <v>8285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>
        <f t="shared" si="109"/>
        <v>36</v>
      </c>
      <c r="P1773" t="s">
        <v>8285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</v>
      </c>
      <c r="P1774" t="s">
        <v>8285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>
        <f t="shared" si="109"/>
        <v>99</v>
      </c>
      <c r="P1775" t="s">
        <v>8285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</v>
      </c>
      <c r="P1776" t="s">
        <v>8285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>
        <f t="shared" si="109"/>
        <v>171</v>
      </c>
      <c r="P1777" t="s">
        <v>8285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84</v>
      </c>
      <c r="P1778" t="s">
        <v>8285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</v>
      </c>
      <c r="P1779" t="s">
        <v>8285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</v>
      </c>
      <c r="P1780" t="s">
        <v>8285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>
        <f t="shared" si="109"/>
        <v>105</v>
      </c>
      <c r="P1781" t="s">
        <v>8285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</v>
      </c>
      <c r="P1782" t="s">
        <v>8285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</v>
      </c>
      <c r="P1783" t="s">
        <v>8285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>
        <f t="shared" si="109"/>
        <v>71</v>
      </c>
      <c r="P1784" t="s">
        <v>8285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</v>
      </c>
      <c r="P1785" t="s">
        <v>8285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</v>
      </c>
      <c r="P1786" t="s">
        <v>8285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>
        <f t="shared" si="109"/>
        <v>45</v>
      </c>
      <c r="P1787" t="s">
        <v>8285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</v>
      </c>
      <c r="P1788" t="s">
        <v>8285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>
        <f t="shared" si="109"/>
        <v>64</v>
      </c>
      <c r="P1789" t="s">
        <v>8285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>
        <f t="shared" si="109"/>
        <v>19</v>
      </c>
      <c r="P1790" t="s">
        <v>8285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t="s">
        <v>8285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</v>
      </c>
      <c r="P1792" t="s">
        <v>8285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27</v>
      </c>
      <c r="P1793" t="s">
        <v>8285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61</v>
      </c>
      <c r="O1794">
        <f t="shared" si="109"/>
        <v>110</v>
      </c>
      <c r="P1794" t="s">
        <v>8285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ROUND(E1795*100/D1795,0)</f>
        <v>1</v>
      </c>
      <c r="O1795">
        <f t="shared" ref="O1795:O1858" si="113">IF(L1795&gt;0,ROUND(E1795/L1795,0),0)</f>
        <v>20</v>
      </c>
      <c r="P1795" t="s">
        <v>8285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>
        <f t="shared" si="113"/>
        <v>55</v>
      </c>
      <c r="P1796" t="s">
        <v>8285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134</v>
      </c>
      <c r="P1797" t="s">
        <v>8285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>
        <f t="shared" si="113"/>
        <v>49</v>
      </c>
      <c r="P1798" t="s">
        <v>8285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</v>
      </c>
      <c r="P1799" t="s">
        <v>8285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59</v>
      </c>
      <c r="P1800" t="s">
        <v>8285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12</v>
      </c>
      <c r="P1801" t="s">
        <v>8285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>
        <f t="shared" si="113"/>
        <v>84</v>
      </c>
      <c r="P1802" t="s">
        <v>8285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64</v>
      </c>
      <c r="P1803" t="s">
        <v>8285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>
        <f t="shared" si="113"/>
        <v>94</v>
      </c>
      <c r="P1804" t="s">
        <v>8285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72</v>
      </c>
      <c r="P1805" t="s">
        <v>8285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>
        <f t="shared" si="113"/>
        <v>105</v>
      </c>
      <c r="P1806" t="s">
        <v>8285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>
        <f t="shared" si="113"/>
        <v>67</v>
      </c>
      <c r="P1807" t="s">
        <v>8285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74</v>
      </c>
      <c r="P1808" t="s">
        <v>8285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>
        <f t="shared" si="113"/>
        <v>69</v>
      </c>
      <c r="P1809" t="s">
        <v>8285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>
        <f t="shared" si="113"/>
        <v>121</v>
      </c>
      <c r="P1810" t="s">
        <v>8285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</v>
      </c>
      <c r="P1811" t="s">
        <v>8285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>
        <f t="shared" si="113"/>
        <v>8</v>
      </c>
      <c r="P1812" t="s">
        <v>8285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>
        <f t="shared" si="113"/>
        <v>2</v>
      </c>
      <c r="P1813" t="s">
        <v>8285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>
        <f t="shared" si="113"/>
        <v>38</v>
      </c>
      <c r="P1814" t="s">
        <v>8285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t="s">
        <v>8285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>
        <f t="shared" si="113"/>
        <v>42</v>
      </c>
      <c r="P1816" t="s">
        <v>8285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t="s">
        <v>8285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>
        <f t="shared" si="113"/>
        <v>85</v>
      </c>
      <c r="P1818" t="s">
        <v>8285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>
        <f t="shared" si="113"/>
        <v>94</v>
      </c>
      <c r="P1819" t="s">
        <v>8285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t="s">
        <v>8285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>
        <f t="shared" si="113"/>
        <v>6</v>
      </c>
      <c r="P1821" t="s">
        <v>8285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</v>
      </c>
      <c r="P1822" t="s">
        <v>8285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</v>
      </c>
      <c r="P1823" t="s">
        <v>8276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</v>
      </c>
      <c r="P1824" t="s">
        <v>8276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25</v>
      </c>
      <c r="P1825" t="s">
        <v>8276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>
        <f t="shared" si="113"/>
        <v>75</v>
      </c>
      <c r="P1826" t="s">
        <v>8276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>
        <f t="shared" si="113"/>
        <v>42</v>
      </c>
      <c r="P1827" t="s">
        <v>8276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</v>
      </c>
      <c r="P1828" t="s">
        <v>8276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84</v>
      </c>
      <c r="P1829" t="s">
        <v>8276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>
        <f t="shared" si="113"/>
        <v>417</v>
      </c>
      <c r="P1830" t="s">
        <v>8276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76</v>
      </c>
      <c r="P1831" t="s">
        <v>8276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</v>
      </c>
      <c r="P1832" t="s">
        <v>8276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74</v>
      </c>
      <c r="P1833" t="s">
        <v>8276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t="s">
        <v>8276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t="s">
        <v>8276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>
        <f t="shared" si="113"/>
        <v>131</v>
      </c>
      <c r="P1836" t="s">
        <v>8276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</v>
      </c>
      <c r="P1837" t="s">
        <v>8276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>
        <f t="shared" si="113"/>
        <v>182</v>
      </c>
      <c r="P1838" t="s">
        <v>8276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</v>
      </c>
      <c r="P1839" t="s">
        <v>8276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>
        <f t="shared" si="113"/>
        <v>36</v>
      </c>
      <c r="P1840" t="s">
        <v>8276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>
        <f t="shared" si="113"/>
        <v>46</v>
      </c>
      <c r="P1841" t="s">
        <v>8276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</v>
      </c>
      <c r="P1842" t="s">
        <v>8276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51</v>
      </c>
      <c r="P1843" t="s">
        <v>8276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>
        <f t="shared" si="113"/>
        <v>119</v>
      </c>
      <c r="P1844" t="s">
        <v>8276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>
        <f t="shared" si="113"/>
        <v>93</v>
      </c>
      <c r="P1845" t="s">
        <v>8276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>
        <f t="shared" si="113"/>
        <v>76</v>
      </c>
      <c r="P1846" t="s">
        <v>8276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53</v>
      </c>
      <c r="P1847" t="s">
        <v>8276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99</v>
      </c>
      <c r="P1848" t="s">
        <v>8276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80</v>
      </c>
      <c r="P1849" t="s">
        <v>8276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>
        <f t="shared" si="113"/>
        <v>134</v>
      </c>
      <c r="P1850" t="s">
        <v>8276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>
        <f t="shared" si="113"/>
        <v>38</v>
      </c>
      <c r="P1851" t="s">
        <v>8276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</v>
      </c>
      <c r="P1852" t="s">
        <v>8276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>
        <f t="shared" si="113"/>
        <v>50</v>
      </c>
      <c r="P1853" t="s">
        <v>8276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134</v>
      </c>
      <c r="P1854" t="s">
        <v>8276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</v>
      </c>
      <c r="P1855" t="s">
        <v>8276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>
        <f t="shared" si="113"/>
        <v>88</v>
      </c>
      <c r="P1856" t="s">
        <v>8276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>
        <f t="shared" si="113"/>
        <v>71</v>
      </c>
      <c r="P1857" t="s">
        <v>8276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101</v>
      </c>
      <c r="O1858">
        <f t="shared" si="113"/>
        <v>53</v>
      </c>
      <c r="P1858" t="s">
        <v>8276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ROUND(E1859*100/D1859,0)</f>
        <v>100</v>
      </c>
      <c r="O1859">
        <f t="shared" ref="O1859:O1922" si="117">IF(L1859&gt;0,ROUND(E1859/L1859,0),0)</f>
        <v>136</v>
      </c>
      <c r="P1859" t="s">
        <v>8276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41</v>
      </c>
      <c r="P1860" t="s">
        <v>8276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71</v>
      </c>
      <c r="P1861" t="s">
        <v>8276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>
        <f t="shared" si="117"/>
        <v>53</v>
      </c>
      <c r="P1862" t="s">
        <v>8276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t="s">
        <v>8283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>
        <f t="shared" si="117"/>
        <v>91</v>
      </c>
      <c r="P1864" t="s">
        <v>8283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>
        <f t="shared" si="117"/>
        <v>5</v>
      </c>
      <c r="P1865" t="s">
        <v>8283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</v>
      </c>
      <c r="P1866" t="s">
        <v>8283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>
        <f t="shared" si="117"/>
        <v>2</v>
      </c>
      <c r="P1867" t="s">
        <v>8283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63</v>
      </c>
      <c r="P1868" t="s">
        <v>8283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>
        <f t="shared" si="117"/>
        <v>10</v>
      </c>
      <c r="P1869" t="s">
        <v>8283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72</v>
      </c>
      <c r="P1870" t="s">
        <v>8283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t="s">
        <v>8283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>
        <f t="shared" si="117"/>
        <v>33</v>
      </c>
      <c r="P1872" t="s">
        <v>8283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</v>
      </c>
      <c r="P1873" t="s">
        <v>8283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>
        <f t="shared" si="117"/>
        <v>16</v>
      </c>
      <c r="P1874" t="s">
        <v>8283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>
        <f t="shared" si="117"/>
        <v>18</v>
      </c>
      <c r="P1875" t="s">
        <v>8283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>
        <f t="shared" si="117"/>
        <v>13</v>
      </c>
      <c r="P1876" t="s">
        <v>8283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t="s">
        <v>8283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t="s">
        <v>8283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t="s">
        <v>8283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t="s">
        <v>8283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>
        <f t="shared" si="117"/>
        <v>3</v>
      </c>
      <c r="P1881" t="s">
        <v>8283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>
        <f t="shared" si="117"/>
        <v>42</v>
      </c>
      <c r="P1882" t="s">
        <v>8283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</v>
      </c>
      <c r="P1883" t="s">
        <v>8279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42</v>
      </c>
      <c r="P1884" t="s">
        <v>8279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33</v>
      </c>
      <c r="P1885" t="s">
        <v>8279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>
        <f t="shared" si="117"/>
        <v>52</v>
      </c>
      <c r="P1886" t="s">
        <v>8279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>
        <f t="shared" si="117"/>
        <v>51</v>
      </c>
      <c r="P1887" t="s">
        <v>8279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>
        <f t="shared" si="117"/>
        <v>42</v>
      </c>
      <c r="P1888" t="s">
        <v>8279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>
        <f t="shared" si="117"/>
        <v>417</v>
      </c>
      <c r="P1889" t="s">
        <v>8279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>
        <f t="shared" si="117"/>
        <v>47</v>
      </c>
      <c r="P1890" t="s">
        <v>8279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</v>
      </c>
      <c r="P1891" t="s">
        <v>8279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71</v>
      </c>
      <c r="P1892" t="s">
        <v>8279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88</v>
      </c>
      <c r="P1893" t="s">
        <v>8279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</v>
      </c>
      <c r="P1894" t="s">
        <v>8279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58</v>
      </c>
      <c r="P1895" t="s">
        <v>8279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</v>
      </c>
      <c r="P1896" t="s">
        <v>8279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</v>
      </c>
      <c r="P1897" t="s">
        <v>8279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t="s">
        <v>8279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>
        <f t="shared" si="117"/>
        <v>36</v>
      </c>
      <c r="P1899" t="s">
        <v>8279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69</v>
      </c>
      <c r="P1900" t="s">
        <v>8279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>
        <f t="shared" si="117"/>
        <v>29</v>
      </c>
      <c r="P1901" t="s">
        <v>8279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>
        <f t="shared" si="117"/>
        <v>51</v>
      </c>
      <c r="P1902" t="s">
        <v>8279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107</v>
      </c>
      <c r="P1903" t="s">
        <v>8294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>
        <f t="shared" si="117"/>
        <v>4</v>
      </c>
      <c r="P1904" t="s">
        <v>8294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</v>
      </c>
      <c r="P1905" t="s">
        <v>8294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>
        <f t="shared" si="117"/>
        <v>25</v>
      </c>
      <c r="P1906" t="s">
        <v>8294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>
        <f t="shared" si="117"/>
        <v>11</v>
      </c>
      <c r="P1907" t="s">
        <v>8294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216</v>
      </c>
      <c r="P1908" t="s">
        <v>8294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>
        <f t="shared" si="117"/>
        <v>21</v>
      </c>
      <c r="P1909" t="s">
        <v>8294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</v>
      </c>
      <c r="P1910" t="s">
        <v>8294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>
        <f t="shared" si="117"/>
        <v>130</v>
      </c>
      <c r="P1911" t="s">
        <v>8294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>
        <f t="shared" si="117"/>
        <v>117</v>
      </c>
      <c r="P1912" t="s">
        <v>8294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>
        <f t="shared" si="117"/>
        <v>10</v>
      </c>
      <c r="P1913" t="s">
        <v>8294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>
        <f t="shared" si="117"/>
        <v>71</v>
      </c>
      <c r="P1914" t="s">
        <v>8294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>
        <f t="shared" si="117"/>
        <v>25</v>
      </c>
      <c r="P1915" t="s">
        <v>8294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>
        <f t="shared" si="117"/>
        <v>30</v>
      </c>
      <c r="P1916" t="s">
        <v>8294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t="s">
        <v>8294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t="s">
        <v>8294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2929</v>
      </c>
      <c r="P1919" t="s">
        <v>8294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>
        <f t="shared" si="117"/>
        <v>29</v>
      </c>
      <c r="P1920" t="s">
        <v>8294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>
        <f t="shared" si="117"/>
        <v>30</v>
      </c>
      <c r="P1921" t="s">
        <v>8294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43</v>
      </c>
      <c r="O1922">
        <f t="shared" si="117"/>
        <v>41</v>
      </c>
      <c r="P1922" t="s">
        <v>8294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ROUND(E1923*100/D1923,0)</f>
        <v>137</v>
      </c>
      <c r="O1923">
        <f t="shared" ref="O1923:O1986" si="121">IF(L1923&gt;0,ROUND(E1923/L1923,0),0)</f>
        <v>54</v>
      </c>
      <c r="P1923" t="s">
        <v>8279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</v>
      </c>
      <c r="P1924" t="s">
        <v>8279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</v>
      </c>
      <c r="P1925" t="s">
        <v>8279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>
        <f t="shared" si="121"/>
        <v>104</v>
      </c>
      <c r="P1926" t="s">
        <v>8279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>
        <f t="shared" si="121"/>
        <v>32</v>
      </c>
      <c r="P1927" t="s">
        <v>8279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>
        <f t="shared" si="121"/>
        <v>27</v>
      </c>
      <c r="P1928" t="s">
        <v>8279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>
        <f t="shared" si="121"/>
        <v>56</v>
      </c>
      <c r="P1929" t="s">
        <v>8279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>
        <f t="shared" si="121"/>
        <v>77</v>
      </c>
      <c r="P1930" t="s">
        <v>8279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>
        <f t="shared" si="121"/>
        <v>43</v>
      </c>
      <c r="P1931" t="s">
        <v>8279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49</v>
      </c>
      <c r="P1932" t="s">
        <v>8279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</v>
      </c>
      <c r="P1933" t="s">
        <v>8279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</v>
      </c>
      <c r="P1934" t="s">
        <v>8279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>
        <f t="shared" si="121"/>
        <v>94</v>
      </c>
      <c r="P1935" t="s">
        <v>8279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</v>
      </c>
      <c r="P1936" t="s">
        <v>8279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>
        <f t="shared" si="121"/>
        <v>54</v>
      </c>
      <c r="P1937" t="s">
        <v>8279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</v>
      </c>
      <c r="P1938" t="s">
        <v>8279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>
        <f t="shared" si="121"/>
        <v>39</v>
      </c>
      <c r="P1939" t="s">
        <v>8279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153</v>
      </c>
      <c r="P1940" t="s">
        <v>8279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</v>
      </c>
      <c r="P1941" t="s">
        <v>8279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36</v>
      </c>
      <c r="P1942" t="s">
        <v>8279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>
        <f t="shared" si="121"/>
        <v>65</v>
      </c>
      <c r="P1943" t="s">
        <v>8295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>
        <f t="shared" si="121"/>
        <v>87</v>
      </c>
      <c r="P1944" t="s">
        <v>8295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>
        <f t="shared" si="121"/>
        <v>69</v>
      </c>
      <c r="P1945" t="s">
        <v>8295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>
        <f t="shared" si="121"/>
        <v>176</v>
      </c>
      <c r="P1946" t="s">
        <v>8295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>
        <f t="shared" si="121"/>
        <v>512</v>
      </c>
      <c r="P1947" t="s">
        <v>8295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</v>
      </c>
      <c r="P1948" t="s">
        <v>8295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</v>
      </c>
      <c r="P1949" t="s">
        <v>8295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>
        <f t="shared" si="121"/>
        <v>189</v>
      </c>
      <c r="P1950" t="s">
        <v>8295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>
        <f t="shared" si="121"/>
        <v>56</v>
      </c>
      <c r="P1951" t="s">
        <v>8295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</v>
      </c>
      <c r="P1952" t="s">
        <v>8295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>
        <f t="shared" si="121"/>
        <v>127</v>
      </c>
      <c r="P1953" t="s">
        <v>8295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>
        <f t="shared" si="121"/>
        <v>102</v>
      </c>
      <c r="P1954" t="s">
        <v>8295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231</v>
      </c>
      <c r="P1955" t="s">
        <v>8295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</v>
      </c>
      <c r="P1956" t="s">
        <v>8295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</v>
      </c>
      <c r="P1957" t="s">
        <v>8295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>
        <f t="shared" si="121"/>
        <v>483</v>
      </c>
      <c r="P1958" t="s">
        <v>8295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</v>
      </c>
      <c r="P1959" t="s">
        <v>8295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</v>
      </c>
      <c r="P1960" t="s">
        <v>8295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37</v>
      </c>
      <c r="P1961" t="s">
        <v>8295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2501</v>
      </c>
      <c r="P1962" t="s">
        <v>8295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>
        <f t="shared" si="121"/>
        <v>68</v>
      </c>
      <c r="P1963" t="s">
        <v>8295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</v>
      </c>
      <c r="P1964" t="s">
        <v>8295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118</v>
      </c>
      <c r="P1965" t="s">
        <v>8295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181</v>
      </c>
      <c r="P1966" t="s">
        <v>8295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>
        <f t="shared" si="121"/>
        <v>127</v>
      </c>
      <c r="P1967" t="s">
        <v>8295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137</v>
      </c>
      <c r="P1968" t="s">
        <v>8295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>
        <f t="shared" si="121"/>
        <v>183</v>
      </c>
      <c r="P1969" t="s">
        <v>8295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</v>
      </c>
      <c r="P1970" t="s">
        <v>8295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>
        <f t="shared" si="121"/>
        <v>61</v>
      </c>
      <c r="P1971" t="s">
        <v>8295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81</v>
      </c>
      <c r="P1972" t="s">
        <v>8295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>
        <f t="shared" si="121"/>
        <v>272</v>
      </c>
      <c r="P1973" t="s">
        <v>8295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>
        <f t="shared" si="121"/>
        <v>71</v>
      </c>
      <c r="P1974" t="s">
        <v>8295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248</v>
      </c>
      <c r="P1975" t="s">
        <v>8295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>
        <f t="shared" si="121"/>
        <v>187</v>
      </c>
      <c r="P1976" t="s">
        <v>8295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132</v>
      </c>
      <c r="P1977" t="s">
        <v>8295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</v>
      </c>
      <c r="P1978" t="s">
        <v>8295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>
        <f t="shared" si="121"/>
        <v>245</v>
      </c>
      <c r="P1979" t="s">
        <v>8295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</v>
      </c>
      <c r="P1980" t="s">
        <v>8295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283</v>
      </c>
      <c r="P1981" t="s">
        <v>8295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</v>
      </c>
      <c r="P1982" t="s">
        <v>8295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>
        <f t="shared" si="121"/>
        <v>32</v>
      </c>
      <c r="P1983" t="s">
        <v>8296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t="s">
        <v>8296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>
        <f t="shared" si="121"/>
        <v>89</v>
      </c>
      <c r="P1985" t="s">
        <v>8296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21</v>
      </c>
      <c r="O1986">
        <f t="shared" si="121"/>
        <v>453</v>
      </c>
      <c r="P1986" t="s">
        <v>8296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ROUND(E1987*100/D1987,0)</f>
        <v>3</v>
      </c>
      <c r="O1987">
        <f t="shared" ref="O1987:O2050" si="125">IF(L1987&gt;0,ROUND(E1987/L1987,0),0)</f>
        <v>13</v>
      </c>
      <c r="P1987" t="s">
        <v>8296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>
        <f t="shared" si="125"/>
        <v>1</v>
      </c>
      <c r="P1988" t="s">
        <v>8296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>
        <f t="shared" si="125"/>
        <v>83</v>
      </c>
      <c r="P1989" t="s">
        <v>8296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>
        <f t="shared" si="125"/>
        <v>25</v>
      </c>
      <c r="P1990" t="s">
        <v>8296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t="s">
        <v>8296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102</v>
      </c>
      <c r="P1992" t="s">
        <v>8296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47</v>
      </c>
      <c r="P1993" t="s">
        <v>8296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>
        <f t="shared" si="125"/>
        <v>1</v>
      </c>
      <c r="P1994" t="s">
        <v>8296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t="s">
        <v>8296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t="s">
        <v>8296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t="s">
        <v>8296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t="s">
        <v>8296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t="s">
        <v>8296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>
        <f t="shared" si="125"/>
        <v>218</v>
      </c>
      <c r="P2000" t="s">
        <v>8296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34</v>
      </c>
      <c r="P2001" t="s">
        <v>8296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t="s">
        <v>8296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>
        <f t="shared" si="125"/>
        <v>128</v>
      </c>
      <c r="P2003" t="s">
        <v>8295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79</v>
      </c>
      <c r="P2004" t="s">
        <v>8295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92</v>
      </c>
      <c r="P2005" t="s">
        <v>8295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>
        <f t="shared" si="125"/>
        <v>331</v>
      </c>
      <c r="P2006" t="s">
        <v>8295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</v>
      </c>
      <c r="P2007" t="s">
        <v>8295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409</v>
      </c>
      <c r="P2008" t="s">
        <v>8295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</v>
      </c>
      <c r="P2009" t="s">
        <v>8295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>
        <f t="shared" si="125"/>
        <v>45</v>
      </c>
      <c r="P2010" t="s">
        <v>8295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>
        <f t="shared" si="125"/>
        <v>383</v>
      </c>
      <c r="P2011" t="s">
        <v>8295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>
        <f t="shared" si="125"/>
        <v>55</v>
      </c>
      <c r="P2012" t="s">
        <v>8295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</v>
      </c>
      <c r="P2013" t="s">
        <v>8295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</v>
      </c>
      <c r="P2014" t="s">
        <v>8295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174</v>
      </c>
      <c r="P2015" t="s">
        <v>8295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89</v>
      </c>
      <c r="P2016" t="s">
        <v>8295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>
        <f t="shared" si="125"/>
        <v>50</v>
      </c>
      <c r="P2017" t="s">
        <v>8295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</v>
      </c>
      <c r="P2018" t="s">
        <v>8295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>
        <f t="shared" si="125"/>
        <v>73</v>
      </c>
      <c r="P2019" t="s">
        <v>8295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>
        <f t="shared" si="125"/>
        <v>148</v>
      </c>
      <c r="P2020" t="s">
        <v>8295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109</v>
      </c>
      <c r="P2021" t="s">
        <v>8295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>
        <f t="shared" si="125"/>
        <v>24</v>
      </c>
      <c r="P2022" t="s">
        <v>8295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>
        <f t="shared" si="125"/>
        <v>148</v>
      </c>
      <c r="P2023" t="s">
        <v>8295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>
        <f t="shared" si="125"/>
        <v>385</v>
      </c>
      <c r="P2024" t="s">
        <v>8295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>
        <f t="shared" si="125"/>
        <v>457</v>
      </c>
      <c r="P2025" t="s">
        <v>8295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>
        <f t="shared" si="125"/>
        <v>223</v>
      </c>
      <c r="P2026" t="s">
        <v>8295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>
        <f t="shared" si="125"/>
        <v>221</v>
      </c>
      <c r="P2027" t="s">
        <v>8295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>
        <f t="shared" si="125"/>
        <v>74</v>
      </c>
      <c r="P2028" t="s">
        <v>8295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>
        <f t="shared" si="125"/>
        <v>223</v>
      </c>
      <c r="P2029" t="s">
        <v>8295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>
        <f t="shared" si="125"/>
        <v>48</v>
      </c>
      <c r="P2030" t="s">
        <v>8295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>
        <f t="shared" si="125"/>
        <v>96</v>
      </c>
      <c r="P2031" t="s">
        <v>8295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>
        <f t="shared" si="125"/>
        <v>119</v>
      </c>
      <c r="P2032" t="s">
        <v>8295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>
        <f t="shared" si="125"/>
        <v>118</v>
      </c>
      <c r="P2033" t="s">
        <v>8295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>
        <f t="shared" si="125"/>
        <v>143</v>
      </c>
      <c r="P2034" t="s">
        <v>8295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283</v>
      </c>
      <c r="P2035" t="s">
        <v>8295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594</v>
      </c>
      <c r="P2036" t="s">
        <v>8295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>
        <f t="shared" si="125"/>
        <v>262</v>
      </c>
      <c r="P2037" t="s">
        <v>8295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47</v>
      </c>
      <c r="P2038" t="s">
        <v>8295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>
        <f t="shared" si="125"/>
        <v>70</v>
      </c>
      <c r="P2039" t="s">
        <v>8295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165</v>
      </c>
      <c r="P2040" t="s">
        <v>8295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>
        <f t="shared" si="125"/>
        <v>449</v>
      </c>
      <c r="P2041" t="s">
        <v>8295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>
        <f t="shared" si="125"/>
        <v>27</v>
      </c>
      <c r="P2042" t="s">
        <v>8295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144</v>
      </c>
      <c r="P2043" t="s">
        <v>8295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</v>
      </c>
      <c r="P2044" t="s">
        <v>8295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>
        <f t="shared" si="125"/>
        <v>36</v>
      </c>
      <c r="P2045" t="s">
        <v>8295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>
        <f t="shared" si="125"/>
        <v>90</v>
      </c>
      <c r="P2046" t="s">
        <v>8295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>
        <f t="shared" si="125"/>
        <v>153</v>
      </c>
      <c r="P2047" t="s">
        <v>8295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>
        <f t="shared" si="125"/>
        <v>56</v>
      </c>
      <c r="P2048" t="s">
        <v>8295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228</v>
      </c>
      <c r="P2049" t="s">
        <v>8295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148</v>
      </c>
      <c r="O2050">
        <f t="shared" si="125"/>
        <v>92</v>
      </c>
      <c r="P2050" t="s">
        <v>8295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ROUND(E2051*100/D2051,0)</f>
        <v>120</v>
      </c>
      <c r="O2051">
        <f t="shared" ref="O2051:O2114" si="129">IF(L2051&gt;0,ROUND(E2051/L2051,0),0)</f>
        <v>81</v>
      </c>
      <c r="P2051" t="s">
        <v>8295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>
        <f t="shared" si="129"/>
        <v>278</v>
      </c>
      <c r="P2052" t="s">
        <v>8295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>
        <f t="shared" si="129"/>
        <v>43</v>
      </c>
      <c r="P2053" t="s">
        <v>8295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>
        <f t="shared" si="129"/>
        <v>326</v>
      </c>
      <c r="P2054" t="s">
        <v>8295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>
        <f t="shared" si="129"/>
        <v>42</v>
      </c>
      <c r="P2055" t="s">
        <v>8295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</v>
      </c>
      <c r="P2056" t="s">
        <v>8295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>
        <f t="shared" si="129"/>
        <v>99</v>
      </c>
      <c r="P2057" t="s">
        <v>8295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>
        <f t="shared" si="129"/>
        <v>138</v>
      </c>
      <c r="P2058" t="s">
        <v>8295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>
        <f t="shared" si="129"/>
        <v>46</v>
      </c>
      <c r="P2059" t="s">
        <v>8295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>
        <f t="shared" si="129"/>
        <v>11</v>
      </c>
      <c r="P2060" t="s">
        <v>8295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>
        <f t="shared" si="129"/>
        <v>115</v>
      </c>
      <c r="P2061" t="s">
        <v>8295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>
        <f t="shared" si="129"/>
        <v>36</v>
      </c>
      <c r="P2062" t="s">
        <v>8295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</v>
      </c>
      <c r="P2063" t="s">
        <v>8295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</v>
      </c>
      <c r="P2064" t="s">
        <v>8295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>
        <f t="shared" si="129"/>
        <v>121</v>
      </c>
      <c r="P2065" t="s">
        <v>8295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>
        <f t="shared" si="129"/>
        <v>86</v>
      </c>
      <c r="P2066" t="s">
        <v>8295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>
        <f t="shared" si="129"/>
        <v>51</v>
      </c>
      <c r="P2067" t="s">
        <v>8295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</v>
      </c>
      <c r="P2068" t="s">
        <v>8295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63</v>
      </c>
      <c r="P2069" t="s">
        <v>8295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>
        <f t="shared" si="129"/>
        <v>346</v>
      </c>
      <c r="P2070" t="s">
        <v>8295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>
        <f t="shared" si="129"/>
        <v>244</v>
      </c>
      <c r="P2071" t="s">
        <v>8295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>
        <f t="shared" si="129"/>
        <v>259</v>
      </c>
      <c r="P2072" t="s">
        <v>8295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202</v>
      </c>
      <c r="P2073" t="s">
        <v>8295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</v>
      </c>
      <c r="P2074" t="s">
        <v>8295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325</v>
      </c>
      <c r="P2075" t="s">
        <v>8295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t="s">
        <v>8295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>
        <f t="shared" si="129"/>
        <v>20</v>
      </c>
      <c r="P2077" t="s">
        <v>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>
        <f t="shared" si="129"/>
        <v>116</v>
      </c>
      <c r="P2078" t="s">
        <v>8295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</v>
      </c>
      <c r="P2079" t="s">
        <v>8295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>
        <f t="shared" si="129"/>
        <v>547</v>
      </c>
      <c r="P2080" t="s">
        <v>8295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>
        <f t="shared" si="129"/>
        <v>47</v>
      </c>
      <c r="P2081" t="s">
        <v>8295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102</v>
      </c>
      <c r="P2082" t="s">
        <v>8295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73</v>
      </c>
      <c r="P2083" t="s">
        <v>8279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44</v>
      </c>
      <c r="P2084" t="s">
        <v>8279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>
        <f t="shared" si="129"/>
        <v>34</v>
      </c>
      <c r="P2085" t="s">
        <v>8279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>
        <f t="shared" si="129"/>
        <v>71</v>
      </c>
      <c r="P2086" t="s">
        <v>8279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</v>
      </c>
      <c r="P2087" t="s">
        <v>8279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</v>
      </c>
      <c r="P2088" t="s">
        <v>8279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</v>
      </c>
      <c r="P2089" t="s">
        <v>8279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</v>
      </c>
      <c r="P2090" t="s">
        <v>8279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>
        <f t="shared" si="129"/>
        <v>49</v>
      </c>
      <c r="P2091" t="s">
        <v>8279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>
        <f t="shared" si="129"/>
        <v>58</v>
      </c>
      <c r="P2092" t="s">
        <v>8279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>
        <f t="shared" si="129"/>
        <v>88</v>
      </c>
      <c r="P2093" t="s">
        <v>8279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>
        <f t="shared" si="129"/>
        <v>110</v>
      </c>
      <c r="P2094" t="s">
        <v>8279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>
        <f t="shared" si="129"/>
        <v>67</v>
      </c>
      <c r="P2095" t="s">
        <v>8279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59</v>
      </c>
      <c r="P2096" t="s">
        <v>8279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114</v>
      </c>
      <c r="P2097" t="s">
        <v>8279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44</v>
      </c>
      <c r="P2098" t="s">
        <v>8279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79</v>
      </c>
      <c r="P2099" t="s">
        <v>8279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>
        <f t="shared" si="129"/>
        <v>188</v>
      </c>
      <c r="P2100" t="s">
        <v>8279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>
        <f t="shared" si="129"/>
        <v>63</v>
      </c>
      <c r="P2101" t="s">
        <v>8279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</v>
      </c>
      <c r="P2102" t="s">
        <v>8279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>
        <f t="shared" si="129"/>
        <v>51</v>
      </c>
      <c r="P2103" t="s">
        <v>8279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36</v>
      </c>
      <c r="P2104" t="s">
        <v>8279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>
        <f t="shared" si="129"/>
        <v>99</v>
      </c>
      <c r="P2105" t="s">
        <v>8279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t="s">
        <v>8279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</v>
      </c>
      <c r="P2107" t="s">
        <v>8279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>
        <f t="shared" si="129"/>
        <v>54</v>
      </c>
      <c r="P2108" t="s">
        <v>8279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</v>
      </c>
      <c r="P2109" t="s">
        <v>8279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>
        <f t="shared" si="129"/>
        <v>90</v>
      </c>
      <c r="P2110" t="s">
        <v>8279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107</v>
      </c>
      <c r="P2111" t="s">
        <v>8279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>
        <f t="shared" si="129"/>
        <v>53</v>
      </c>
      <c r="P2112" t="s">
        <v>8279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55</v>
      </c>
      <c r="P2113" t="s">
        <v>8279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>
        <f t="shared" si="129"/>
        <v>27</v>
      </c>
      <c r="P2114" t="s">
        <v>8279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ROUND(E2115*100/D2115,0)</f>
        <v>105</v>
      </c>
      <c r="O2115">
        <f t="shared" ref="O2115:O2178" si="133">IF(L2115&gt;0,ROUND(E2115/L2115,0),0)</f>
        <v>69</v>
      </c>
      <c r="P2115" t="s">
        <v>8279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36</v>
      </c>
      <c r="P2116" t="s">
        <v>8279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</v>
      </c>
      <c r="P2117" t="s">
        <v>8279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</v>
      </c>
      <c r="P2118" t="s">
        <v>8279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51</v>
      </c>
      <c r="P2119" t="s">
        <v>8279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</v>
      </c>
      <c r="P2120" t="s">
        <v>8279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92</v>
      </c>
      <c r="P2121" t="s">
        <v>8279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117</v>
      </c>
      <c r="P2122" t="s">
        <v>8279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</v>
      </c>
      <c r="P2123" t="s">
        <v>8282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>
        <f t="shared" si="133"/>
        <v>103</v>
      </c>
      <c r="P2124" t="s">
        <v>8282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t="s">
        <v>8282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>
        <f t="shared" si="133"/>
        <v>23</v>
      </c>
      <c r="P2126" t="s">
        <v>8282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>
        <f t="shared" si="133"/>
        <v>32</v>
      </c>
      <c r="P2127" t="s">
        <v>8282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>
        <f t="shared" si="133"/>
        <v>5</v>
      </c>
      <c r="P2128" t="s">
        <v>8282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</v>
      </c>
      <c r="P2129" t="s">
        <v>8282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>
        <f t="shared" si="133"/>
        <v>25</v>
      </c>
      <c r="P2130" t="s">
        <v>8282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20</v>
      </c>
      <c r="P2131" t="s">
        <v>8282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>
        <f t="shared" si="133"/>
        <v>21</v>
      </c>
      <c r="P2132" t="s">
        <v>8282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</v>
      </c>
      <c r="P2133" t="s">
        <v>8282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>
        <f t="shared" si="133"/>
        <v>21</v>
      </c>
      <c r="P2134" t="s">
        <v>8282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</v>
      </c>
      <c r="P2135" t="s">
        <v>8282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35</v>
      </c>
      <c r="P2136" t="s">
        <v>8282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22</v>
      </c>
      <c r="P2137" t="s">
        <v>8282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>
        <f t="shared" si="133"/>
        <v>12</v>
      </c>
      <c r="P2138" t="s">
        <v>8282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>
        <f t="shared" si="133"/>
        <v>27</v>
      </c>
      <c r="P2139" t="s">
        <v>8282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11</v>
      </c>
      <c r="P2140" t="s">
        <v>8282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>
        <f t="shared" si="133"/>
        <v>29</v>
      </c>
      <c r="P2141" t="s">
        <v>8282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>
        <f t="shared" si="133"/>
        <v>51</v>
      </c>
      <c r="P2142" t="s">
        <v>8282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t="s">
        <v>8282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</v>
      </c>
      <c r="P2144" t="s">
        <v>8282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>
        <f t="shared" si="133"/>
        <v>45</v>
      </c>
      <c r="P2145" t="s">
        <v>8282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</v>
      </c>
      <c r="P2146" t="s">
        <v>8282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>
        <f t="shared" si="133"/>
        <v>51</v>
      </c>
      <c r="P2147" t="s">
        <v>8282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>
        <f t="shared" si="133"/>
        <v>1</v>
      </c>
      <c r="P2148" t="s">
        <v>8282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</v>
      </c>
      <c r="P2149" t="s">
        <v>8282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t="s">
        <v>8282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t="s">
        <v>8282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</v>
      </c>
      <c r="P2152" t="s">
        <v>8282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>
        <f t="shared" si="133"/>
        <v>20</v>
      </c>
      <c r="P2153" t="s">
        <v>8282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>
        <f t="shared" si="133"/>
        <v>13</v>
      </c>
      <c r="P2154" t="s">
        <v>8282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>
        <f t="shared" si="133"/>
        <v>9</v>
      </c>
      <c r="P2155" t="s">
        <v>8282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t="s">
        <v>8282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>
        <f t="shared" si="133"/>
        <v>23</v>
      </c>
      <c r="P2157" t="s">
        <v>8282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18</v>
      </c>
      <c r="P2158" t="s">
        <v>8282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>
        <f t="shared" si="133"/>
        <v>371</v>
      </c>
      <c r="P2159" t="s">
        <v>8282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64</v>
      </c>
      <c r="P2160" t="s">
        <v>8282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t="s">
        <v>8282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</v>
      </c>
      <c r="P2162" t="s">
        <v>8282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36</v>
      </c>
      <c r="P2163" t="s">
        <v>8276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>
        <f t="shared" si="133"/>
        <v>87</v>
      </c>
      <c r="P2164" t="s">
        <v>8276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>
        <f t="shared" si="133"/>
        <v>75</v>
      </c>
      <c r="P2165" t="s">
        <v>8276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</v>
      </c>
      <c r="P2166" t="s">
        <v>8276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30</v>
      </c>
      <c r="P2167" t="s">
        <v>8276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92</v>
      </c>
      <c r="P2168" t="s">
        <v>8276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23</v>
      </c>
      <c r="P2169" t="s">
        <v>8276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</v>
      </c>
      <c r="P2170" t="s">
        <v>8276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22</v>
      </c>
      <c r="P2171" t="s">
        <v>8276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</v>
      </c>
      <c r="P2172" t="s">
        <v>8276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>
        <f t="shared" si="133"/>
        <v>90</v>
      </c>
      <c r="P2173" t="s">
        <v>8276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77</v>
      </c>
      <c r="P2174" t="s">
        <v>8276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</v>
      </c>
      <c r="P2175" t="s">
        <v>8276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</v>
      </c>
      <c r="P2176" t="s">
        <v>8276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</v>
      </c>
      <c r="P2177" t="s">
        <v>8276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126</v>
      </c>
      <c r="O2178">
        <f t="shared" si="133"/>
        <v>89</v>
      </c>
      <c r="P2178" t="s">
        <v>8276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ROUND(E2179*100/D2179,0)</f>
        <v>100</v>
      </c>
      <c r="O2179">
        <f t="shared" ref="O2179:O2242" si="137">IF(L2179&gt;0,ROUND(E2179/L2179,0),0)</f>
        <v>66</v>
      </c>
      <c r="P2179" t="s">
        <v>8276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</v>
      </c>
      <c r="P2180" t="s">
        <v>8276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>
        <f t="shared" si="137"/>
        <v>77</v>
      </c>
      <c r="P2181" t="s">
        <v>8276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>
        <f t="shared" si="137"/>
        <v>69</v>
      </c>
      <c r="P2182" t="s">
        <v>8276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>
        <f t="shared" si="137"/>
        <v>58</v>
      </c>
      <c r="P2183" t="s">
        <v>8297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>
        <f t="shared" si="137"/>
        <v>44</v>
      </c>
      <c r="P2184" t="s">
        <v>8297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>
        <f t="shared" si="137"/>
        <v>32</v>
      </c>
      <c r="P2185" t="s">
        <v>8297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</v>
      </c>
      <c r="P2186" t="s">
        <v>8297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</v>
      </c>
      <c r="P2187" t="s">
        <v>8297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56</v>
      </c>
      <c r="P2188" t="s">
        <v>8297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57</v>
      </c>
      <c r="P2189" t="s">
        <v>8297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>
        <f t="shared" si="137"/>
        <v>44</v>
      </c>
      <c r="P2190" t="s">
        <v>8297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>
        <f t="shared" si="137"/>
        <v>69</v>
      </c>
      <c r="P2191" t="s">
        <v>8297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</v>
      </c>
      <c r="P2192" t="s">
        <v>8297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36</v>
      </c>
      <c r="P2193" t="s">
        <v>8297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>
        <f t="shared" si="137"/>
        <v>40</v>
      </c>
      <c r="P2194" t="s">
        <v>8297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>
        <f t="shared" si="137"/>
        <v>76</v>
      </c>
      <c r="P2195" t="s">
        <v>8297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>
        <f t="shared" si="137"/>
        <v>61</v>
      </c>
      <c r="P2196" t="s">
        <v>8297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>
        <f t="shared" si="137"/>
        <v>48</v>
      </c>
      <c r="P2197" t="s">
        <v>8297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</v>
      </c>
      <c r="P2198" t="s">
        <v>8297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>
        <f t="shared" si="137"/>
        <v>66</v>
      </c>
      <c r="P2199" t="s">
        <v>8297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82</v>
      </c>
      <c r="P2200" t="s">
        <v>8297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53</v>
      </c>
      <c r="P2201" t="s">
        <v>8297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>
        <f t="shared" si="137"/>
        <v>41</v>
      </c>
      <c r="P2202" t="s">
        <v>8297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</v>
      </c>
      <c r="P2203" t="s">
        <v>8280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>
        <f t="shared" si="137"/>
        <v>39</v>
      </c>
      <c r="P2204" t="s">
        <v>8280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44</v>
      </c>
      <c r="P2205" t="s">
        <v>8280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</v>
      </c>
      <c r="P2206" t="s">
        <v>8280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</v>
      </c>
      <c r="P2207" t="s">
        <v>8280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</v>
      </c>
      <c r="P2208" t="s">
        <v>8280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286</v>
      </c>
      <c r="P2209" t="s">
        <v>8280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</v>
      </c>
      <c r="P2210" t="s">
        <v>8280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</v>
      </c>
      <c r="P2211" t="s">
        <v>8280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>
        <f t="shared" si="137"/>
        <v>62</v>
      </c>
      <c r="P2212" t="s">
        <v>8280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41</v>
      </c>
      <c r="P2213" t="s">
        <v>8280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>
        <f t="shared" si="137"/>
        <v>56</v>
      </c>
      <c r="P2214" t="s">
        <v>8280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t="s">
        <v>8280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</v>
      </c>
      <c r="P2216" t="s">
        <v>8280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>
        <f t="shared" si="137"/>
        <v>26</v>
      </c>
      <c r="P2217" t="s">
        <v>8280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23</v>
      </c>
      <c r="P2218" t="s">
        <v>8280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>
        <f t="shared" si="137"/>
        <v>47</v>
      </c>
      <c r="P2219" t="s">
        <v>8280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</v>
      </c>
      <c r="P2220" t="s">
        <v>8280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</v>
      </c>
      <c r="P2221" t="s">
        <v>8280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>
        <f t="shared" si="137"/>
        <v>51</v>
      </c>
      <c r="P2222" t="s">
        <v>8280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>
        <f t="shared" si="137"/>
        <v>37</v>
      </c>
      <c r="P2223" t="s">
        <v>8297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</v>
      </c>
      <c r="P2224" t="s">
        <v>8297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</v>
      </c>
      <c r="P2225" t="s">
        <v>8297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>
        <f t="shared" si="137"/>
        <v>82</v>
      </c>
      <c r="P2226" t="s">
        <v>8297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165</v>
      </c>
      <c r="P2227" t="s">
        <v>8297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>
        <f t="shared" si="137"/>
        <v>61</v>
      </c>
      <c r="P2228" t="s">
        <v>8297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>
        <f t="shared" si="137"/>
        <v>68</v>
      </c>
      <c r="P2229" t="s">
        <v>8297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>
        <f t="shared" si="137"/>
        <v>82</v>
      </c>
      <c r="P2230" t="s">
        <v>8297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>
        <f t="shared" si="137"/>
        <v>25</v>
      </c>
      <c r="P2231" t="s">
        <v>8297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</v>
      </c>
      <c r="P2232" t="s">
        <v>8297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>
        <f t="shared" si="137"/>
        <v>27</v>
      </c>
      <c r="P2233" t="s">
        <v>8297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</v>
      </c>
      <c r="P2234" t="s">
        <v>8297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>
        <f t="shared" si="137"/>
        <v>21</v>
      </c>
      <c r="P2235" t="s">
        <v>8297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42</v>
      </c>
      <c r="P2236" t="s">
        <v>8297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>
        <f t="shared" si="137"/>
        <v>136</v>
      </c>
      <c r="P2237" t="s">
        <v>8297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>
        <f t="shared" si="137"/>
        <v>22</v>
      </c>
      <c r="P2238" t="s">
        <v>8297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65</v>
      </c>
      <c r="P2239" t="s">
        <v>8297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>
        <f t="shared" si="137"/>
        <v>70</v>
      </c>
      <c r="P2240" t="s">
        <v>8297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>
        <f t="shared" si="137"/>
        <v>75</v>
      </c>
      <c r="P2241" t="s">
        <v>8297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271</v>
      </c>
      <c r="O2242">
        <f t="shared" si="137"/>
        <v>141</v>
      </c>
      <c r="P2242" t="s">
        <v>8297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ROUND(E2243*100/D2243,0)</f>
        <v>806</v>
      </c>
      <c r="O2243">
        <f t="shared" ref="O2243:O2306" si="141">IF(L2243&gt;0,ROUND(E2243/L2243,0),0)</f>
        <v>49</v>
      </c>
      <c r="P2243" t="s">
        <v>8297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>
        <f t="shared" si="141"/>
        <v>54</v>
      </c>
      <c r="P2244" t="s">
        <v>8297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5</v>
      </c>
      <c r="P2245" t="s">
        <v>8297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>
        <f t="shared" si="141"/>
        <v>65</v>
      </c>
      <c r="P2246" t="s">
        <v>8297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>
        <f t="shared" si="141"/>
        <v>53</v>
      </c>
      <c r="P2247" t="s">
        <v>8297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>
        <f t="shared" si="141"/>
        <v>44</v>
      </c>
      <c r="P2248" t="s">
        <v>8297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>
        <f t="shared" si="141"/>
        <v>51</v>
      </c>
      <c r="P2249" t="s">
        <v>8297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>
        <f t="shared" si="141"/>
        <v>59</v>
      </c>
      <c r="P2250" t="s">
        <v>8297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33</v>
      </c>
      <c r="P2251" t="s">
        <v>8297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>
        <f t="shared" si="141"/>
        <v>427</v>
      </c>
      <c r="P2252" t="s">
        <v>8297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>
        <f t="shared" si="141"/>
        <v>24</v>
      </c>
      <c r="P2253" t="s">
        <v>8297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>
        <f t="shared" si="141"/>
        <v>98</v>
      </c>
      <c r="P2254" t="s">
        <v>8297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</v>
      </c>
      <c r="P2255" t="s">
        <v>8297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12</v>
      </c>
      <c r="P2256" t="s">
        <v>8297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42</v>
      </c>
      <c r="P2257" t="s">
        <v>8297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</v>
      </c>
      <c r="P2258" t="s">
        <v>8297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>
        <f t="shared" si="141"/>
        <v>94</v>
      </c>
      <c r="P2259" t="s">
        <v>8297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16</v>
      </c>
      <c r="P2260" t="s">
        <v>8297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>
        <f t="shared" si="141"/>
        <v>91</v>
      </c>
      <c r="P2261" t="s">
        <v>8297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</v>
      </c>
      <c r="P2262" t="s">
        <v>8297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</v>
      </c>
      <c r="P2263" t="s">
        <v>8297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>
        <f t="shared" si="141"/>
        <v>28</v>
      </c>
      <c r="P2264" t="s">
        <v>8297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</v>
      </c>
      <c r="P2265" t="s">
        <v>8297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>
        <f t="shared" si="141"/>
        <v>24</v>
      </c>
      <c r="P2266" t="s">
        <v>8297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</v>
      </c>
      <c r="P2267" t="s">
        <v>8297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>
        <f t="shared" si="141"/>
        <v>25</v>
      </c>
      <c r="P2268" t="s">
        <v>8297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</v>
      </c>
      <c r="P2269" t="s">
        <v>8297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</v>
      </c>
      <c r="P2270" t="s">
        <v>8297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50</v>
      </c>
      <c r="P2271" t="s">
        <v>8297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>
        <f t="shared" si="141"/>
        <v>108</v>
      </c>
      <c r="P2272" t="s">
        <v>8297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>
        <f t="shared" si="141"/>
        <v>43</v>
      </c>
      <c r="P2273" t="s">
        <v>8297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</v>
      </c>
      <c r="P2274" t="s">
        <v>8297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>
        <f t="shared" si="141"/>
        <v>37</v>
      </c>
      <c r="P2275" t="s">
        <v>8297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</v>
      </c>
      <c r="P2276" t="s">
        <v>8297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34</v>
      </c>
      <c r="P2277" t="s">
        <v>8297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65</v>
      </c>
      <c r="P2278" t="s">
        <v>8297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>
        <f t="shared" si="141"/>
        <v>58</v>
      </c>
      <c r="P2279" t="s">
        <v>8297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</v>
      </c>
      <c r="P2280" t="s">
        <v>8297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</v>
      </c>
      <c r="P2281" t="s">
        <v>8297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</v>
      </c>
      <c r="P2282" t="s">
        <v>8297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</v>
      </c>
      <c r="P2283" t="s">
        <v>8276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>
        <f t="shared" si="141"/>
        <v>116</v>
      </c>
      <c r="P2284" t="s">
        <v>8276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</v>
      </c>
      <c r="P2285" t="s">
        <v>8276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>
        <f t="shared" si="141"/>
        <v>108</v>
      </c>
      <c r="P2286" t="s">
        <v>8276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>
        <f t="shared" si="141"/>
        <v>46</v>
      </c>
      <c r="P2287" t="s">
        <v>8276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>
        <f t="shared" si="141"/>
        <v>107</v>
      </c>
      <c r="P2288" t="s">
        <v>8276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51</v>
      </c>
      <c r="P2289" t="s">
        <v>8276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>
        <f t="shared" si="141"/>
        <v>40</v>
      </c>
      <c r="P2290" t="s">
        <v>8276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>
        <f t="shared" si="141"/>
        <v>64</v>
      </c>
      <c r="P2291" t="s">
        <v>8276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>
        <f t="shared" si="141"/>
        <v>54</v>
      </c>
      <c r="P2292" t="s">
        <v>8276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</v>
      </c>
      <c r="P2293" t="s">
        <v>8276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>
        <f t="shared" si="141"/>
        <v>47</v>
      </c>
      <c r="P2294" t="s">
        <v>8276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>
        <f t="shared" si="141"/>
        <v>34</v>
      </c>
      <c r="P2295" t="s">
        <v>8276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>
        <f t="shared" si="141"/>
        <v>65</v>
      </c>
      <c r="P2296" t="s">
        <v>8276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>
        <f t="shared" si="141"/>
        <v>44</v>
      </c>
      <c r="P2297" t="s">
        <v>8276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>
        <f t="shared" si="141"/>
        <v>72</v>
      </c>
      <c r="P2298" t="s">
        <v>8276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53</v>
      </c>
      <c r="P2299" t="s">
        <v>8276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>
        <f t="shared" si="141"/>
        <v>109</v>
      </c>
      <c r="P2300" t="s">
        <v>8276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>
        <f t="shared" si="141"/>
        <v>75</v>
      </c>
      <c r="P2301" t="s">
        <v>8276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>
        <f t="shared" si="141"/>
        <v>116</v>
      </c>
      <c r="P2302" t="s">
        <v>8276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32</v>
      </c>
      <c r="P2303" t="s">
        <v>8279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</v>
      </c>
      <c r="P2304" t="s">
        <v>8279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>
        <f t="shared" si="141"/>
        <v>68</v>
      </c>
      <c r="P2305" t="s">
        <v>8279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101</v>
      </c>
      <c r="O2306">
        <f t="shared" si="141"/>
        <v>53</v>
      </c>
      <c r="P2306" t="s">
        <v>8279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ROUND(E2307*100/D2307,0)</f>
        <v>101</v>
      </c>
      <c r="O2307">
        <f t="shared" ref="O2307:O2370" si="145">IF(L2307&gt;0,ROUND(E2307/L2307,0),0)</f>
        <v>109</v>
      </c>
      <c r="P2307" t="s">
        <v>8279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</v>
      </c>
      <c r="P2308" t="s">
        <v>8279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28</v>
      </c>
      <c r="P2309" t="s">
        <v>8279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>
        <f t="shared" si="145"/>
        <v>82</v>
      </c>
      <c r="P2310" t="s">
        <v>8279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60</v>
      </c>
      <c r="P2311" t="s">
        <v>8279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65</v>
      </c>
      <c r="P2312" t="s">
        <v>8279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>
        <f t="shared" si="145"/>
        <v>90</v>
      </c>
      <c r="P2313" t="s">
        <v>8279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41</v>
      </c>
      <c r="P2314" t="s">
        <v>8279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</v>
      </c>
      <c r="P2315" t="s">
        <v>8279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38</v>
      </c>
      <c r="P2316" t="s">
        <v>8279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</v>
      </c>
      <c r="P2317" t="s">
        <v>8279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>
        <f t="shared" si="145"/>
        <v>78</v>
      </c>
      <c r="P2318" t="s">
        <v>8279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19</v>
      </c>
      <c r="P2319" t="s">
        <v>8279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>
        <f t="shared" si="145"/>
        <v>37</v>
      </c>
      <c r="P2320" t="s">
        <v>8279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42</v>
      </c>
      <c r="P2321" t="s">
        <v>8279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</v>
      </c>
      <c r="P2322" t="s">
        <v>8279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>
        <f t="shared" si="145"/>
        <v>65</v>
      </c>
      <c r="P2323" t="s">
        <v>8298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>
        <f t="shared" si="145"/>
        <v>21</v>
      </c>
      <c r="P2324" t="s">
        <v>8298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t="s">
        <v>8298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</v>
      </c>
      <c r="P2326" t="s">
        <v>8298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</v>
      </c>
      <c r="P2327" t="s">
        <v>8298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t="s">
        <v>8298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>
        <f t="shared" si="145"/>
        <v>55</v>
      </c>
      <c r="P2329" t="s">
        <v>8298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>
        <f t="shared" si="145"/>
        <v>47</v>
      </c>
      <c r="P2330" t="s">
        <v>8298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212</v>
      </c>
      <c r="P2331" t="s">
        <v>8298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>
        <f t="shared" si="145"/>
        <v>220</v>
      </c>
      <c r="P2332" t="s">
        <v>8298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>
        <f t="shared" si="145"/>
        <v>41</v>
      </c>
      <c r="P2333" t="s">
        <v>8298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>
        <f t="shared" si="145"/>
        <v>76</v>
      </c>
      <c r="P2334" t="s">
        <v>8298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>
        <f t="shared" si="145"/>
        <v>14</v>
      </c>
      <c r="P2335" t="s">
        <v>8298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61</v>
      </c>
      <c r="P2336" t="s">
        <v>8298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>
        <f t="shared" si="145"/>
        <v>116</v>
      </c>
      <c r="P2337" t="s">
        <v>8298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</v>
      </c>
      <c r="P2338" t="s">
        <v>8298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</v>
      </c>
      <c r="P2339" t="s">
        <v>8298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>
        <f t="shared" si="145"/>
        <v>123</v>
      </c>
      <c r="P2340" t="s">
        <v>8298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>
        <f t="shared" si="145"/>
        <v>67</v>
      </c>
      <c r="P2341" t="s">
        <v>8298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105</v>
      </c>
      <c r="P2342" t="s">
        <v>8298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t="s">
        <v>8272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t="s">
        <v>8272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t="s">
        <v>8272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>
        <f t="shared" si="145"/>
        <v>1</v>
      </c>
      <c r="P2346" t="s">
        <v>8272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t="s">
        <v>8272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>
        <f t="shared" si="145"/>
        <v>13</v>
      </c>
      <c r="P2348" t="s">
        <v>8272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t="s">
        <v>8272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>
        <f t="shared" si="145"/>
        <v>54</v>
      </c>
      <c r="P2350" t="s">
        <v>8272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t="s">
        <v>8272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t="s">
        <v>8272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</v>
      </c>
      <c r="P2353" t="s">
        <v>8272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t="s">
        <v>8272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t="s">
        <v>8272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>
        <f t="shared" si="145"/>
        <v>25</v>
      </c>
      <c r="P2356" t="s">
        <v>8272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28</v>
      </c>
      <c r="P2357" t="s">
        <v>8272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t="s">
        <v>8272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t="s">
        <v>8272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t="s">
        <v>8272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t="s">
        <v>8272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>
        <f t="shared" si="145"/>
        <v>2</v>
      </c>
      <c r="P2362" t="s">
        <v>8272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t="s">
        <v>8272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t="s">
        <v>8272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t="s">
        <v>8272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t="s">
        <v>8272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t="s">
        <v>8272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</v>
      </c>
      <c r="P2368" t="s">
        <v>8272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>
        <f t="shared" si="145"/>
        <v>48</v>
      </c>
      <c r="P2369" t="s">
        <v>8272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0</v>
      </c>
      <c r="O2370">
        <f t="shared" si="145"/>
        <v>50</v>
      </c>
      <c r="P2370" t="s">
        <v>8272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ROUND(E2371*100/D2371,0)</f>
        <v>0</v>
      </c>
      <c r="O2371">
        <f t="shared" ref="O2371:O2434" si="149">IF(L2371&gt;0,ROUND(E2371/L2371,0),0)</f>
        <v>0</v>
      </c>
      <c r="P2371" t="s">
        <v>8272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>
        <f t="shared" si="149"/>
        <v>21</v>
      </c>
      <c r="P2372" t="s">
        <v>8272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t="s">
        <v>8272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>
        <f t="shared" si="149"/>
        <v>30</v>
      </c>
      <c r="P2374" t="s">
        <v>8272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>
        <f t="shared" si="149"/>
        <v>50</v>
      </c>
      <c r="P2375" t="s">
        <v>8272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>
        <f t="shared" si="149"/>
        <v>10</v>
      </c>
      <c r="P2376" t="s">
        <v>8272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t="s">
        <v>8272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82</v>
      </c>
      <c r="P2378" t="s">
        <v>8272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t="s">
        <v>8272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t="s">
        <v>8272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t="s">
        <v>8272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>
        <f t="shared" si="149"/>
        <v>18</v>
      </c>
      <c r="P2382" t="s">
        <v>8272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</v>
      </c>
      <c r="P2383" t="s">
        <v>8272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38</v>
      </c>
      <c r="P2384" t="s">
        <v>8272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>
        <f t="shared" si="149"/>
        <v>145</v>
      </c>
      <c r="P2385" t="s">
        <v>8272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t="s">
        <v>8272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>
        <f t="shared" si="149"/>
        <v>113</v>
      </c>
      <c r="P2387" t="s">
        <v>8272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t="s">
        <v>8272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t="s">
        <v>8272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>
        <f t="shared" si="149"/>
        <v>58</v>
      </c>
      <c r="P2390" t="s">
        <v>8272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>
        <f t="shared" si="149"/>
        <v>30</v>
      </c>
      <c r="P2391" t="s">
        <v>8272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t="s">
        <v>8272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>
        <f t="shared" si="149"/>
        <v>25</v>
      </c>
      <c r="P2393" t="s">
        <v>8272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t="s">
        <v>8272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>
        <f t="shared" si="149"/>
        <v>50</v>
      </c>
      <c r="P2395" t="s">
        <v>8272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>
        <f t="shared" si="149"/>
        <v>2</v>
      </c>
      <c r="P2396" t="s">
        <v>8272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t="s">
        <v>8272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>
        <f t="shared" si="149"/>
        <v>10</v>
      </c>
      <c r="P2398" t="s">
        <v>8272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t="s">
        <v>8272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t="s">
        <v>8272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t="s">
        <v>8272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t="s">
        <v>8272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</v>
      </c>
      <c r="P2403" t="s">
        <v>8284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>
        <f t="shared" si="149"/>
        <v>52</v>
      </c>
      <c r="P2404" t="s">
        <v>8284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17</v>
      </c>
      <c r="P2405" t="s">
        <v>8284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t="s">
        <v>8284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</v>
      </c>
      <c r="P2407" t="s">
        <v>8284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>
        <f t="shared" si="149"/>
        <v>84</v>
      </c>
      <c r="P2408" t="s">
        <v>8284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>
        <f t="shared" si="149"/>
        <v>168</v>
      </c>
      <c r="P2409" t="s">
        <v>8284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>
        <f t="shared" si="149"/>
        <v>15</v>
      </c>
      <c r="P2410" t="s">
        <v>8284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77</v>
      </c>
      <c r="P2411" t="s">
        <v>8284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t="s">
        <v>8284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</v>
      </c>
      <c r="P2413" t="s">
        <v>8284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t="s">
        <v>8284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</v>
      </c>
      <c r="P2415" t="s">
        <v>8284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>
        <f t="shared" si="149"/>
        <v>35</v>
      </c>
      <c r="P2416" t="s">
        <v>8284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56</v>
      </c>
      <c r="P2417" t="s">
        <v>8284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>
        <f t="shared" si="149"/>
        <v>5</v>
      </c>
      <c r="P2418" t="s">
        <v>8284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t="s">
        <v>8284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>
        <f t="shared" si="149"/>
        <v>1</v>
      </c>
      <c r="P2420" t="s">
        <v>8284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t="s">
        <v>8284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</v>
      </c>
      <c r="P2422" t="s">
        <v>8284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>
        <f t="shared" si="149"/>
        <v>1</v>
      </c>
      <c r="P2423" t="s">
        <v>8284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>
        <f t="shared" si="149"/>
        <v>1</v>
      </c>
      <c r="P2424" t="s">
        <v>8284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>
        <f t="shared" si="149"/>
        <v>8</v>
      </c>
      <c r="P2425" t="s">
        <v>8284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>
        <f t="shared" si="149"/>
        <v>34</v>
      </c>
      <c r="P2426" t="s">
        <v>8284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>
        <f t="shared" si="149"/>
        <v>1</v>
      </c>
      <c r="P2427" t="s">
        <v>8284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t="s">
        <v>8284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>
        <f t="shared" si="149"/>
        <v>1</v>
      </c>
      <c r="P2429" t="s">
        <v>8284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>
        <f t="shared" si="149"/>
        <v>1</v>
      </c>
      <c r="P2430" t="s">
        <v>8284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>
        <f t="shared" si="149"/>
        <v>501</v>
      </c>
      <c r="P2431" t="s">
        <v>8284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11</v>
      </c>
      <c r="P2432" t="s">
        <v>8284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>
        <f t="shared" si="149"/>
        <v>1</v>
      </c>
      <c r="P2433" t="s">
        <v>8284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0</v>
      </c>
      <c r="O2434">
        <f t="shared" si="149"/>
        <v>1</v>
      </c>
      <c r="P2434" t="s">
        <v>8284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ROUND(E2435*100/D2435,0)</f>
        <v>0</v>
      </c>
      <c r="O2435">
        <f t="shared" ref="O2435:O2498" si="153">IF(L2435&gt;0,ROUND(E2435/L2435,0),0)</f>
        <v>0</v>
      </c>
      <c r="P2435" t="s">
        <v>8284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>
        <f t="shared" si="153"/>
        <v>13</v>
      </c>
      <c r="P2436" t="s">
        <v>8284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>
        <f t="shared" si="153"/>
        <v>306</v>
      </c>
      <c r="P2437" t="s">
        <v>8284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>
        <f t="shared" si="153"/>
        <v>23</v>
      </c>
      <c r="P2438" t="s">
        <v>8284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t="s">
        <v>8284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>
        <f t="shared" si="153"/>
        <v>50</v>
      </c>
      <c r="P2440" t="s">
        <v>8284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t="s">
        <v>8284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>
        <f t="shared" si="153"/>
        <v>5</v>
      </c>
      <c r="P2442" t="s">
        <v>8284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</v>
      </c>
      <c r="P2443" t="s">
        <v>8298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</v>
      </c>
      <c r="P2444" t="s">
        <v>8298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</v>
      </c>
      <c r="P2445" t="s">
        <v>8298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</v>
      </c>
      <c r="P2446" t="s">
        <v>8298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</v>
      </c>
      <c r="P2447" t="s">
        <v>8298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76</v>
      </c>
      <c r="P2448" t="s">
        <v>8298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>
        <f t="shared" si="153"/>
        <v>32</v>
      </c>
      <c r="P2449" t="s">
        <v>8298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48</v>
      </c>
      <c r="P2450" t="s">
        <v>8298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t="s">
        <v>8298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</v>
      </c>
      <c r="P2452" t="s">
        <v>8298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>
        <f t="shared" si="153"/>
        <v>62</v>
      </c>
      <c r="P2453" t="s">
        <v>8298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</v>
      </c>
      <c r="P2454" t="s">
        <v>8298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</v>
      </c>
      <c r="P2455" t="s">
        <v>8298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272</v>
      </c>
      <c r="P2456" t="s">
        <v>8298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</v>
      </c>
      <c r="P2457" t="s">
        <v>8298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</v>
      </c>
      <c r="P2458" t="s">
        <v>8298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>
        <f t="shared" si="153"/>
        <v>190</v>
      </c>
      <c r="P2459" t="s">
        <v>8298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>
        <f t="shared" si="153"/>
        <v>69</v>
      </c>
      <c r="P2460" t="s">
        <v>8298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>
        <f t="shared" si="153"/>
        <v>109</v>
      </c>
      <c r="P2461" t="s">
        <v>8298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126</v>
      </c>
      <c r="P2462" t="s">
        <v>8298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91</v>
      </c>
      <c r="P2463" t="s">
        <v>8279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29</v>
      </c>
      <c r="P2464" t="s">
        <v>8279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>
        <f t="shared" si="153"/>
        <v>31</v>
      </c>
      <c r="P2465" t="s">
        <v>8279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>
        <f t="shared" si="153"/>
        <v>52</v>
      </c>
      <c r="P2466" t="s">
        <v>8279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>
        <f t="shared" si="153"/>
        <v>26</v>
      </c>
      <c r="P2467" t="s">
        <v>8279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</v>
      </c>
      <c r="P2468" t="s">
        <v>8279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28</v>
      </c>
      <c r="P2469" t="s">
        <v>8279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>
        <f t="shared" si="153"/>
        <v>37</v>
      </c>
      <c r="P2470" t="s">
        <v>8279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</v>
      </c>
      <c r="P2471" t="s">
        <v>8279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>
        <f t="shared" si="153"/>
        <v>29</v>
      </c>
      <c r="P2472" t="s">
        <v>8279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38</v>
      </c>
      <c r="P2473" t="s">
        <v>8279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98</v>
      </c>
      <c r="P2474" t="s">
        <v>8279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43</v>
      </c>
      <c r="P2475" t="s">
        <v>8279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>
        <f t="shared" si="153"/>
        <v>132</v>
      </c>
      <c r="P2476" t="s">
        <v>8279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</v>
      </c>
      <c r="P2477" t="s">
        <v>8279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>
        <f t="shared" si="153"/>
        <v>61</v>
      </c>
      <c r="P2478" t="s">
        <v>8279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>
        <f t="shared" si="153"/>
        <v>31</v>
      </c>
      <c r="P2479" t="s">
        <v>8279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</v>
      </c>
      <c r="P2480" t="s">
        <v>8279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>
        <f t="shared" si="153"/>
        <v>25</v>
      </c>
      <c r="P2481" t="s">
        <v>8279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t="s">
        <v>8279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48</v>
      </c>
      <c r="P2483" t="s">
        <v>8279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>
        <f t="shared" si="153"/>
        <v>40</v>
      </c>
      <c r="P2484" t="s">
        <v>8279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66</v>
      </c>
      <c r="P2485" t="s">
        <v>8279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>
        <f t="shared" si="153"/>
        <v>46</v>
      </c>
      <c r="P2486" t="s">
        <v>8279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>
        <f t="shared" si="153"/>
        <v>50</v>
      </c>
      <c r="P2487" t="s">
        <v>8279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27</v>
      </c>
      <c r="P2488" t="s">
        <v>8279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>
        <f t="shared" si="153"/>
        <v>39</v>
      </c>
      <c r="P2489" t="s">
        <v>8279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</v>
      </c>
      <c r="P2490" t="s">
        <v>8279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</v>
      </c>
      <c r="P2491" t="s">
        <v>8279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>
        <f t="shared" si="153"/>
        <v>38</v>
      </c>
      <c r="P2492" t="s">
        <v>8279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>
        <f t="shared" si="153"/>
        <v>52</v>
      </c>
      <c r="P2493" t="s">
        <v>8279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28</v>
      </c>
      <c r="P2494" t="s">
        <v>8279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</v>
      </c>
      <c r="P2495" t="s">
        <v>8279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>
        <f t="shared" si="153"/>
        <v>39</v>
      </c>
      <c r="P2496" t="s">
        <v>8279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46</v>
      </c>
      <c r="P2497" t="s">
        <v>8279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>
        <f t="shared" si="153"/>
        <v>600</v>
      </c>
      <c r="P2498" t="s">
        <v>8279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ROUND(E2499*100/D2499,0)</f>
        <v>113</v>
      </c>
      <c r="O2499">
        <f t="shared" ref="O2499:O2562" si="157">IF(L2499&gt;0,ROUND(E2499/L2499,0),0)</f>
        <v>81</v>
      </c>
      <c r="P2499" t="s">
        <v>8279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53</v>
      </c>
      <c r="P2500" t="s">
        <v>8279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48</v>
      </c>
      <c r="P2501" t="s">
        <v>8279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>
        <f t="shared" si="157"/>
        <v>23</v>
      </c>
      <c r="P2502" t="s">
        <v>8279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</v>
      </c>
      <c r="P2503" t="s">
        <v>8299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>
        <f t="shared" si="157"/>
        <v>17</v>
      </c>
      <c r="P2504" t="s">
        <v>8299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t="s">
        <v>8299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t="s">
        <v>8299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t="s">
        <v>8299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t="s">
        <v>8299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t="s">
        <v>8299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t="s">
        <v>8299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>
        <f t="shared" si="157"/>
        <v>36</v>
      </c>
      <c r="P2511" t="s">
        <v>8299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>
        <f t="shared" si="157"/>
        <v>38</v>
      </c>
      <c r="P2512" t="s">
        <v>8299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t="s">
        <v>8299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t="s">
        <v>8299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t="s">
        <v>8299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53</v>
      </c>
      <c r="P2516" t="s">
        <v>8299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78</v>
      </c>
      <c r="P2517" t="s">
        <v>8299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t="s">
        <v>8299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54</v>
      </c>
      <c r="P2519" t="s">
        <v>8299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t="s">
        <v>8299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>
        <f t="shared" si="157"/>
        <v>16</v>
      </c>
      <c r="P2521" t="s">
        <v>8299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t="s">
        <v>8299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>
        <f t="shared" si="157"/>
        <v>104</v>
      </c>
      <c r="P2523" t="s">
        <v>8300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</v>
      </c>
      <c r="P2524" t="s">
        <v>8300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>
        <f t="shared" si="157"/>
        <v>54</v>
      </c>
      <c r="P2525" t="s">
        <v>8300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</v>
      </c>
      <c r="P2526" t="s">
        <v>8300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>
        <f t="shared" si="157"/>
        <v>100</v>
      </c>
      <c r="P2527" t="s">
        <v>8300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137</v>
      </c>
      <c r="P2528" t="s">
        <v>8300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>
        <f t="shared" si="157"/>
        <v>58</v>
      </c>
      <c r="P2529" t="s">
        <v>8300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>
        <f t="shared" si="157"/>
        <v>53</v>
      </c>
      <c r="P2530" t="s">
        <v>8300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>
        <f t="shared" si="157"/>
        <v>82</v>
      </c>
      <c r="P2531" t="s">
        <v>8300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</v>
      </c>
      <c r="P2532" t="s">
        <v>8300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>
        <f t="shared" si="157"/>
        <v>74</v>
      </c>
      <c r="P2533" t="s">
        <v>8300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>
        <f t="shared" si="157"/>
        <v>84</v>
      </c>
      <c r="P2534" t="s">
        <v>8300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</v>
      </c>
      <c r="P2535" t="s">
        <v>8300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t="s">
        <v>8300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</v>
      </c>
      <c r="P2537" t="s">
        <v>8300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</v>
      </c>
      <c r="P2538" t="s">
        <v>8300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t="s">
        <v>8300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>
        <f t="shared" si="157"/>
        <v>110</v>
      </c>
      <c r="P2540" t="s">
        <v>8300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>
        <f t="shared" si="157"/>
        <v>170</v>
      </c>
      <c r="P2541" t="s">
        <v>8300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>
        <f t="shared" si="157"/>
        <v>96</v>
      </c>
      <c r="P2542" t="s">
        <v>8300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>
        <f t="shared" si="157"/>
        <v>59</v>
      </c>
      <c r="P2543" t="s">
        <v>8300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56</v>
      </c>
      <c r="P2544" t="s">
        <v>8300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>
        <f t="shared" si="157"/>
        <v>30</v>
      </c>
      <c r="P2545" t="s">
        <v>8300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</v>
      </c>
      <c r="P2546" t="s">
        <v>8300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>
        <f t="shared" si="157"/>
        <v>64</v>
      </c>
      <c r="P2547" t="s">
        <v>8300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</v>
      </c>
      <c r="P2548" t="s">
        <v>8300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</v>
      </c>
      <c r="P2549" t="s">
        <v>8300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</v>
      </c>
      <c r="P2550" t="s">
        <v>8300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44</v>
      </c>
      <c r="P2551" t="s">
        <v>8300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44</v>
      </c>
      <c r="P2552" t="s">
        <v>8300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</v>
      </c>
      <c r="P2553" t="s">
        <v>8300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178</v>
      </c>
      <c r="P2554" t="s">
        <v>8300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39</v>
      </c>
      <c r="P2555" t="s">
        <v>8300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55</v>
      </c>
      <c r="P2556" t="s">
        <v>8300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>
        <f t="shared" si="157"/>
        <v>61</v>
      </c>
      <c r="P2557" t="s">
        <v>8300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</v>
      </c>
      <c r="P2558" t="s">
        <v>8300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>
        <f t="shared" si="157"/>
        <v>30</v>
      </c>
      <c r="P2559" t="s">
        <v>8300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76</v>
      </c>
      <c r="P2560" t="s">
        <v>8300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>
        <f t="shared" si="157"/>
        <v>36</v>
      </c>
      <c r="P2561" t="s">
        <v>8300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100</v>
      </c>
      <c r="O2562">
        <f t="shared" si="157"/>
        <v>143</v>
      </c>
      <c r="P2562" t="s">
        <v>8300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ROUND(E2563*100/D2563,0)</f>
        <v>0</v>
      </c>
      <c r="O2563">
        <f t="shared" ref="O2563:O2626" si="161">IF(L2563&gt;0,ROUND(E2563/L2563,0),0)</f>
        <v>0</v>
      </c>
      <c r="P2563" t="s">
        <v>8284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t="s">
        <v>8284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t="s">
        <v>8284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t="s">
        <v>8284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t="s">
        <v>8284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t="s">
        <v>8284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>
        <f t="shared" si="161"/>
        <v>60</v>
      </c>
      <c r="P2569" t="s">
        <v>8284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t="s">
        <v>8284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>
        <f t="shared" si="161"/>
        <v>73</v>
      </c>
      <c r="P2571" t="s">
        <v>8284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30</v>
      </c>
      <c r="P2572" t="s">
        <v>8284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>
        <f t="shared" si="161"/>
        <v>63</v>
      </c>
      <c r="P2573" t="s">
        <v>8284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t="s">
        <v>8284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t="s">
        <v>8284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t="s">
        <v>8284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t="s">
        <v>8284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t="s">
        <v>8284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t="s">
        <v>8284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t="s">
        <v>8284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>
        <f t="shared" si="161"/>
        <v>23</v>
      </c>
      <c r="P2581" t="s">
        <v>8284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26</v>
      </c>
      <c r="P2582" t="s">
        <v>8284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</v>
      </c>
      <c r="P2583" t="s">
        <v>8284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>
        <f t="shared" si="161"/>
        <v>1</v>
      </c>
      <c r="P2584" t="s">
        <v>8284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t="s">
        <v>8284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t="s">
        <v>8284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>
        <f t="shared" si="161"/>
        <v>50</v>
      </c>
      <c r="P2587" t="s">
        <v>8284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>
        <f t="shared" si="161"/>
        <v>5</v>
      </c>
      <c r="P2588" t="s">
        <v>8284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>
        <f t="shared" si="161"/>
        <v>203</v>
      </c>
      <c r="P2589" t="s">
        <v>8284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</v>
      </c>
      <c r="P2590" t="s">
        <v>8284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>
        <f t="shared" si="161"/>
        <v>5</v>
      </c>
      <c r="P2591" t="s">
        <v>8284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t="s">
        <v>8284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t="s">
        <v>8284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>
        <f t="shared" si="161"/>
        <v>50</v>
      </c>
      <c r="P2594" t="s">
        <v>8284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t="s">
        <v>8284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>
        <f t="shared" si="161"/>
        <v>1</v>
      </c>
      <c r="P2596" t="s">
        <v>8284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>
        <f t="shared" si="161"/>
        <v>96</v>
      </c>
      <c r="P2597" t="s">
        <v>8284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306</v>
      </c>
      <c r="P2598" t="s">
        <v>8284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</v>
      </c>
      <c r="P2599" t="s">
        <v>8284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84</v>
      </c>
      <c r="P2600" t="s">
        <v>8284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t="s">
        <v>8284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116</v>
      </c>
      <c r="P2602" t="s">
        <v>8284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>
        <f t="shared" si="161"/>
        <v>22</v>
      </c>
      <c r="P2603" t="s">
        <v>8301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>
        <f t="shared" si="161"/>
        <v>80</v>
      </c>
      <c r="P2604" t="s">
        <v>8301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>
        <f t="shared" si="161"/>
        <v>36</v>
      </c>
      <c r="P2605" t="s">
        <v>8301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>
        <f t="shared" si="161"/>
        <v>65</v>
      </c>
      <c r="P2606" t="s">
        <v>8301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>
        <f t="shared" si="161"/>
        <v>61</v>
      </c>
      <c r="P2607" t="s">
        <v>8301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>
        <f t="shared" si="161"/>
        <v>31</v>
      </c>
      <c r="P2608" t="s">
        <v>8301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82</v>
      </c>
      <c r="P2609" t="s">
        <v>8301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59</v>
      </c>
      <c r="P2610" t="s">
        <v>8301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</v>
      </c>
      <c r="P2611" t="s">
        <v>8301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>
        <f t="shared" si="161"/>
        <v>56</v>
      </c>
      <c r="P2612" t="s">
        <v>8301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84</v>
      </c>
      <c r="P2613" t="s">
        <v>8301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</v>
      </c>
      <c r="P2614" t="s">
        <v>8301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>
        <f t="shared" si="161"/>
        <v>271</v>
      </c>
      <c r="P2615" t="s">
        <v>8301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</v>
      </c>
      <c r="P2616" t="s">
        <v>8301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</v>
      </c>
      <c r="P2617" t="s">
        <v>8301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</v>
      </c>
      <c r="P2618" t="s">
        <v>8301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28</v>
      </c>
      <c r="P2619" t="s">
        <v>8301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>
        <f t="shared" si="161"/>
        <v>205</v>
      </c>
      <c r="P2620" t="s">
        <v>8301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>
        <f t="shared" si="161"/>
        <v>36</v>
      </c>
      <c r="P2621" t="s">
        <v>8301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75</v>
      </c>
      <c r="P2622" t="s">
        <v>8301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</v>
      </c>
      <c r="P2623" t="s">
        <v>8301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>
        <f t="shared" si="161"/>
        <v>27</v>
      </c>
      <c r="P2624" t="s">
        <v>8301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37</v>
      </c>
      <c r="P2625" t="s">
        <v>8301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1379</v>
      </c>
      <c r="O2626">
        <f t="shared" si="161"/>
        <v>32</v>
      </c>
      <c r="P2626" t="s">
        <v>8301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ROUND(E2627*100/D2627,0)</f>
        <v>956</v>
      </c>
      <c r="O2627">
        <f t="shared" ref="O2627:O2690" si="165">IF(L2627&gt;0,ROUND(E2627/L2627,0),0)</f>
        <v>28</v>
      </c>
      <c r="P2627" t="s">
        <v>8301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t="s">
        <v>8301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22</v>
      </c>
      <c r="P2629" t="s">
        <v>8301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>
        <f t="shared" si="165"/>
        <v>44</v>
      </c>
      <c r="P2630" t="s">
        <v>8301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64</v>
      </c>
      <c r="P2631" t="s">
        <v>8301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39</v>
      </c>
      <c r="P2632" t="s">
        <v>8301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</v>
      </c>
      <c r="P2633" t="s">
        <v>8301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>
        <f t="shared" si="165"/>
        <v>35</v>
      </c>
      <c r="P2634" t="s">
        <v>8301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</v>
      </c>
      <c r="P2635" t="s">
        <v>8301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>
        <f t="shared" si="165"/>
        <v>39</v>
      </c>
      <c r="P2636" t="s">
        <v>8301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137</v>
      </c>
      <c r="P2637" t="s">
        <v>8301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>
        <f t="shared" si="165"/>
        <v>37</v>
      </c>
      <c r="P2638" t="s">
        <v>8301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>
        <f t="shared" si="165"/>
        <v>32</v>
      </c>
      <c r="P2639" t="s">
        <v>8301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</v>
      </c>
      <c r="P2640" t="s">
        <v>8301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</v>
      </c>
      <c r="P2641" t="s">
        <v>8301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46</v>
      </c>
      <c r="P2642" t="s">
        <v>8301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t="s">
        <v>8301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t="s">
        <v>8301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224</v>
      </c>
      <c r="P2645" t="s">
        <v>8301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>
        <f t="shared" si="165"/>
        <v>39</v>
      </c>
      <c r="P2646" t="s">
        <v>8301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</v>
      </c>
      <c r="P2647" t="s">
        <v>8301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>
        <f t="shared" si="165"/>
        <v>79</v>
      </c>
      <c r="P2648" t="s">
        <v>8301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>
        <f t="shared" si="165"/>
        <v>12</v>
      </c>
      <c r="P2649" t="s">
        <v>8301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18</v>
      </c>
      <c r="P2650" t="s">
        <v>8301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>
        <f t="shared" si="165"/>
        <v>41</v>
      </c>
      <c r="P2651" t="s">
        <v>8301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72</v>
      </c>
      <c r="P2652" t="s">
        <v>8301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308</v>
      </c>
      <c r="P2653" t="s">
        <v>8301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</v>
      </c>
      <c r="P2654" t="s">
        <v>8301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84</v>
      </c>
      <c r="P2655" t="s">
        <v>8301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>
        <f t="shared" si="165"/>
        <v>9</v>
      </c>
      <c r="P2656" t="s">
        <v>8301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>
        <f t="shared" si="165"/>
        <v>73</v>
      </c>
      <c r="P2657" t="s">
        <v>8301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>
        <f t="shared" si="165"/>
        <v>113</v>
      </c>
      <c r="P2658" t="s">
        <v>8301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</v>
      </c>
      <c r="P2659" t="s">
        <v>8301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>
        <f t="shared" si="165"/>
        <v>23</v>
      </c>
      <c r="P2660" t="s">
        <v>8301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</v>
      </c>
      <c r="P2661" t="s">
        <v>8301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>
        <f t="shared" si="165"/>
        <v>4</v>
      </c>
      <c r="P2662" t="s">
        <v>8301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86</v>
      </c>
      <c r="P2663" t="s">
        <v>8302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t="s">
        <v>8302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374</v>
      </c>
      <c r="P2665" t="s">
        <v>8302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>
        <f t="shared" si="165"/>
        <v>174</v>
      </c>
      <c r="P2666" t="s">
        <v>8302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>
        <f t="shared" si="165"/>
        <v>94</v>
      </c>
      <c r="P2667" t="s">
        <v>8302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>
        <f t="shared" si="165"/>
        <v>77</v>
      </c>
      <c r="P2668" t="s">
        <v>8302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</v>
      </c>
      <c r="P2669" t="s">
        <v>8302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61</v>
      </c>
      <c r="P2670" t="s">
        <v>8302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>
        <f t="shared" si="165"/>
        <v>91</v>
      </c>
      <c r="P2671" t="s">
        <v>8302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>
        <f t="shared" si="165"/>
        <v>42</v>
      </c>
      <c r="P2672" t="s">
        <v>8302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>
        <f t="shared" si="165"/>
        <v>34</v>
      </c>
      <c r="P2673" t="s">
        <v>8302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>
        <f t="shared" si="165"/>
        <v>71</v>
      </c>
      <c r="P2674" t="s">
        <v>8302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</v>
      </c>
      <c r="P2675" t="s">
        <v>8302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129</v>
      </c>
      <c r="P2676" t="s">
        <v>8302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</v>
      </c>
      <c r="P2677" t="s">
        <v>8302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>
        <f t="shared" si="165"/>
        <v>118</v>
      </c>
      <c r="P2678" t="s">
        <v>8302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</v>
      </c>
      <c r="P2679" t="s">
        <v>8302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>
        <f t="shared" si="165"/>
        <v>550</v>
      </c>
      <c r="P2680" t="s">
        <v>8302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>
        <f t="shared" si="165"/>
        <v>44</v>
      </c>
      <c r="P2681" t="s">
        <v>8302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t="s">
        <v>8302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28</v>
      </c>
      <c r="P2683" t="s">
        <v>8284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>
        <f t="shared" si="165"/>
        <v>85</v>
      </c>
      <c r="P2684" t="s">
        <v>8284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>
        <f t="shared" si="165"/>
        <v>12</v>
      </c>
      <c r="P2685" t="s">
        <v>8284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>
        <f t="shared" si="165"/>
        <v>200</v>
      </c>
      <c r="P2686" t="s">
        <v>8284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>
        <f t="shared" si="165"/>
        <v>10</v>
      </c>
      <c r="P2687" t="s">
        <v>8284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t="s">
        <v>8284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t="s">
        <v>8284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0</v>
      </c>
      <c r="O2690">
        <f t="shared" si="165"/>
        <v>5</v>
      </c>
      <c r="P2690" t="s">
        <v>8284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ROUND(E2691*100/D2691,0)</f>
        <v>0</v>
      </c>
      <c r="O2691">
        <f t="shared" ref="O2691:O2754" si="169">IF(L2691&gt;0,ROUND(E2691/L2691,0),0)</f>
        <v>1</v>
      </c>
      <c r="P2691" t="s">
        <v>8284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73</v>
      </c>
      <c r="P2692" t="s">
        <v>8284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>
        <f t="shared" si="169"/>
        <v>18</v>
      </c>
      <c r="P2693" t="s">
        <v>8284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t="s">
        <v>8284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</v>
      </c>
      <c r="P2695" t="s">
        <v>8284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>
        <f t="shared" si="169"/>
        <v>1</v>
      </c>
      <c r="P2696" t="s">
        <v>8284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>
        <f t="shared" si="169"/>
        <v>24</v>
      </c>
      <c r="P2697" t="s">
        <v>8284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</v>
      </c>
      <c r="P2698" t="s">
        <v>8284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>
        <f t="shared" si="169"/>
        <v>117</v>
      </c>
      <c r="P2699" t="s">
        <v>8284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>
        <f t="shared" si="169"/>
        <v>13</v>
      </c>
      <c r="P2700" t="s">
        <v>8284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t="s">
        <v>8284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18</v>
      </c>
      <c r="P2702" t="s">
        <v>8284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>
        <f t="shared" si="169"/>
        <v>34</v>
      </c>
      <c r="P2703" t="s">
        <v>8303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>
        <f t="shared" si="169"/>
        <v>132</v>
      </c>
      <c r="P2704" t="s">
        <v>8303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</v>
      </c>
      <c r="P2705" t="s">
        <v>8303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>
        <f t="shared" si="169"/>
        <v>164</v>
      </c>
      <c r="P2706" t="s">
        <v>8303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</v>
      </c>
      <c r="P2707" t="s">
        <v>8303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>
        <f t="shared" si="169"/>
        <v>149</v>
      </c>
      <c r="P2708" t="s">
        <v>8303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</v>
      </c>
      <c r="P2709" t="s">
        <v>8303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>
        <f t="shared" si="169"/>
        <v>44</v>
      </c>
      <c r="P2710" t="s">
        <v>8303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165</v>
      </c>
      <c r="P2711" t="s">
        <v>8303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85</v>
      </c>
      <c r="P2712" t="s">
        <v>8303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54</v>
      </c>
      <c r="P2713" t="s">
        <v>8303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>
        <f t="shared" si="169"/>
        <v>51</v>
      </c>
      <c r="P2714" t="s">
        <v>8303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>
        <f t="shared" si="169"/>
        <v>108</v>
      </c>
      <c r="P2715" t="s">
        <v>8303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>
        <f t="shared" si="169"/>
        <v>95</v>
      </c>
      <c r="P2716" t="s">
        <v>8303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58</v>
      </c>
      <c r="P2717" t="s">
        <v>8303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</v>
      </c>
      <c r="P2718" t="s">
        <v>8303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>
        <f t="shared" si="169"/>
        <v>92</v>
      </c>
      <c r="P2719" t="s">
        <v>8303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126</v>
      </c>
      <c r="P2720" t="s">
        <v>8303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95</v>
      </c>
      <c r="P2721" t="s">
        <v>8303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>
        <f t="shared" si="169"/>
        <v>171</v>
      </c>
      <c r="P2722" t="s">
        <v>8303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41</v>
      </c>
      <c r="P2723" t="s">
        <v>8295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</v>
      </c>
      <c r="P2724" t="s">
        <v>8295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>
        <f t="shared" si="169"/>
        <v>95</v>
      </c>
      <c r="P2725" t="s">
        <v>8295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</v>
      </c>
      <c r="P2726" t="s">
        <v>8295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512</v>
      </c>
      <c r="P2727" t="s">
        <v>8295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262</v>
      </c>
      <c r="P2728" t="s">
        <v>8295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>
        <f t="shared" si="169"/>
        <v>70</v>
      </c>
      <c r="P2729" t="s">
        <v>8295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</v>
      </c>
      <c r="P2730" t="s">
        <v>8295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>
        <f t="shared" si="169"/>
        <v>341</v>
      </c>
      <c r="P2731" t="s">
        <v>8295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>
        <f t="shared" si="169"/>
        <v>67</v>
      </c>
      <c r="P2732" t="s">
        <v>8295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>
        <f t="shared" si="169"/>
        <v>846</v>
      </c>
      <c r="P2733" t="s">
        <v>8295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>
        <f t="shared" si="169"/>
        <v>97</v>
      </c>
      <c r="P2734" t="s">
        <v>8295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452</v>
      </c>
      <c r="P2735" t="s">
        <v>8295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139</v>
      </c>
      <c r="P2736" t="s">
        <v>8295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>
        <f t="shared" si="169"/>
        <v>22</v>
      </c>
      <c r="P2737" t="s">
        <v>8295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170</v>
      </c>
      <c r="P2738" t="s">
        <v>8295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>
        <f t="shared" si="169"/>
        <v>162</v>
      </c>
      <c r="P2739" t="s">
        <v>8295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</v>
      </c>
      <c r="P2740" t="s">
        <v>8295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>
        <f t="shared" si="169"/>
        <v>22</v>
      </c>
      <c r="P2741" t="s">
        <v>8295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>
        <f t="shared" si="169"/>
        <v>18</v>
      </c>
      <c r="P2742" t="s">
        <v>8295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>
        <f t="shared" si="169"/>
        <v>9</v>
      </c>
      <c r="P2743" t="s">
        <v>8304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>
        <f t="shared" si="169"/>
        <v>41</v>
      </c>
      <c r="P2744" t="s">
        <v>8304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t="s">
        <v>8304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>
        <f t="shared" si="169"/>
        <v>38</v>
      </c>
      <c r="P2746" t="s">
        <v>8304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36</v>
      </c>
      <c r="P2747" t="s">
        <v>8304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</v>
      </c>
      <c r="P2748" t="s">
        <v>8304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t="s">
        <v>8304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>
        <f t="shared" si="169"/>
        <v>13</v>
      </c>
      <c r="P2750" t="s">
        <v>8304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>
        <f t="shared" si="169"/>
        <v>55</v>
      </c>
      <c r="P2751" t="s">
        <v>8304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t="s">
        <v>8304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t="s">
        <v>8304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11</v>
      </c>
      <c r="O2754">
        <f t="shared" si="169"/>
        <v>39</v>
      </c>
      <c r="P2754" t="s">
        <v>8304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ROUND(E2755*100/D2755,0)</f>
        <v>19</v>
      </c>
      <c r="O2755">
        <f t="shared" ref="O2755:O2818" si="173">IF(L2755&gt;0,ROUND(E2755/L2755,0),0)</f>
        <v>48</v>
      </c>
      <c r="P2755" t="s">
        <v>8304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t="s">
        <v>8304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</v>
      </c>
      <c r="P2757" t="s">
        <v>8304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>
        <f t="shared" si="173"/>
        <v>32</v>
      </c>
      <c r="P2758" t="s">
        <v>8304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t="s">
        <v>8304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t="s">
        <v>8304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53</v>
      </c>
      <c r="P2761" t="s">
        <v>8304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t="s">
        <v>8304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t="s">
        <v>8304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t="s">
        <v>8304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>
        <f t="shared" si="173"/>
        <v>30</v>
      </c>
      <c r="P2765" t="s">
        <v>8304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>
        <f t="shared" si="173"/>
        <v>11</v>
      </c>
      <c r="P2766" t="s">
        <v>8304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t="s">
        <v>8304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t="s">
        <v>8304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</v>
      </c>
      <c r="P2769" t="s">
        <v>8304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>
        <f t="shared" si="173"/>
        <v>29</v>
      </c>
      <c r="P2770" t="s">
        <v>8304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>
        <f t="shared" si="173"/>
        <v>1</v>
      </c>
      <c r="P2771" t="s">
        <v>8304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>
        <f t="shared" si="173"/>
        <v>63</v>
      </c>
      <c r="P2772" t="s">
        <v>8304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t="s">
        <v>8304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t="s">
        <v>8304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>
        <f t="shared" si="173"/>
        <v>1</v>
      </c>
      <c r="P2775" t="s">
        <v>8304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>
        <f t="shared" si="173"/>
        <v>44</v>
      </c>
      <c r="P2776" t="s">
        <v>8304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t="s">
        <v>8304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46</v>
      </c>
      <c r="P2778" t="s">
        <v>8304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>
        <f t="shared" si="173"/>
        <v>10</v>
      </c>
      <c r="P2779" t="s">
        <v>8304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94</v>
      </c>
      <c r="P2780" t="s">
        <v>8304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>
        <f t="shared" si="173"/>
        <v>53</v>
      </c>
      <c r="P2781" t="s">
        <v>8304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t="s">
        <v>8304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>
        <f t="shared" si="173"/>
        <v>47</v>
      </c>
      <c r="P2783" t="s">
        <v>8271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67</v>
      </c>
      <c r="P2784" t="s">
        <v>8271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19</v>
      </c>
      <c r="P2785" t="s">
        <v>8271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</v>
      </c>
      <c r="P2786" t="s">
        <v>8271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37</v>
      </c>
      <c r="P2787" t="s">
        <v>8271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40</v>
      </c>
      <c r="P2788" t="s">
        <v>8271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32</v>
      </c>
      <c r="P2789" t="s">
        <v>8271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103</v>
      </c>
      <c r="P2790" t="s">
        <v>8271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>
        <f t="shared" si="173"/>
        <v>126</v>
      </c>
      <c r="P2791" t="s">
        <v>8271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>
        <f t="shared" si="173"/>
        <v>48</v>
      </c>
      <c r="P2792" t="s">
        <v>8271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</v>
      </c>
      <c r="P2793" t="s">
        <v>8271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90</v>
      </c>
      <c r="P2794" t="s">
        <v>8271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</v>
      </c>
      <c r="P2795" t="s">
        <v>8271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t="s">
        <v>8271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>
        <f t="shared" si="173"/>
        <v>37</v>
      </c>
      <c r="P2797" t="s">
        <v>8271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t="s">
        <v>8271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</v>
      </c>
      <c r="P2799" t="s">
        <v>8271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>
        <f t="shared" si="173"/>
        <v>36</v>
      </c>
      <c r="P2800" t="s">
        <v>8271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45</v>
      </c>
      <c r="P2801" t="s">
        <v>8271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43</v>
      </c>
      <c r="P2802" t="s">
        <v>8271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>
        <f t="shared" si="173"/>
        <v>51</v>
      </c>
      <c r="P2803" t="s">
        <v>8271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34</v>
      </c>
      <c r="P2804" t="s">
        <v>8271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91</v>
      </c>
      <c r="P2805" t="s">
        <v>8271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t="s">
        <v>8271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</v>
      </c>
      <c r="P2807" t="s">
        <v>8271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>
        <f t="shared" si="173"/>
        <v>44</v>
      </c>
      <c r="P2808" t="s">
        <v>8271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68</v>
      </c>
      <c r="P2809" t="s">
        <v>8271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>
        <f t="shared" si="173"/>
        <v>65</v>
      </c>
      <c r="P2810" t="s">
        <v>8271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>
        <f t="shared" si="173"/>
        <v>122</v>
      </c>
      <c r="P2811" t="s">
        <v>8271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>
        <f t="shared" si="173"/>
        <v>47</v>
      </c>
      <c r="P2812" t="s">
        <v>8271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>
        <f t="shared" si="173"/>
        <v>93</v>
      </c>
      <c r="P2813" t="s">
        <v>8271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>
        <f t="shared" si="173"/>
        <v>68</v>
      </c>
      <c r="P2814" t="s">
        <v>8271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</v>
      </c>
      <c r="P2815" t="s">
        <v>8271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</v>
      </c>
      <c r="P2816" t="s">
        <v>8271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</v>
      </c>
      <c r="P2817" t="s">
        <v>8271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142</v>
      </c>
      <c r="O2818">
        <f t="shared" si="173"/>
        <v>25</v>
      </c>
      <c r="P2818" t="s">
        <v>8271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ROUND(E2819*100/D2819,0)</f>
        <v>130</v>
      </c>
      <c r="O2819">
        <f t="shared" ref="O2819:O2882" si="177">IF(L2819&gt;0,ROUND(E2819/L2819,0),0)</f>
        <v>24</v>
      </c>
      <c r="P2819" t="s">
        <v>8271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>
        <f t="shared" si="177"/>
        <v>104</v>
      </c>
      <c r="P2820" t="s">
        <v>8271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</v>
      </c>
      <c r="P2821" t="s">
        <v>8271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14</v>
      </c>
      <c r="P2822" t="s">
        <v>8271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29</v>
      </c>
      <c r="P2823" t="s">
        <v>8271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64</v>
      </c>
      <c r="P2824" t="s">
        <v>8271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9</v>
      </c>
      <c r="P2825" t="s">
        <v>8271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51</v>
      </c>
      <c r="P2826" t="s">
        <v>8271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>
        <f t="shared" si="177"/>
        <v>61</v>
      </c>
      <c r="P2827" t="s">
        <v>8271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</v>
      </c>
      <c r="P2828" t="s">
        <v>8271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>
        <f t="shared" si="177"/>
        <v>105</v>
      </c>
      <c r="P2829" t="s">
        <v>8271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>
        <f t="shared" si="177"/>
        <v>98</v>
      </c>
      <c r="P2830" t="s">
        <v>8271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</v>
      </c>
      <c r="P2831" t="s">
        <v>8271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273</v>
      </c>
      <c r="P2832" t="s">
        <v>8271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64</v>
      </c>
      <c r="P2833" t="s">
        <v>8271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</v>
      </c>
      <c r="P2834" t="s">
        <v>8271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>
        <f t="shared" si="177"/>
        <v>84</v>
      </c>
      <c r="P2835" t="s">
        <v>8271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65</v>
      </c>
      <c r="P2836" t="s">
        <v>8271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>
        <f t="shared" si="177"/>
        <v>20</v>
      </c>
      <c r="P2837" t="s">
        <v>8271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</v>
      </c>
      <c r="P2838" t="s">
        <v>8271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</v>
      </c>
      <c r="P2839" t="s">
        <v>8271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>
        <f t="shared" si="177"/>
        <v>45</v>
      </c>
      <c r="P2840" t="s">
        <v>8271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>
        <f t="shared" si="177"/>
        <v>126</v>
      </c>
      <c r="P2841" t="s">
        <v>8271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20</v>
      </c>
      <c r="P2842" t="s">
        <v>8271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t="s">
        <v>8271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t="s">
        <v>8271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t="s">
        <v>8271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>
        <f t="shared" si="177"/>
        <v>30</v>
      </c>
      <c r="P2846" t="s">
        <v>8271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61</v>
      </c>
      <c r="P2847" t="s">
        <v>8271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t="s">
        <v>8271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t="s">
        <v>8271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>
        <f t="shared" si="177"/>
        <v>23</v>
      </c>
      <c r="P2850" t="s">
        <v>8271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t="s">
        <v>8271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24</v>
      </c>
      <c r="P2852" t="s">
        <v>8271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t="s">
        <v>8271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16</v>
      </c>
      <c r="P2854" t="s">
        <v>8271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t="s">
        <v>8271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30</v>
      </c>
      <c r="P2856" t="s">
        <v>8271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t="s">
        <v>8271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</v>
      </c>
      <c r="P2858" t="s">
        <v>8271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t="s">
        <v>8271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t="s">
        <v>8271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t="s">
        <v>8271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30</v>
      </c>
      <c r="P2862" t="s">
        <v>8271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27</v>
      </c>
      <c r="P2863" t="s">
        <v>8271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>
        <f t="shared" si="177"/>
        <v>18</v>
      </c>
      <c r="P2864" t="s">
        <v>8271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>
        <f t="shared" si="177"/>
        <v>20</v>
      </c>
      <c r="P2865" t="s">
        <v>8271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</v>
      </c>
      <c r="P2866" t="s">
        <v>8271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t="s">
        <v>8271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23</v>
      </c>
      <c r="P2868" t="s">
        <v>8271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>
        <f t="shared" si="177"/>
        <v>50</v>
      </c>
      <c r="P2869" t="s">
        <v>8271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>
        <f t="shared" si="177"/>
        <v>105</v>
      </c>
      <c r="P2870" t="s">
        <v>8271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</v>
      </c>
      <c r="P2871" t="s">
        <v>8271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</v>
      </c>
      <c r="P2872" t="s">
        <v>8271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36</v>
      </c>
      <c r="P2873" t="s">
        <v>8271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t="s">
        <v>8271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>
        <f t="shared" si="177"/>
        <v>119</v>
      </c>
      <c r="P2875" t="s">
        <v>8271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>
        <f t="shared" si="177"/>
        <v>90</v>
      </c>
      <c r="P2876" t="s">
        <v>8271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>
        <f t="shared" si="177"/>
        <v>2</v>
      </c>
      <c r="P2877" t="s">
        <v>8271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t="s">
        <v>8271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</v>
      </c>
      <c r="P2879" t="s">
        <v>8271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>
        <f t="shared" si="177"/>
        <v>16</v>
      </c>
      <c r="P2880" t="s">
        <v>8271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>
        <f t="shared" si="177"/>
        <v>29</v>
      </c>
      <c r="P2881" t="s">
        <v>8271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23</v>
      </c>
      <c r="O2882">
        <f t="shared" si="177"/>
        <v>97</v>
      </c>
      <c r="P2882" t="s">
        <v>8271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ROUND(E2883*100/D2883,0)</f>
        <v>0</v>
      </c>
      <c r="O2883">
        <f t="shared" ref="O2883:O2946" si="181">IF(L2883&gt;0,ROUND(E2883/L2883,0),0)</f>
        <v>0</v>
      </c>
      <c r="P2883" t="s">
        <v>8271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t="s">
        <v>8271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>
        <f t="shared" si="181"/>
        <v>382</v>
      </c>
      <c r="P2885" t="s">
        <v>8271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>
        <f t="shared" si="181"/>
        <v>46</v>
      </c>
      <c r="P2886" t="s">
        <v>8271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t="s">
        <v>8271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t="s">
        <v>8271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>
        <f t="shared" si="181"/>
        <v>5</v>
      </c>
      <c r="P2889" t="s">
        <v>8271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t="s">
        <v>8271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>
        <f t="shared" si="181"/>
        <v>82</v>
      </c>
      <c r="P2891" t="s">
        <v>8271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>
        <f t="shared" si="181"/>
        <v>7</v>
      </c>
      <c r="P2892" t="s">
        <v>8271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</v>
      </c>
      <c r="P2893" t="s">
        <v>8271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>
        <f t="shared" si="181"/>
        <v>29</v>
      </c>
      <c r="P2894" t="s">
        <v>8271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13</v>
      </c>
      <c r="P2895" t="s">
        <v>8271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t="s">
        <v>8271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6</v>
      </c>
      <c r="P2897" t="s">
        <v>8271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</v>
      </c>
      <c r="P2898" t="s">
        <v>8271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</v>
      </c>
      <c r="P2899" t="s">
        <v>8271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>
        <f t="shared" si="181"/>
        <v>26</v>
      </c>
      <c r="P2900" t="s">
        <v>8271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t="s">
        <v>8271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</v>
      </c>
      <c r="P2902" t="s">
        <v>8271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t="s">
        <v>8271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>
        <f t="shared" si="181"/>
        <v>25</v>
      </c>
      <c r="P2904" t="s">
        <v>8271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10</v>
      </c>
      <c r="P2905" t="s">
        <v>8271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19</v>
      </c>
      <c r="P2906" t="s">
        <v>8271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37</v>
      </c>
      <c r="P2907" t="s">
        <v>8271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>
        <f t="shared" si="181"/>
        <v>81</v>
      </c>
      <c r="P2908" t="s">
        <v>8271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>
        <f t="shared" si="181"/>
        <v>1</v>
      </c>
      <c r="P2909" t="s">
        <v>8271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53</v>
      </c>
      <c r="P2910" t="s">
        <v>8271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>
        <f t="shared" si="181"/>
        <v>20</v>
      </c>
      <c r="P2911" t="s">
        <v>8271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>
        <f t="shared" si="181"/>
        <v>1</v>
      </c>
      <c r="P2912" t="s">
        <v>8271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47</v>
      </c>
      <c r="P2913" t="s">
        <v>8271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>
        <f t="shared" si="181"/>
        <v>78</v>
      </c>
      <c r="P2914" t="s">
        <v>8271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>
        <f t="shared" si="181"/>
        <v>1</v>
      </c>
      <c r="P2915" t="s">
        <v>8271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>
        <f t="shared" si="181"/>
        <v>1</v>
      </c>
      <c r="P2916" t="s">
        <v>8271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>
        <f t="shared" si="181"/>
        <v>204</v>
      </c>
      <c r="P2917" t="s">
        <v>8271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21</v>
      </c>
      <c r="P2918" t="s">
        <v>8271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49</v>
      </c>
      <c r="P2919" t="s">
        <v>8271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>
        <f t="shared" si="181"/>
        <v>68</v>
      </c>
      <c r="P2920" t="s">
        <v>8271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9</v>
      </c>
      <c r="P2921" t="s">
        <v>8271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52</v>
      </c>
      <c r="P2922" t="s">
        <v>8271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t="s">
        <v>8305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</v>
      </c>
      <c r="P2924" t="s">
        <v>8305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t="s">
        <v>8305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>
        <f t="shared" si="181"/>
        <v>176</v>
      </c>
      <c r="P2926" t="s">
        <v>8305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>
        <f t="shared" si="181"/>
        <v>232</v>
      </c>
      <c r="P2927" t="s">
        <v>8305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t="s">
        <v>8305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</v>
      </c>
      <c r="P2929" t="s">
        <v>8305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42</v>
      </c>
      <c r="P2930" t="s">
        <v>8305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>
        <f t="shared" si="181"/>
        <v>255</v>
      </c>
      <c r="P2931" t="s">
        <v>8305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163</v>
      </c>
      <c r="P2932" t="s">
        <v>8305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</v>
      </c>
      <c r="P2933" t="s">
        <v>8305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>
        <f t="shared" si="181"/>
        <v>86</v>
      </c>
      <c r="P2934" t="s">
        <v>8305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48</v>
      </c>
      <c r="P2935" t="s">
        <v>8305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73</v>
      </c>
      <c r="P2936" t="s">
        <v>8305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91</v>
      </c>
      <c r="P2937" t="s">
        <v>8305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38</v>
      </c>
      <c r="P2938" t="s">
        <v>8305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>
        <f t="shared" si="181"/>
        <v>36</v>
      </c>
      <c r="P2939" t="s">
        <v>8305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>
        <f t="shared" si="181"/>
        <v>127</v>
      </c>
      <c r="P2940" t="s">
        <v>8305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</v>
      </c>
      <c r="P2941" t="s">
        <v>8305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>
        <f t="shared" si="181"/>
        <v>81</v>
      </c>
      <c r="P2942" t="s">
        <v>8305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>
        <f t="shared" si="181"/>
        <v>1</v>
      </c>
      <c r="P2943" t="s">
        <v>8303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>
        <f t="shared" si="181"/>
        <v>202</v>
      </c>
      <c r="P2944" t="s">
        <v>8303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t="s">
        <v>8303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>
        <f t="shared" si="181"/>
        <v>100</v>
      </c>
      <c r="P2946" t="s">
        <v>8303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ROUND(E2947*100/D2947,0)</f>
        <v>0</v>
      </c>
      <c r="O2947">
        <f t="shared" ref="O2947:O3010" si="185">IF(L2947&gt;0,ROUND(E2947/L2947,0),0)</f>
        <v>0</v>
      </c>
      <c r="P2947" t="s">
        <v>8303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>
        <f t="shared" si="185"/>
        <v>1</v>
      </c>
      <c r="P2948" t="s">
        <v>8303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>
        <f t="shared" si="185"/>
        <v>82</v>
      </c>
      <c r="P2949" t="s">
        <v>8303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>
        <f t="shared" si="185"/>
        <v>3</v>
      </c>
      <c r="P2950" t="s">
        <v>8303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13</v>
      </c>
      <c r="P2951" t="s">
        <v>8303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t="s">
        <v>8303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>
        <f t="shared" si="185"/>
        <v>19</v>
      </c>
      <c r="P2953" t="s">
        <v>8303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>
        <f t="shared" si="185"/>
        <v>201</v>
      </c>
      <c r="P2954" t="s">
        <v>8303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>
        <f t="shared" si="185"/>
        <v>202</v>
      </c>
      <c r="P2955" t="s">
        <v>8303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t="s">
        <v>8303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t="s">
        <v>8303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</v>
      </c>
      <c r="P2958" t="s">
        <v>8303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</v>
      </c>
      <c r="P2959" t="s">
        <v>8303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t="s">
        <v>8303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t="s">
        <v>8303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t="s">
        <v>8303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51</v>
      </c>
      <c r="P2963" t="s">
        <v>8271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61</v>
      </c>
      <c r="P2964" t="s">
        <v>8271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</v>
      </c>
      <c r="P2965" t="s">
        <v>8271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26</v>
      </c>
      <c r="P2966" t="s">
        <v>8271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42</v>
      </c>
      <c r="P2967" t="s">
        <v>8271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89</v>
      </c>
      <c r="P2968" t="s">
        <v>8271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</v>
      </c>
      <c r="P2969" t="s">
        <v>8271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79</v>
      </c>
      <c r="P2970" t="s">
        <v>8271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96</v>
      </c>
      <c r="P2971" t="s">
        <v>8271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70</v>
      </c>
      <c r="P2972" t="s">
        <v>8271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>
        <f t="shared" si="185"/>
        <v>75</v>
      </c>
      <c r="P2973" t="s">
        <v>8271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>
        <f t="shared" si="185"/>
        <v>124</v>
      </c>
      <c r="P2974" t="s">
        <v>8271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265</v>
      </c>
      <c r="P2975" t="s">
        <v>8271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59</v>
      </c>
      <c r="P2976" t="s">
        <v>8271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>
        <f t="shared" si="185"/>
        <v>71</v>
      </c>
      <c r="P2977" t="s">
        <v>8271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>
        <f t="shared" si="185"/>
        <v>9</v>
      </c>
      <c r="P2978" t="s">
        <v>8271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114</v>
      </c>
      <c r="P2979" t="s">
        <v>8271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>
        <f t="shared" si="185"/>
        <v>61</v>
      </c>
      <c r="P2980" t="s">
        <v>8271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>
        <f t="shared" si="185"/>
        <v>110</v>
      </c>
      <c r="P2981" t="s">
        <v>8271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>
        <f t="shared" si="185"/>
        <v>136</v>
      </c>
      <c r="P2982" t="s">
        <v>8271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</v>
      </c>
      <c r="P2983" t="s">
        <v>8303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>
        <f t="shared" si="185"/>
        <v>86</v>
      </c>
      <c r="P2984" t="s">
        <v>8303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</v>
      </c>
      <c r="P2985" t="s">
        <v>8303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>
        <f t="shared" si="185"/>
        <v>115</v>
      </c>
      <c r="P2986" t="s">
        <v>8303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110</v>
      </c>
      <c r="P2987" t="s">
        <v>8303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</v>
      </c>
      <c r="P2988" t="s">
        <v>8303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>
        <f t="shared" si="185"/>
        <v>104</v>
      </c>
      <c r="P2989" t="s">
        <v>8303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36</v>
      </c>
      <c r="P2990" t="s">
        <v>8303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t="s">
        <v>8303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</v>
      </c>
      <c r="P2992" t="s">
        <v>8303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>
        <f t="shared" si="185"/>
        <v>94</v>
      </c>
      <c r="P2993" t="s">
        <v>8303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49</v>
      </c>
      <c r="P2994" t="s">
        <v>8303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>
        <f t="shared" si="185"/>
        <v>46</v>
      </c>
      <c r="P2995" t="s">
        <v>8303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</v>
      </c>
      <c r="P2996" t="s">
        <v>8303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</v>
      </c>
      <c r="P2997" t="s">
        <v>8303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154</v>
      </c>
      <c r="P2998" t="s">
        <v>8303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</v>
      </c>
      <c r="P2999" t="s">
        <v>8303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>
        <f t="shared" si="185"/>
        <v>119</v>
      </c>
      <c r="P3000" t="s">
        <v>8303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</v>
      </c>
      <c r="P3001" t="s">
        <v>8303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63</v>
      </c>
      <c r="P3002" t="s">
        <v>8303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</v>
      </c>
      <c r="P3003" t="s">
        <v>8303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</v>
      </c>
      <c r="P3004" t="s">
        <v>8303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>
        <f t="shared" si="185"/>
        <v>179</v>
      </c>
      <c r="P3005" t="s">
        <v>8303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163</v>
      </c>
      <c r="P3006" t="s">
        <v>8303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>
        <f t="shared" si="185"/>
        <v>108</v>
      </c>
      <c r="P3007" t="s">
        <v>8303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89</v>
      </c>
      <c r="P3008" t="s">
        <v>8303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t="s">
        <v>8303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101</v>
      </c>
      <c r="O3010">
        <f t="shared" si="185"/>
        <v>117</v>
      </c>
      <c r="P3010" t="s">
        <v>8303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ROUND(E3011*100/D3011,0)</f>
        <v>120</v>
      </c>
      <c r="O3011">
        <f t="shared" ref="O3011:O3074" si="189">IF(L3011&gt;0,ROUND(E3011/L3011,0),0)</f>
        <v>234</v>
      </c>
      <c r="P3011" t="s">
        <v>8303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t="s">
        <v>8303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15</v>
      </c>
      <c r="P3013" t="s">
        <v>8303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>
        <f t="shared" si="189"/>
        <v>85</v>
      </c>
      <c r="P3014" t="s">
        <v>8303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147</v>
      </c>
      <c r="P3015" t="s">
        <v>8303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>
        <f t="shared" si="189"/>
        <v>51</v>
      </c>
      <c r="P3016" t="s">
        <v>8303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>
        <f t="shared" si="189"/>
        <v>88</v>
      </c>
      <c r="P3017" t="s">
        <v>8303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</v>
      </c>
      <c r="P3018" t="s">
        <v>8303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</v>
      </c>
      <c r="P3019" t="s">
        <v>8303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</v>
      </c>
      <c r="P3020" t="s">
        <v>8303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>
        <f t="shared" si="189"/>
        <v>80</v>
      </c>
      <c r="P3021" t="s">
        <v>8303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235</v>
      </c>
      <c r="P3022" t="s">
        <v>8303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>
        <f t="shared" si="189"/>
        <v>51</v>
      </c>
      <c r="P3023" t="s">
        <v>8303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163</v>
      </c>
      <c r="P3024" t="s">
        <v>8303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</v>
      </c>
      <c r="P3025" t="s">
        <v>8303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>
        <f t="shared" si="189"/>
        <v>68</v>
      </c>
      <c r="P3026" t="s">
        <v>8303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>
        <f t="shared" si="189"/>
        <v>52</v>
      </c>
      <c r="P3027" t="s">
        <v>8303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>
        <f t="shared" si="189"/>
        <v>52</v>
      </c>
      <c r="P3028" t="s">
        <v>8303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>
        <f t="shared" si="189"/>
        <v>164</v>
      </c>
      <c r="P3029" t="s">
        <v>8303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>
        <f t="shared" si="189"/>
        <v>85</v>
      </c>
      <c r="P3030" t="s">
        <v>8303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95</v>
      </c>
      <c r="P3031" t="s">
        <v>8303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46</v>
      </c>
      <c r="P3032" t="s">
        <v>8303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52</v>
      </c>
      <c r="P3033" t="s">
        <v>8303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>
        <f t="shared" si="189"/>
        <v>51</v>
      </c>
      <c r="P3034" t="s">
        <v>8303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</v>
      </c>
      <c r="P3035" t="s">
        <v>8303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</v>
      </c>
      <c r="P3036" t="s">
        <v>8303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89</v>
      </c>
      <c r="P3037" t="s">
        <v>8303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</v>
      </c>
      <c r="P3038" t="s">
        <v>8303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>
        <f t="shared" si="189"/>
        <v>33</v>
      </c>
      <c r="P3039" t="s">
        <v>8303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</v>
      </c>
      <c r="P3040" t="s">
        <v>8303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</v>
      </c>
      <c r="P3041" t="s">
        <v>8303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77</v>
      </c>
      <c r="P3042" t="s">
        <v>8303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>
        <f t="shared" si="189"/>
        <v>97</v>
      </c>
      <c r="P3043" t="s">
        <v>8303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52</v>
      </c>
      <c r="P3044" t="s">
        <v>8303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>
        <f t="shared" si="189"/>
        <v>129</v>
      </c>
      <c r="P3045" t="s">
        <v>8303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>
        <f t="shared" si="189"/>
        <v>84</v>
      </c>
      <c r="P3046" t="s">
        <v>8303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83</v>
      </c>
      <c r="P3047" t="s">
        <v>8303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260</v>
      </c>
      <c r="P3048" t="s">
        <v>8303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</v>
      </c>
      <c r="P3049" t="s">
        <v>8303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>
        <f t="shared" si="189"/>
        <v>177</v>
      </c>
      <c r="P3050" t="s">
        <v>8303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</v>
      </c>
      <c r="P3051" t="s">
        <v>8303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71</v>
      </c>
      <c r="P3052" t="s">
        <v>8303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24</v>
      </c>
      <c r="P3053" t="s">
        <v>8303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>
        <f t="shared" si="189"/>
        <v>38</v>
      </c>
      <c r="P3054" t="s">
        <v>8303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>
        <f t="shared" si="189"/>
        <v>13</v>
      </c>
      <c r="P3055" t="s">
        <v>8303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t="s">
        <v>8303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>
        <f t="shared" si="189"/>
        <v>1</v>
      </c>
      <c r="P3057" t="s">
        <v>8303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t="s">
        <v>8303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t="s">
        <v>8303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>
        <f t="shared" si="189"/>
        <v>1</v>
      </c>
      <c r="P3060" t="s">
        <v>8303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>
        <f t="shared" si="189"/>
        <v>41</v>
      </c>
      <c r="P3061" t="s">
        <v>8303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>
        <f t="shared" si="189"/>
        <v>56</v>
      </c>
      <c r="P3062" t="s">
        <v>8303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t="s">
        <v>8303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100</v>
      </c>
      <c r="P3064" t="s">
        <v>8303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26</v>
      </c>
      <c r="P3065" t="s">
        <v>8303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>
        <f t="shared" si="189"/>
        <v>118</v>
      </c>
      <c r="P3066" t="s">
        <v>8303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>
        <f t="shared" si="189"/>
        <v>5</v>
      </c>
      <c r="P3067" t="s">
        <v>8303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2797</v>
      </c>
      <c r="P3068" t="s">
        <v>8303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t="s">
        <v>8303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>
        <f t="shared" si="189"/>
        <v>88</v>
      </c>
      <c r="P3070" t="s">
        <v>8303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>
        <f t="shared" si="189"/>
        <v>20</v>
      </c>
      <c r="P3071" t="s">
        <v>8303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>
        <f t="shared" si="189"/>
        <v>21</v>
      </c>
      <c r="P3072" t="s">
        <v>8303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</v>
      </c>
      <c r="P3073" t="s">
        <v>8303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0</v>
      </c>
      <c r="O3074">
        <f t="shared" si="189"/>
        <v>1</v>
      </c>
      <c r="P3074" t="s">
        <v>8303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ROUND(E3075*100/D3075,0)</f>
        <v>0</v>
      </c>
      <c r="O3075">
        <f t="shared" ref="O3075:O3138" si="193">IF(L3075&gt;0,ROUND(E3075/L3075,0),0)</f>
        <v>92</v>
      </c>
      <c r="P3075" t="s">
        <v>8303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7</v>
      </c>
      <c r="P3076" t="s">
        <v>8303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65</v>
      </c>
      <c r="P3077" t="s">
        <v>8303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>
        <f t="shared" si="193"/>
        <v>30</v>
      </c>
      <c r="P3078" t="s">
        <v>8303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>
        <f t="shared" si="193"/>
        <v>53</v>
      </c>
      <c r="P3079" t="s">
        <v>8303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>
        <f t="shared" si="193"/>
        <v>24</v>
      </c>
      <c r="P3080" t="s">
        <v>8303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416</v>
      </c>
      <c r="P3081" t="s">
        <v>8303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>
        <f t="shared" si="193"/>
        <v>54</v>
      </c>
      <c r="P3082" t="s">
        <v>8303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>
        <f t="shared" si="193"/>
        <v>421</v>
      </c>
      <c r="P3083" t="s">
        <v>8303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t="s">
        <v>8303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19</v>
      </c>
      <c r="P3085" t="s">
        <v>8303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</v>
      </c>
      <c r="P3086" t="s">
        <v>8303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>
        <f t="shared" si="193"/>
        <v>68</v>
      </c>
      <c r="P3087" t="s">
        <v>8303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>
        <f t="shared" si="193"/>
        <v>17</v>
      </c>
      <c r="P3088" t="s">
        <v>8303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63</v>
      </c>
      <c r="P3089" t="s">
        <v>8303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>
        <f t="shared" si="193"/>
        <v>42</v>
      </c>
      <c r="P3090" t="s">
        <v>8303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>
        <f t="shared" si="193"/>
        <v>130</v>
      </c>
      <c r="P3091" t="s">
        <v>8303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>
        <f t="shared" si="193"/>
        <v>1270</v>
      </c>
      <c r="P3092" t="s">
        <v>8303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</v>
      </c>
      <c r="P3093" t="s">
        <v>8303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>
        <f t="shared" si="193"/>
        <v>56</v>
      </c>
      <c r="P3094" t="s">
        <v>8303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54</v>
      </c>
      <c r="P3095" t="s">
        <v>8303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>
        <f t="shared" si="193"/>
        <v>25</v>
      </c>
      <c r="P3096" t="s">
        <v>8303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>
        <f t="shared" si="193"/>
        <v>50</v>
      </c>
      <c r="P3097" t="s">
        <v>8303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57</v>
      </c>
      <c r="P3098" t="s">
        <v>8303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>
        <f t="shared" si="193"/>
        <v>41</v>
      </c>
      <c r="P3099" t="s">
        <v>8303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</v>
      </c>
      <c r="P3100" t="s">
        <v>8303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56</v>
      </c>
      <c r="P3101" t="s">
        <v>8303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>
        <f t="shared" si="193"/>
        <v>141</v>
      </c>
      <c r="P3102" t="s">
        <v>8303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t="s">
        <v>8303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>
        <f t="shared" si="193"/>
        <v>70</v>
      </c>
      <c r="P3104" t="s">
        <v>8303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>
        <f t="shared" si="193"/>
        <v>6</v>
      </c>
      <c r="P3105" t="s">
        <v>8303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t="s">
        <v>8303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>
        <f t="shared" si="193"/>
        <v>80</v>
      </c>
      <c r="P3107" t="s">
        <v>8303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>
        <f t="shared" si="193"/>
        <v>10</v>
      </c>
      <c r="P3108" t="s">
        <v>8303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273</v>
      </c>
      <c r="P3109" t="s">
        <v>8303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>
        <f t="shared" si="193"/>
        <v>13</v>
      </c>
      <c r="P3110" t="s">
        <v>8303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>
        <f t="shared" si="193"/>
        <v>58</v>
      </c>
      <c r="P3111" t="s">
        <v>8303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>
        <f t="shared" si="193"/>
        <v>10</v>
      </c>
      <c r="P3112" t="s">
        <v>8303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</v>
      </c>
      <c r="P3113" t="s">
        <v>8303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58</v>
      </c>
      <c r="P3114" t="s">
        <v>8303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>
        <f t="shared" si="193"/>
        <v>125</v>
      </c>
      <c r="P3115" t="s">
        <v>8303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t="s">
        <v>8303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t="s">
        <v>8303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>
        <f t="shared" si="193"/>
        <v>43</v>
      </c>
      <c r="P3118" t="s">
        <v>8303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>
        <f t="shared" si="193"/>
        <v>1</v>
      </c>
      <c r="P3119" t="s">
        <v>8303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>
        <f t="shared" si="193"/>
        <v>775</v>
      </c>
      <c r="P3120" t="s">
        <v>8303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>
        <f t="shared" si="193"/>
        <v>5</v>
      </c>
      <c r="P3121" t="s">
        <v>8303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>
        <f t="shared" si="193"/>
        <v>13</v>
      </c>
      <c r="P3122" t="s">
        <v>8303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t="s">
        <v>8303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>
        <f t="shared" si="193"/>
        <v>58</v>
      </c>
      <c r="P3124" t="s">
        <v>8303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>
        <f t="shared" si="193"/>
        <v>245</v>
      </c>
      <c r="P3125" t="s">
        <v>8303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>
        <f t="shared" si="193"/>
        <v>7</v>
      </c>
      <c r="P3126" t="s">
        <v>8303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t="s">
        <v>8303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>
        <f t="shared" si="193"/>
        <v>61</v>
      </c>
      <c r="P3128" t="s">
        <v>8303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t="s">
        <v>8303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</v>
      </c>
      <c r="P3130" t="s">
        <v>8271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t="s">
        <v>8271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94</v>
      </c>
      <c r="P3132" t="s">
        <v>8271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54</v>
      </c>
      <c r="P3133" t="s">
        <v>8271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</v>
      </c>
      <c r="P3134" t="s">
        <v>8271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34</v>
      </c>
      <c r="P3135" t="s">
        <v>8271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19</v>
      </c>
      <c r="P3136" t="s">
        <v>8271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</v>
      </c>
      <c r="P3137" t="s">
        <v>8271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128</v>
      </c>
      <c r="O3138">
        <f t="shared" si="193"/>
        <v>29</v>
      </c>
      <c r="P3138" t="s">
        <v>8271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ROUND(E3139*100/D3139,0)</f>
        <v>3</v>
      </c>
      <c r="O3139">
        <f t="shared" ref="O3139:O3202" si="197">IF(L3139&gt;0,ROUND(E3139/L3139,0),0)</f>
        <v>50</v>
      </c>
      <c r="P3139" t="s">
        <v>8271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t="s">
        <v>8271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>
        <f t="shared" si="197"/>
        <v>450</v>
      </c>
      <c r="P3141" t="s">
        <v>8271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t="s">
        <v>8271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</v>
      </c>
      <c r="P3143" t="s">
        <v>8271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t="s">
        <v>8271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t="s">
        <v>8271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>
        <f t="shared" si="197"/>
        <v>251</v>
      </c>
      <c r="P3146" t="s">
        <v>8271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t="s">
        <v>8271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438</v>
      </c>
      <c r="P3148" t="s">
        <v>8271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</v>
      </c>
      <c r="P3149" t="s">
        <v>8271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>
        <f t="shared" si="197"/>
        <v>41</v>
      </c>
      <c r="P3150" t="s">
        <v>8271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t="s">
        <v>8271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34</v>
      </c>
      <c r="P3152" t="s">
        <v>8271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>
        <f t="shared" si="197"/>
        <v>103</v>
      </c>
      <c r="P3153" t="s">
        <v>8271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35</v>
      </c>
      <c r="P3154" t="s">
        <v>8271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42</v>
      </c>
      <c r="P3155" t="s">
        <v>8271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</v>
      </c>
      <c r="P3156" t="s">
        <v>8271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</v>
      </c>
      <c r="P3157" t="s">
        <v>8271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63</v>
      </c>
      <c r="P3158" t="s">
        <v>8271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99</v>
      </c>
      <c r="P3159" t="s">
        <v>8271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83</v>
      </c>
      <c r="P3160" t="s">
        <v>8271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>
        <f t="shared" si="197"/>
        <v>39</v>
      </c>
      <c r="P3161" t="s">
        <v>8271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</v>
      </c>
      <c r="P3162" t="s">
        <v>8271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>
        <f t="shared" si="197"/>
        <v>28</v>
      </c>
      <c r="P3163" t="s">
        <v>8271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>
        <f t="shared" si="197"/>
        <v>81</v>
      </c>
      <c r="P3164" t="s">
        <v>8271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>
        <f t="shared" si="197"/>
        <v>201</v>
      </c>
      <c r="P3165" t="s">
        <v>8271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38</v>
      </c>
      <c r="P3166" t="s">
        <v>8271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</v>
      </c>
      <c r="P3167" t="s">
        <v>8271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>
        <f t="shared" si="197"/>
        <v>60</v>
      </c>
      <c r="P3168" t="s">
        <v>8271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>
        <f t="shared" si="197"/>
        <v>63</v>
      </c>
      <c r="P3169" t="s">
        <v>8271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>
        <f t="shared" si="197"/>
        <v>51</v>
      </c>
      <c r="P3170" t="s">
        <v>8271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>
        <f t="shared" si="197"/>
        <v>101</v>
      </c>
      <c r="P3171" t="s">
        <v>8271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>
        <f t="shared" si="197"/>
        <v>32</v>
      </c>
      <c r="P3172" t="s">
        <v>8271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</v>
      </c>
      <c r="P3173" t="s">
        <v>8271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</v>
      </c>
      <c r="P3174" t="s">
        <v>8271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</v>
      </c>
      <c r="P3175" t="s">
        <v>8271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>
        <f t="shared" si="197"/>
        <v>132</v>
      </c>
      <c r="P3176" t="s">
        <v>8271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</v>
      </c>
      <c r="P3177" t="s">
        <v>8271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40</v>
      </c>
      <c r="P3178" t="s">
        <v>8271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>
        <f t="shared" si="197"/>
        <v>58</v>
      </c>
      <c r="P3179" t="s">
        <v>8271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</v>
      </c>
      <c r="P3180" t="s">
        <v>8271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>
        <f t="shared" si="197"/>
        <v>77</v>
      </c>
      <c r="P3181" t="s">
        <v>8271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32</v>
      </c>
      <c r="P3182" t="s">
        <v>8271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</v>
      </c>
      <c r="P3183" t="s">
        <v>8271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47</v>
      </c>
      <c r="P3184" t="s">
        <v>8271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</v>
      </c>
      <c r="P3185" t="s">
        <v>8271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>
        <f t="shared" si="197"/>
        <v>100</v>
      </c>
      <c r="P3186" t="s">
        <v>8271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42</v>
      </c>
      <c r="P3187" t="s">
        <v>8271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>
        <f t="shared" si="197"/>
        <v>47</v>
      </c>
      <c r="P3188" t="s">
        <v>8271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>
        <f t="shared" si="197"/>
        <v>71</v>
      </c>
      <c r="P3189" t="s">
        <v>8271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</v>
      </c>
      <c r="P3190" t="s">
        <v>8305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>
        <f t="shared" si="197"/>
        <v>357</v>
      </c>
      <c r="P3191" t="s">
        <v>8305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t="s">
        <v>8305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>
        <f t="shared" si="197"/>
        <v>38</v>
      </c>
      <c r="P3193" t="s">
        <v>8305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>
        <f t="shared" si="197"/>
        <v>13</v>
      </c>
      <c r="P3194" t="s">
        <v>8305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</v>
      </c>
      <c r="P3195" t="s">
        <v>8305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t="s">
        <v>8305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>
        <f t="shared" si="197"/>
        <v>53</v>
      </c>
      <c r="P3197" t="s">
        <v>8305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>
        <f t="shared" si="197"/>
        <v>300</v>
      </c>
      <c r="P3198" t="s">
        <v>8305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>
        <f t="shared" si="197"/>
        <v>286</v>
      </c>
      <c r="P3199" t="s">
        <v>8305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>
        <f t="shared" si="197"/>
        <v>37</v>
      </c>
      <c r="P3200" t="s">
        <v>8305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>
        <f t="shared" si="197"/>
        <v>49</v>
      </c>
      <c r="P3201" t="s">
        <v>8305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0</v>
      </c>
      <c r="O3202">
        <f t="shared" si="197"/>
        <v>1</v>
      </c>
      <c r="P3202" t="s">
        <v>8305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ROUND(E3203*100/D3203,0)</f>
        <v>1</v>
      </c>
      <c r="O3203">
        <f t="shared" ref="O3203:O3266" si="201">IF(L3203&gt;0,ROUND(E3203/L3203,0),0)</f>
        <v>13</v>
      </c>
      <c r="P3203" t="s">
        <v>8305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</v>
      </c>
      <c r="P3204" t="s">
        <v>8305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42</v>
      </c>
      <c r="P3205" t="s">
        <v>8305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t="s">
        <v>8305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>
        <f t="shared" si="201"/>
        <v>23</v>
      </c>
      <c r="P3207" t="s">
        <v>8305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t="s">
        <v>8305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>
        <f t="shared" si="201"/>
        <v>71</v>
      </c>
      <c r="P3209" t="s">
        <v>8305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</v>
      </c>
      <c r="P3210" t="s">
        <v>8271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>
        <f t="shared" si="201"/>
        <v>50</v>
      </c>
      <c r="P3211" t="s">
        <v>8271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63</v>
      </c>
      <c r="P3212" t="s">
        <v>8271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86</v>
      </c>
      <c r="P3213" t="s">
        <v>8271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>
        <f t="shared" si="201"/>
        <v>54</v>
      </c>
      <c r="P3214" t="s">
        <v>8271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>
        <f t="shared" si="201"/>
        <v>128</v>
      </c>
      <c r="P3215" t="s">
        <v>8271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>
        <f t="shared" si="201"/>
        <v>107</v>
      </c>
      <c r="P3216" t="s">
        <v>8271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>
        <f t="shared" si="201"/>
        <v>262</v>
      </c>
      <c r="P3217" t="s">
        <v>8271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>
        <f t="shared" si="201"/>
        <v>57</v>
      </c>
      <c r="P3218" t="s">
        <v>8271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>
        <f t="shared" si="201"/>
        <v>50</v>
      </c>
      <c r="P3219" t="s">
        <v>8271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>
        <f t="shared" si="201"/>
        <v>67</v>
      </c>
      <c r="P3220" t="s">
        <v>8271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>
        <f t="shared" si="201"/>
        <v>168</v>
      </c>
      <c r="P3221" t="s">
        <v>8271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</v>
      </c>
      <c r="P3222" t="s">
        <v>8271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>
        <f t="shared" si="201"/>
        <v>37</v>
      </c>
      <c r="P3223" t="s">
        <v>8271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</v>
      </c>
      <c r="P3224" t="s">
        <v>8271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46</v>
      </c>
      <c r="P3225" t="s">
        <v>8271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>
        <f t="shared" si="201"/>
        <v>142</v>
      </c>
      <c r="P3226" t="s">
        <v>8271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>
        <f t="shared" si="201"/>
        <v>52</v>
      </c>
      <c r="P3227" t="s">
        <v>8271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>
        <f t="shared" si="201"/>
        <v>60</v>
      </c>
      <c r="P3228" t="s">
        <v>8271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t="s">
        <v>8271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>
        <f t="shared" si="201"/>
        <v>194</v>
      </c>
      <c r="P3230" t="s">
        <v>8271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107</v>
      </c>
      <c r="P3231" t="s">
        <v>8271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</v>
      </c>
      <c r="P3232" t="s">
        <v>8271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58</v>
      </c>
      <c r="P3233" t="s">
        <v>8271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>
        <f t="shared" si="201"/>
        <v>50</v>
      </c>
      <c r="P3234" t="s">
        <v>8271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</v>
      </c>
      <c r="P3235" t="s">
        <v>8271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>
        <f t="shared" si="201"/>
        <v>35</v>
      </c>
      <c r="P3236" t="s">
        <v>8271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>
        <f t="shared" si="201"/>
        <v>86</v>
      </c>
      <c r="P3237" t="s">
        <v>8271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183</v>
      </c>
      <c r="P3238" t="s">
        <v>8271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</v>
      </c>
      <c r="P3239" t="s">
        <v>8271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>
        <f t="shared" si="201"/>
        <v>40</v>
      </c>
      <c r="P3240" t="s">
        <v>8271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60</v>
      </c>
      <c r="P3241" t="s">
        <v>8271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89</v>
      </c>
      <c r="P3242" t="s">
        <v>8271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>
        <f t="shared" si="201"/>
        <v>59</v>
      </c>
      <c r="P3243" t="s">
        <v>8271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>
        <f t="shared" si="201"/>
        <v>70</v>
      </c>
      <c r="P3244" t="s">
        <v>8271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116</v>
      </c>
      <c r="P3245" t="s">
        <v>8271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24</v>
      </c>
      <c r="P3246" t="s">
        <v>8271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>
        <f t="shared" si="201"/>
        <v>81</v>
      </c>
      <c r="P3247" t="s">
        <v>8271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>
        <f t="shared" si="201"/>
        <v>58</v>
      </c>
      <c r="P3248" t="s">
        <v>8271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</v>
      </c>
      <c r="P3249" t="s">
        <v>8271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</v>
      </c>
      <c r="P3250" t="s">
        <v>8271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66</v>
      </c>
      <c r="P3251" t="s">
        <v>8271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</v>
      </c>
      <c r="P3252" t="s">
        <v>8271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</v>
      </c>
      <c r="P3253" t="s">
        <v>8271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58</v>
      </c>
      <c r="P3254" t="s">
        <v>8271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</v>
      </c>
      <c r="P3255" t="s">
        <v>8271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>
        <f t="shared" si="201"/>
        <v>71</v>
      </c>
      <c r="P3256" t="s">
        <v>8271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</v>
      </c>
      <c r="P3257" t="s">
        <v>8271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>
        <f t="shared" si="201"/>
        <v>73</v>
      </c>
      <c r="P3258" t="s">
        <v>8271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>
        <f t="shared" si="201"/>
        <v>52</v>
      </c>
      <c r="P3259" t="s">
        <v>8271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>
        <f t="shared" si="201"/>
        <v>98</v>
      </c>
      <c r="P3260" t="s">
        <v>8271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>
        <f t="shared" si="201"/>
        <v>252</v>
      </c>
      <c r="P3261" t="s">
        <v>8271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>
        <f t="shared" si="201"/>
        <v>75</v>
      </c>
      <c r="P3262" t="s">
        <v>8271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>
        <f t="shared" si="201"/>
        <v>68</v>
      </c>
      <c r="P3263" t="s">
        <v>8271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>
        <f t="shared" si="201"/>
        <v>94</v>
      </c>
      <c r="P3264" t="s">
        <v>8271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>
        <f t="shared" si="201"/>
        <v>41</v>
      </c>
      <c r="P3265" t="s">
        <v>8271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>
        <f t="shared" si="201"/>
        <v>53</v>
      </c>
      <c r="P3266" t="s">
        <v>8271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ROUND(E3267*100/D3267,0)</f>
        <v>164</v>
      </c>
      <c r="O3267">
        <f t="shared" ref="O3267:O3330" si="205">IF(L3267&gt;0,ROUND(E3267/L3267,0),0)</f>
        <v>70</v>
      </c>
      <c r="P3267" t="s">
        <v>8271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>
        <f t="shared" si="205"/>
        <v>48</v>
      </c>
      <c r="P3268" t="s">
        <v>8271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>
        <f t="shared" si="205"/>
        <v>53</v>
      </c>
      <c r="P3269" t="s">
        <v>8271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61</v>
      </c>
      <c r="P3270" t="s">
        <v>8271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t="s">
        <v>8271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t="s">
        <v>8271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</v>
      </c>
      <c r="P3273" t="s">
        <v>8271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>
        <f t="shared" si="205"/>
        <v>107</v>
      </c>
      <c r="P3274" t="s">
        <v>8271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>
        <f t="shared" si="205"/>
        <v>205</v>
      </c>
      <c r="P3275" t="s">
        <v>8271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>
        <f t="shared" si="205"/>
        <v>55</v>
      </c>
      <c r="P3276" t="s">
        <v>8271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>
        <f t="shared" si="205"/>
        <v>150</v>
      </c>
      <c r="P3277" t="s">
        <v>8271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53</v>
      </c>
      <c r="P3278" t="s">
        <v>8271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</v>
      </c>
      <c r="P3279" t="s">
        <v>8271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>
        <f t="shared" si="205"/>
        <v>76</v>
      </c>
      <c r="P3280" t="s">
        <v>8271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>
        <f t="shared" si="205"/>
        <v>105</v>
      </c>
      <c r="P3281" t="s">
        <v>8271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69</v>
      </c>
      <c r="P3282" t="s">
        <v>8271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</v>
      </c>
      <c r="P3283" t="s">
        <v>8271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</v>
      </c>
      <c r="P3284" t="s">
        <v>8271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18</v>
      </c>
      <c r="P3285" t="s">
        <v>8271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</v>
      </c>
      <c r="P3286" t="s">
        <v>8271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>
        <f t="shared" si="205"/>
        <v>69</v>
      </c>
      <c r="P3287" t="s">
        <v>8271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</v>
      </c>
      <c r="P3288" t="s">
        <v>8271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74</v>
      </c>
      <c r="P3289" t="s">
        <v>8271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>
        <f t="shared" si="205"/>
        <v>48</v>
      </c>
      <c r="P3290" t="s">
        <v>8271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>
        <f t="shared" si="205"/>
        <v>27</v>
      </c>
      <c r="P3291" t="s">
        <v>8271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>
        <f t="shared" si="205"/>
        <v>34</v>
      </c>
      <c r="P3292" t="s">
        <v>8271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41</v>
      </c>
      <c r="P3293" t="s">
        <v>8271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>
        <f t="shared" si="205"/>
        <v>19</v>
      </c>
      <c r="P3294" t="s">
        <v>8271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>
        <f t="shared" si="205"/>
        <v>84</v>
      </c>
      <c r="P3295" t="s">
        <v>8271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>
        <f t="shared" si="205"/>
        <v>30</v>
      </c>
      <c r="P3296" t="s">
        <v>8271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27</v>
      </c>
      <c r="P3297" t="s">
        <v>8271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>
        <f t="shared" si="205"/>
        <v>46</v>
      </c>
      <c r="P3298" t="s">
        <v>8271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>
        <f t="shared" si="205"/>
        <v>125</v>
      </c>
      <c r="P3299" t="s">
        <v>8271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</v>
      </c>
      <c r="P3300" t="s">
        <v>8271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>
        <f t="shared" si="205"/>
        <v>55</v>
      </c>
      <c r="P3301" t="s">
        <v>8271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>
        <f t="shared" si="205"/>
        <v>46</v>
      </c>
      <c r="P3302" t="s">
        <v>8271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>
        <f t="shared" si="205"/>
        <v>57</v>
      </c>
      <c r="P3303" t="s">
        <v>8271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>
        <f t="shared" si="205"/>
        <v>174</v>
      </c>
      <c r="P3304" t="s">
        <v>8271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60</v>
      </c>
      <c r="P3305" t="s">
        <v>8271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90</v>
      </c>
      <c r="P3306" t="s">
        <v>8271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>
        <f t="shared" si="205"/>
        <v>204</v>
      </c>
      <c r="P3307" t="s">
        <v>8271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>
        <f t="shared" si="205"/>
        <v>49</v>
      </c>
      <c r="P3308" t="s">
        <v>8271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</v>
      </c>
      <c r="P3309" t="s">
        <v>8271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>
        <f t="shared" si="205"/>
        <v>75</v>
      </c>
      <c r="P3310" t="s">
        <v>8271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>
        <f t="shared" si="205"/>
        <v>18</v>
      </c>
      <c r="P3311" t="s">
        <v>8271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>
        <f t="shared" si="205"/>
        <v>210</v>
      </c>
      <c r="P3312" t="s">
        <v>8271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</v>
      </c>
      <c r="P3313" t="s">
        <v>8271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>
        <f t="shared" si="205"/>
        <v>61</v>
      </c>
      <c r="P3314" t="s">
        <v>8271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>
        <f t="shared" si="205"/>
        <v>80</v>
      </c>
      <c r="P3315" t="s">
        <v>8271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</v>
      </c>
      <c r="P3316" t="s">
        <v>8271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</v>
      </c>
      <c r="P3317" t="s">
        <v>8271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>
        <f t="shared" si="205"/>
        <v>94</v>
      </c>
      <c r="P3318" t="s">
        <v>8271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>
        <f t="shared" si="205"/>
        <v>62</v>
      </c>
      <c r="P3319" t="s">
        <v>8271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79</v>
      </c>
      <c r="P3320" t="s">
        <v>8271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34</v>
      </c>
      <c r="P3321" t="s">
        <v>8271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</v>
      </c>
      <c r="P3322" t="s">
        <v>8271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>
        <f t="shared" si="205"/>
        <v>36</v>
      </c>
      <c r="P3323" t="s">
        <v>8271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146</v>
      </c>
      <c r="P3324" t="s">
        <v>8271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26</v>
      </c>
      <c r="P3325" t="s">
        <v>8271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153</v>
      </c>
      <c r="P3326" t="s">
        <v>8271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t="s">
        <v>8271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>
        <f t="shared" si="205"/>
        <v>142</v>
      </c>
      <c r="P3328" t="s">
        <v>8271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>
        <f t="shared" si="205"/>
        <v>25</v>
      </c>
      <c r="P3329" t="s">
        <v>8271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146</v>
      </c>
      <c r="O3330">
        <f t="shared" si="205"/>
        <v>293</v>
      </c>
      <c r="P3330" t="s">
        <v>8271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ROUND(E3331*100/D3331,0)</f>
        <v>117</v>
      </c>
      <c r="O3331">
        <f t="shared" ref="O3331:O3394" si="209">IF(L3331&gt;0,ROUND(E3331/L3331,0),0)</f>
        <v>45</v>
      </c>
      <c r="P3331" t="s">
        <v>8271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>
        <f t="shared" si="209"/>
        <v>23</v>
      </c>
      <c r="P3332" t="s">
        <v>8271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</v>
      </c>
      <c r="P3333" t="s">
        <v>8271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</v>
      </c>
      <c r="P3334" t="s">
        <v>8271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33</v>
      </c>
      <c r="P3335" t="s">
        <v>8271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117</v>
      </c>
      <c r="P3336" t="s">
        <v>8271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>
        <f t="shared" si="209"/>
        <v>80</v>
      </c>
      <c r="P3337" t="s">
        <v>8271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28</v>
      </c>
      <c r="P3338" t="s">
        <v>8271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>
        <f t="shared" si="209"/>
        <v>81</v>
      </c>
      <c r="P3339" t="s">
        <v>8271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>
        <f t="shared" si="209"/>
        <v>137</v>
      </c>
      <c r="P3340" t="s">
        <v>8271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>
        <f t="shared" si="209"/>
        <v>178</v>
      </c>
      <c r="P3341" t="s">
        <v>8271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>
        <f t="shared" si="209"/>
        <v>109</v>
      </c>
      <c r="P3342" t="s">
        <v>8271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120</v>
      </c>
      <c r="P3343" t="s">
        <v>8271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</v>
      </c>
      <c r="P3344" t="s">
        <v>8271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>
        <f t="shared" si="209"/>
        <v>52</v>
      </c>
      <c r="P3345" t="s">
        <v>8271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>
        <f t="shared" si="209"/>
        <v>114</v>
      </c>
      <c r="P3346" t="s">
        <v>8271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t="s">
        <v>8271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92</v>
      </c>
      <c r="P3348" t="s">
        <v>8271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>
        <f t="shared" si="209"/>
        <v>109</v>
      </c>
      <c r="P3349" t="s">
        <v>8271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>
        <f t="shared" si="209"/>
        <v>70</v>
      </c>
      <c r="P3350" t="s">
        <v>8271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>
        <f t="shared" si="209"/>
        <v>110</v>
      </c>
      <c r="P3351" t="s">
        <v>8271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>
        <f t="shared" si="209"/>
        <v>72</v>
      </c>
      <c r="P3352" t="s">
        <v>8271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>
        <f t="shared" si="209"/>
        <v>94</v>
      </c>
      <c r="P3353" t="s">
        <v>8271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77</v>
      </c>
      <c r="P3354" t="s">
        <v>8271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36</v>
      </c>
      <c r="P3355" t="s">
        <v>8271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56</v>
      </c>
      <c r="P3356" t="s">
        <v>8271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>
        <f t="shared" si="209"/>
        <v>147</v>
      </c>
      <c r="P3357" t="s">
        <v>8271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>
        <f t="shared" si="209"/>
        <v>56</v>
      </c>
      <c r="P3358" t="s">
        <v>8271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</v>
      </c>
      <c r="P3359" t="s">
        <v>8271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64</v>
      </c>
      <c r="P3360" t="s">
        <v>8271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>
        <f t="shared" si="209"/>
        <v>185</v>
      </c>
      <c r="P3361" t="s">
        <v>8271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>
        <f t="shared" si="209"/>
        <v>127</v>
      </c>
      <c r="P3362" t="s">
        <v>8271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>
        <f t="shared" si="209"/>
        <v>83</v>
      </c>
      <c r="P3363" t="s">
        <v>8271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55</v>
      </c>
      <c r="P3364" t="s">
        <v>8271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>
        <f t="shared" si="209"/>
        <v>302</v>
      </c>
      <c r="P3365" t="s">
        <v>8271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</v>
      </c>
      <c r="P3366" t="s">
        <v>8271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867</v>
      </c>
      <c r="P3367" t="s">
        <v>8271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</v>
      </c>
      <c r="P3368" t="s">
        <v>8271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30</v>
      </c>
      <c r="P3369" t="s">
        <v>8271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</v>
      </c>
      <c r="P3370" t="s">
        <v>8271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</v>
      </c>
      <c r="P3371" t="s">
        <v>8271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68</v>
      </c>
      <c r="P3372" t="s">
        <v>8271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31</v>
      </c>
      <c r="P3373" t="s">
        <v>8271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</v>
      </c>
      <c r="P3374" t="s">
        <v>8271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>
        <f t="shared" si="209"/>
        <v>67</v>
      </c>
      <c r="P3375" t="s">
        <v>8271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72</v>
      </c>
      <c r="P3376" t="s">
        <v>8271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</v>
      </c>
      <c r="P3377" t="s">
        <v>8271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>
        <f t="shared" si="209"/>
        <v>421</v>
      </c>
      <c r="P3378" t="s">
        <v>8271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>
        <f t="shared" si="209"/>
        <v>105</v>
      </c>
      <c r="P3379" t="s">
        <v>8271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</v>
      </c>
      <c r="P3380" t="s">
        <v>8271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55</v>
      </c>
      <c r="P3381" t="s">
        <v>8271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>
        <f t="shared" si="209"/>
        <v>112</v>
      </c>
      <c r="P3382" t="s">
        <v>8271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>
        <f t="shared" si="209"/>
        <v>85</v>
      </c>
      <c r="P3383" t="s">
        <v>8271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77</v>
      </c>
      <c r="P3384" t="s">
        <v>8271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</v>
      </c>
      <c r="P3385" t="s">
        <v>8271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>
        <f t="shared" si="209"/>
        <v>94</v>
      </c>
      <c r="P3386" t="s">
        <v>8271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</v>
      </c>
      <c r="P3387" t="s">
        <v>8271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</v>
      </c>
      <c r="P3388" t="s">
        <v>8271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</v>
      </c>
      <c r="P3389" t="s">
        <v>8271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35</v>
      </c>
      <c r="P3390" t="s">
        <v>8271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185</v>
      </c>
      <c r="P3391" t="s">
        <v>8271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>
        <f t="shared" si="209"/>
        <v>70</v>
      </c>
      <c r="P3392" t="s">
        <v>8271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62</v>
      </c>
      <c r="P3393" t="s">
        <v>8271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>
        <f t="shared" si="209"/>
        <v>42</v>
      </c>
      <c r="P3394" t="s">
        <v>8271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ROUND(E3395*100/D3395,0)</f>
        <v>106</v>
      </c>
      <c r="O3395">
        <f t="shared" ref="O3395:O3458" si="213">IF(L3395&gt;0,ROUND(E3395/L3395,0),0)</f>
        <v>36</v>
      </c>
      <c r="P3395" t="s">
        <v>8271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>
        <f t="shared" si="213"/>
        <v>29</v>
      </c>
      <c r="P3396" t="s">
        <v>8271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</v>
      </c>
      <c r="P3397" t="s">
        <v>8271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>
        <f t="shared" si="213"/>
        <v>56</v>
      </c>
      <c r="P3398" t="s">
        <v>8271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12</v>
      </c>
      <c r="P3399" t="s">
        <v>8271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>
        <f t="shared" si="213"/>
        <v>68</v>
      </c>
      <c r="P3400" t="s">
        <v>8271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</v>
      </c>
      <c r="P3401" t="s">
        <v>8271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>
        <f t="shared" si="213"/>
        <v>118</v>
      </c>
      <c r="P3402" t="s">
        <v>8271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45</v>
      </c>
      <c r="P3403" t="s">
        <v>8271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100</v>
      </c>
      <c r="P3404" t="s">
        <v>8271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118</v>
      </c>
      <c r="P3405" t="s">
        <v>8271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</v>
      </c>
      <c r="P3406" t="s">
        <v>8271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</v>
      </c>
      <c r="P3407" t="s">
        <v>8271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>
        <f t="shared" si="213"/>
        <v>110</v>
      </c>
      <c r="P3408" t="s">
        <v>8271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>
        <f t="shared" si="213"/>
        <v>32</v>
      </c>
      <c r="P3409" t="s">
        <v>8271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59</v>
      </c>
      <c r="P3410" t="s">
        <v>8271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</v>
      </c>
      <c r="P3411" t="s">
        <v>8271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</v>
      </c>
      <c r="P3412" t="s">
        <v>8271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</v>
      </c>
      <c r="P3413" t="s">
        <v>8271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</v>
      </c>
      <c r="P3414" t="s">
        <v>8271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</v>
      </c>
      <c r="P3415" t="s">
        <v>8271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71</v>
      </c>
      <c r="P3416" t="s">
        <v>8271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</v>
      </c>
      <c r="P3417" t="s">
        <v>8271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</v>
      </c>
      <c r="P3418" t="s">
        <v>8271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>
        <f t="shared" si="213"/>
        <v>38</v>
      </c>
      <c r="P3419" t="s">
        <v>8271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</v>
      </c>
      <c r="P3420" t="s">
        <v>8271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64</v>
      </c>
      <c r="P3421" t="s">
        <v>8271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</v>
      </c>
      <c r="P3422" t="s">
        <v>8271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>
        <f t="shared" si="213"/>
        <v>103</v>
      </c>
      <c r="P3423" t="s">
        <v>8271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>
        <f t="shared" si="213"/>
        <v>71</v>
      </c>
      <c r="P3424" t="s">
        <v>8271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t="s">
        <v>8271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82</v>
      </c>
      <c r="P3426" t="s">
        <v>8271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</v>
      </c>
      <c r="P3427" t="s">
        <v>8271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>
        <f t="shared" si="213"/>
        <v>47</v>
      </c>
      <c r="P3428" t="s">
        <v>8271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52</v>
      </c>
      <c r="P3429" t="s">
        <v>8271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</v>
      </c>
      <c r="P3430" t="s">
        <v>8271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</v>
      </c>
      <c r="P3431" t="s">
        <v>8271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</v>
      </c>
      <c r="P3432" t="s">
        <v>8271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</v>
      </c>
      <c r="P3433" t="s">
        <v>8271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</v>
      </c>
      <c r="P3434" t="s">
        <v>8271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>
        <f t="shared" si="213"/>
        <v>134</v>
      </c>
      <c r="P3435" t="s">
        <v>8271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63</v>
      </c>
      <c r="P3436" t="s">
        <v>8271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59</v>
      </c>
      <c r="P3437" t="s">
        <v>8271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</v>
      </c>
      <c r="P3438" t="s">
        <v>8271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</v>
      </c>
      <c r="P3439" t="s">
        <v>8271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>
        <f t="shared" si="213"/>
        <v>186</v>
      </c>
      <c r="P3440" t="s">
        <v>8271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90</v>
      </c>
      <c r="P3441" t="s">
        <v>8271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>
        <f t="shared" si="213"/>
        <v>64</v>
      </c>
      <c r="P3442" t="s">
        <v>8271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60</v>
      </c>
      <c r="P3443" t="s">
        <v>8271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</v>
      </c>
      <c r="P3444" t="s">
        <v>8271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</v>
      </c>
      <c r="P3445" t="s">
        <v>8271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</v>
      </c>
      <c r="P3446" t="s">
        <v>8271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65</v>
      </c>
      <c r="P3447" t="s">
        <v>8271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>
        <f t="shared" si="213"/>
        <v>43</v>
      </c>
      <c r="P3448" t="s">
        <v>8271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t="s">
        <v>8271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</v>
      </c>
      <c r="P3450" t="s">
        <v>8271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</v>
      </c>
      <c r="P3451" t="s">
        <v>8271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</v>
      </c>
      <c r="P3452" t="s">
        <v>8271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>
        <f t="shared" si="213"/>
        <v>41</v>
      </c>
      <c r="P3453" t="s">
        <v>8271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>
        <f t="shared" si="213"/>
        <v>41</v>
      </c>
      <c r="P3454" t="s">
        <v>8271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>
        <f t="shared" si="213"/>
        <v>28</v>
      </c>
      <c r="P3455" t="s">
        <v>8271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34</v>
      </c>
      <c r="P3456" t="s">
        <v>8271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146</v>
      </c>
      <c r="P3457" t="s">
        <v>8271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191</v>
      </c>
      <c r="O3458">
        <f t="shared" si="213"/>
        <v>359</v>
      </c>
      <c r="P3458" t="s">
        <v>8271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ROUND(E3459*100/D3459,0)</f>
        <v>140</v>
      </c>
      <c r="O3459">
        <f t="shared" ref="O3459:O3522" si="217">IF(L3459&gt;0,ROUND(E3459/L3459,0),0)</f>
        <v>51</v>
      </c>
      <c r="P3459" t="s">
        <v>8271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>
        <f t="shared" si="217"/>
        <v>45</v>
      </c>
      <c r="P3460" t="s">
        <v>8271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>
        <f t="shared" si="217"/>
        <v>18</v>
      </c>
      <c r="P3461" t="s">
        <v>8271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t="s">
        <v>8271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58</v>
      </c>
      <c r="P3463" t="s">
        <v>8271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30</v>
      </c>
      <c r="P3464" t="s">
        <v>8271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>
        <f t="shared" si="217"/>
        <v>91</v>
      </c>
      <c r="P3465" t="s">
        <v>8271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>
        <f t="shared" si="217"/>
        <v>55</v>
      </c>
      <c r="P3466" t="s">
        <v>8271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</v>
      </c>
      <c r="P3467" t="s">
        <v>8271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>
        <f t="shared" si="217"/>
        <v>73</v>
      </c>
      <c r="P3468" t="s">
        <v>8271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</v>
      </c>
      <c r="P3469" t="s">
        <v>8271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</v>
      </c>
      <c r="P3470" t="s">
        <v>8271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>
        <f t="shared" si="217"/>
        <v>50</v>
      </c>
      <c r="P3471" t="s">
        <v>8271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42</v>
      </c>
      <c r="P3472" t="s">
        <v>8271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36</v>
      </c>
      <c r="P3473" t="s">
        <v>8271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>
        <f t="shared" si="217"/>
        <v>89</v>
      </c>
      <c r="P3474" t="s">
        <v>8271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</v>
      </c>
      <c r="P3475" t="s">
        <v>8271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52</v>
      </c>
      <c r="P3476" t="s">
        <v>8271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>
        <f t="shared" si="217"/>
        <v>20</v>
      </c>
      <c r="P3477" t="s">
        <v>8271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t="s">
        <v>8271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>
        <f t="shared" si="217"/>
        <v>53</v>
      </c>
      <c r="P3479" t="s">
        <v>8271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40</v>
      </c>
      <c r="P3480" t="s">
        <v>8271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</v>
      </c>
      <c r="P3481" t="s">
        <v>8271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165</v>
      </c>
      <c r="P3482" t="s">
        <v>8271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</v>
      </c>
      <c r="P3483" t="s">
        <v>8271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>
        <f t="shared" si="217"/>
        <v>52</v>
      </c>
      <c r="P3484" t="s">
        <v>8271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</v>
      </c>
      <c r="P3485" t="s">
        <v>8271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>
        <f t="shared" si="217"/>
        <v>65</v>
      </c>
      <c r="P3486" t="s">
        <v>8271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</v>
      </c>
      <c r="P3487" t="s">
        <v>8271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>
        <f t="shared" si="217"/>
        <v>83</v>
      </c>
      <c r="P3488" t="s">
        <v>8271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39</v>
      </c>
      <c r="P3489" t="s">
        <v>8271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>
        <f t="shared" si="217"/>
        <v>125</v>
      </c>
      <c r="P3490" t="s">
        <v>8271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</v>
      </c>
      <c r="P3491" t="s">
        <v>8271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</v>
      </c>
      <c r="P3492" t="s">
        <v>8271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>
        <f t="shared" si="217"/>
        <v>79</v>
      </c>
      <c r="P3493" t="s">
        <v>8271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>
        <f t="shared" si="217"/>
        <v>114</v>
      </c>
      <c r="P3494" t="s">
        <v>8271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52</v>
      </c>
      <c r="P3495" t="s">
        <v>8271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31</v>
      </c>
      <c r="P3496" t="s">
        <v>8271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</v>
      </c>
      <c r="P3497" t="s">
        <v>8271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>
        <f t="shared" si="217"/>
        <v>48</v>
      </c>
      <c r="P3498" t="s">
        <v>8271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</v>
      </c>
      <c r="P3499" t="s">
        <v>8271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>
        <f t="shared" si="217"/>
        <v>40</v>
      </c>
      <c r="P3500" t="s">
        <v>8271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</v>
      </c>
      <c r="P3501" t="s">
        <v>8271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>
        <f t="shared" si="217"/>
        <v>25</v>
      </c>
      <c r="P3502" t="s">
        <v>8271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36</v>
      </c>
      <c r="P3503" t="s">
        <v>8271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>
        <f t="shared" si="217"/>
        <v>136</v>
      </c>
      <c r="P3504" t="s">
        <v>8271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71</v>
      </c>
      <c r="P3505" t="s">
        <v>8271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t="s">
        <v>8271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67</v>
      </c>
      <c r="P3507" t="s">
        <v>8271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t="s">
        <v>8271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>
        <f t="shared" si="217"/>
        <v>145</v>
      </c>
      <c r="P3509" t="s">
        <v>8271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t="s">
        <v>8271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>
        <f t="shared" si="217"/>
        <v>97</v>
      </c>
      <c r="P3511" t="s">
        <v>8271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</v>
      </c>
      <c r="P3512" t="s">
        <v>8271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>
        <f t="shared" si="217"/>
        <v>80</v>
      </c>
      <c r="P3513" t="s">
        <v>8271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59</v>
      </c>
      <c r="P3514" t="s">
        <v>8271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>
        <f t="shared" si="217"/>
        <v>75</v>
      </c>
      <c r="P3515" t="s">
        <v>8271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t="s">
        <v>8271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67</v>
      </c>
      <c r="P3517" t="s">
        <v>8271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</v>
      </c>
      <c r="P3518" t="s">
        <v>8271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308</v>
      </c>
      <c r="P3519" t="s">
        <v>8271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>
        <f t="shared" si="217"/>
        <v>50</v>
      </c>
      <c r="P3520" t="s">
        <v>8271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>
        <f t="shared" si="217"/>
        <v>72</v>
      </c>
      <c r="P3521" t="s">
        <v>8271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101</v>
      </c>
      <c r="O3522">
        <f t="shared" si="217"/>
        <v>96</v>
      </c>
      <c r="P3522" t="s">
        <v>8271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ROUND(E3523*100/D3523,0)</f>
        <v>169</v>
      </c>
      <c r="O3523">
        <f t="shared" ref="O3523:O3586" si="221">IF(L3523&gt;0,ROUND(E3523/L3523,0),0)</f>
        <v>46</v>
      </c>
      <c r="P3523" t="s">
        <v>8271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</v>
      </c>
      <c r="P3524" t="s">
        <v>8271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57</v>
      </c>
      <c r="P3525" t="s">
        <v>8271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</v>
      </c>
      <c r="P3526" t="s">
        <v>8271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76</v>
      </c>
      <c r="P3527" t="s">
        <v>8271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t="s">
        <v>8271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82</v>
      </c>
      <c r="P3529" t="s">
        <v>8271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>
        <f t="shared" si="221"/>
        <v>45</v>
      </c>
      <c r="P3530" t="s">
        <v>8271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37</v>
      </c>
      <c r="P3531" t="s">
        <v>8271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t="s">
        <v>8271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</v>
      </c>
      <c r="P3533" t="s">
        <v>8271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</v>
      </c>
      <c r="P3534" t="s">
        <v>8271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>
        <f t="shared" si="221"/>
        <v>79</v>
      </c>
      <c r="P3535" t="s">
        <v>8271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>
        <f t="shared" si="221"/>
        <v>38</v>
      </c>
      <c r="P3536" t="s">
        <v>8271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>
        <f t="shared" si="221"/>
        <v>45</v>
      </c>
      <c r="P3537" t="s">
        <v>8271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>
        <f t="shared" si="221"/>
        <v>14</v>
      </c>
      <c r="P3538" t="s">
        <v>8271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>
        <f t="shared" si="221"/>
        <v>44</v>
      </c>
      <c r="P3539" t="s">
        <v>8271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>
        <f t="shared" si="221"/>
        <v>31</v>
      </c>
      <c r="P3540" t="s">
        <v>8271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</v>
      </c>
      <c r="P3541" t="s">
        <v>8271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</v>
      </c>
      <c r="P3542" t="s">
        <v>8271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</v>
      </c>
      <c r="P3543" t="s">
        <v>8271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>
        <f t="shared" si="221"/>
        <v>66</v>
      </c>
      <c r="P3544" t="s">
        <v>8271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</v>
      </c>
      <c r="P3545" t="s">
        <v>8271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</v>
      </c>
      <c r="P3546" t="s">
        <v>8271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>
        <f t="shared" si="221"/>
        <v>31</v>
      </c>
      <c r="P3547" t="s">
        <v>8271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>
        <f t="shared" si="221"/>
        <v>59</v>
      </c>
      <c r="P3548" t="s">
        <v>8271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>
        <f t="shared" si="221"/>
        <v>119</v>
      </c>
      <c r="P3549" t="s">
        <v>8271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165</v>
      </c>
      <c r="P3550" t="s">
        <v>8271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</v>
      </c>
      <c r="P3551" t="s">
        <v>8271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41</v>
      </c>
      <c r="P3552" t="s">
        <v>8271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</v>
      </c>
      <c r="P3553" t="s">
        <v>8271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39</v>
      </c>
      <c r="P3554" t="s">
        <v>8271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>
        <f t="shared" si="221"/>
        <v>56</v>
      </c>
      <c r="P3555" t="s">
        <v>8271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>
        <f t="shared" si="221"/>
        <v>107</v>
      </c>
      <c r="P3556" t="s">
        <v>8271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</v>
      </c>
      <c r="P3557" t="s">
        <v>8271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>
        <f t="shared" si="221"/>
        <v>111</v>
      </c>
      <c r="P3558" t="s">
        <v>8271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>
        <f t="shared" si="221"/>
        <v>179</v>
      </c>
      <c r="P3559" t="s">
        <v>8271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23</v>
      </c>
      <c r="P3560" t="s">
        <v>8271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</v>
      </c>
      <c r="P3561" t="s">
        <v>8271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>
        <f t="shared" si="221"/>
        <v>47</v>
      </c>
      <c r="P3562" t="s">
        <v>8271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>
        <f t="shared" si="221"/>
        <v>47</v>
      </c>
      <c r="P3563" t="s">
        <v>8271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</v>
      </c>
      <c r="P3564" t="s">
        <v>8271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>
        <f t="shared" si="221"/>
        <v>21</v>
      </c>
      <c r="P3565" t="s">
        <v>8271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</v>
      </c>
      <c r="P3566" t="s">
        <v>8271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98</v>
      </c>
      <c r="P3567" t="s">
        <v>8271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</v>
      </c>
      <c r="P3568" t="s">
        <v>8271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27</v>
      </c>
      <c r="P3569" t="s">
        <v>8271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</v>
      </c>
      <c r="P3570" t="s">
        <v>8271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>
        <f t="shared" si="221"/>
        <v>123</v>
      </c>
      <c r="P3571" t="s">
        <v>8271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>
        <f t="shared" si="221"/>
        <v>88</v>
      </c>
      <c r="P3572" t="s">
        <v>8271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>
        <f t="shared" si="221"/>
        <v>73</v>
      </c>
      <c r="P3573" t="s">
        <v>8271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56</v>
      </c>
      <c r="P3574" t="s">
        <v>8271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40</v>
      </c>
      <c r="P3575" t="s">
        <v>8271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>
        <f t="shared" si="221"/>
        <v>137</v>
      </c>
      <c r="P3576" t="s">
        <v>8271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>
        <f t="shared" si="221"/>
        <v>99</v>
      </c>
      <c r="P3577" t="s">
        <v>8271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t="s">
        <v>8271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29</v>
      </c>
      <c r="P3579" t="s">
        <v>8271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>
        <f t="shared" si="221"/>
        <v>41</v>
      </c>
      <c r="P3580" t="s">
        <v>8271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36</v>
      </c>
      <c r="P3581" t="s">
        <v>8271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38</v>
      </c>
      <c r="P3582" t="s">
        <v>8271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</v>
      </c>
      <c r="P3583" t="s">
        <v>8271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59</v>
      </c>
      <c r="P3584" t="s">
        <v>8271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136</v>
      </c>
      <c r="P3585" t="s">
        <v>8271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116</v>
      </c>
      <c r="O3586">
        <f t="shared" si="221"/>
        <v>31</v>
      </c>
      <c r="P3586" t="s">
        <v>8271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ROUND(E3587*100/D3587,0)</f>
        <v>119</v>
      </c>
      <c r="O3587">
        <f t="shared" ref="O3587:O3650" si="225">IF(L3587&gt;0,ROUND(E3587/L3587,0),0)</f>
        <v>176</v>
      </c>
      <c r="P3587" t="s">
        <v>8271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>
        <f t="shared" si="225"/>
        <v>152</v>
      </c>
      <c r="P3588" t="s">
        <v>8271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23</v>
      </c>
      <c r="P3589" t="s">
        <v>8271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</v>
      </c>
      <c r="P3590" t="s">
        <v>8271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</v>
      </c>
      <c r="P3591" t="s">
        <v>8271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>
        <f t="shared" si="225"/>
        <v>69</v>
      </c>
      <c r="P3592" t="s">
        <v>8271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</v>
      </c>
      <c r="P3593" t="s">
        <v>8271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>
        <f t="shared" si="225"/>
        <v>73</v>
      </c>
      <c r="P3594" t="s">
        <v>8271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</v>
      </c>
      <c r="P3595" t="s">
        <v>8271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56</v>
      </c>
      <c r="P3596" t="s">
        <v>8271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50</v>
      </c>
      <c r="P3597" t="s">
        <v>8271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t="s">
        <v>8271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78</v>
      </c>
      <c r="P3599" t="s">
        <v>8271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>
        <f t="shared" si="225"/>
        <v>41</v>
      </c>
      <c r="P3600" t="s">
        <v>8271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</v>
      </c>
      <c r="P3601" t="s">
        <v>8271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</v>
      </c>
      <c r="P3602" t="s">
        <v>8271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>
        <f t="shared" si="225"/>
        <v>39</v>
      </c>
      <c r="P3603" t="s">
        <v>8271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>
        <f t="shared" si="225"/>
        <v>82</v>
      </c>
      <c r="P3604" t="s">
        <v>8271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45</v>
      </c>
      <c r="P3605" t="s">
        <v>8271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</v>
      </c>
      <c r="P3606" t="s">
        <v>8271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31</v>
      </c>
      <c r="P3607" t="s">
        <v>8271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>
        <f t="shared" si="225"/>
        <v>61</v>
      </c>
      <c r="P3608" t="s">
        <v>8271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>
        <f t="shared" si="225"/>
        <v>29</v>
      </c>
      <c r="P3609" t="s">
        <v>8271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30</v>
      </c>
      <c r="P3610" t="s">
        <v>8271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>
        <f t="shared" si="225"/>
        <v>143</v>
      </c>
      <c r="P3611" t="s">
        <v>8271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>
        <f t="shared" si="225"/>
        <v>52</v>
      </c>
      <c r="P3612" t="s">
        <v>8271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67</v>
      </c>
      <c r="P3613" t="s">
        <v>8271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>
        <f t="shared" si="225"/>
        <v>127</v>
      </c>
      <c r="P3614" t="s">
        <v>8271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63</v>
      </c>
      <c r="P3615" t="s">
        <v>8271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</v>
      </c>
      <c r="P3616" t="s">
        <v>8271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</v>
      </c>
      <c r="P3617" t="s">
        <v>8271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</v>
      </c>
      <c r="P3618" t="s">
        <v>8271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</v>
      </c>
      <c r="P3619" t="s">
        <v>8271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</v>
      </c>
      <c r="P3620" t="s">
        <v>8271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</v>
      </c>
      <c r="P3621" t="s">
        <v>8271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>
        <f t="shared" si="225"/>
        <v>56</v>
      </c>
      <c r="P3622" t="s">
        <v>8271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</v>
      </c>
      <c r="P3623" t="s">
        <v>8271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>
        <f t="shared" si="225"/>
        <v>48</v>
      </c>
      <c r="P3624" t="s">
        <v>8271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</v>
      </c>
      <c r="P3625" t="s">
        <v>8271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81</v>
      </c>
      <c r="P3626" t="s">
        <v>8271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</v>
      </c>
      <c r="P3627" t="s">
        <v>8271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85</v>
      </c>
      <c r="P3628" t="s">
        <v>8271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69</v>
      </c>
      <c r="P3629" t="s">
        <v>8271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t="s">
        <v>8305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t="s">
        <v>8305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>
        <f t="shared" si="225"/>
        <v>1</v>
      </c>
      <c r="P3632" t="s">
        <v>8305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>
        <f t="shared" si="225"/>
        <v>148</v>
      </c>
      <c r="P3633" t="s">
        <v>8305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t="s">
        <v>8305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>
        <f t="shared" si="225"/>
        <v>57</v>
      </c>
      <c r="P3635" t="s">
        <v>8305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>
        <f t="shared" si="225"/>
        <v>177</v>
      </c>
      <c r="P3636" t="s">
        <v>8305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>
        <f t="shared" si="225"/>
        <v>128</v>
      </c>
      <c r="P3637" t="s">
        <v>8305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t="s">
        <v>8305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</v>
      </c>
      <c r="P3639" t="s">
        <v>8305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t="s">
        <v>8305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t="s">
        <v>8305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</v>
      </c>
      <c r="P3642" t="s">
        <v>8305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t="s">
        <v>8305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>
        <f t="shared" si="225"/>
        <v>8</v>
      </c>
      <c r="P3644" t="s">
        <v>8305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t="s">
        <v>8305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>
        <f t="shared" si="225"/>
        <v>68</v>
      </c>
      <c r="P3646" t="s">
        <v>8305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t="s">
        <v>8305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</v>
      </c>
      <c r="P3648" t="s">
        <v>8305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t="s">
        <v>8305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100</v>
      </c>
      <c r="O3650">
        <f t="shared" si="225"/>
        <v>550</v>
      </c>
      <c r="P3650" t="s">
        <v>8271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ROUND(E3651*100/D3651,0)</f>
        <v>104</v>
      </c>
      <c r="O3651">
        <f t="shared" ref="O3651:O3714" si="229">IF(L3651&gt;0,ROUND(E3651/L3651,0),0)</f>
        <v>98</v>
      </c>
      <c r="P3651" t="s">
        <v>8271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</v>
      </c>
      <c r="P3652" t="s">
        <v>8271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58</v>
      </c>
      <c r="P3653" t="s">
        <v>8271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</v>
      </c>
      <c r="P3654" t="s">
        <v>8271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61</v>
      </c>
      <c r="P3655" t="s">
        <v>8271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>
        <f t="shared" si="229"/>
        <v>69</v>
      </c>
      <c r="P3656" t="s">
        <v>8271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>
        <f t="shared" si="229"/>
        <v>74</v>
      </c>
      <c r="P3657" t="s">
        <v>8271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</v>
      </c>
      <c r="P3658" t="s">
        <v>8271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111</v>
      </c>
      <c r="P3659" t="s">
        <v>8271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76</v>
      </c>
      <c r="P3660" t="s">
        <v>8271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>
        <f t="shared" si="229"/>
        <v>235</v>
      </c>
      <c r="P3661" t="s">
        <v>8271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</v>
      </c>
      <c r="P3662" t="s">
        <v>8271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93</v>
      </c>
      <c r="P3663" t="s">
        <v>8271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>
        <f t="shared" si="229"/>
        <v>203</v>
      </c>
      <c r="P3664" t="s">
        <v>8271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t="s">
        <v>8271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>
        <f t="shared" si="229"/>
        <v>46</v>
      </c>
      <c r="P3666" t="s">
        <v>8271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>
        <f t="shared" si="229"/>
        <v>51</v>
      </c>
      <c r="P3667" t="s">
        <v>8271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32</v>
      </c>
      <c r="P3668" t="s">
        <v>8271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>
        <f t="shared" si="229"/>
        <v>53</v>
      </c>
      <c r="P3669" t="s">
        <v>8271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37</v>
      </c>
      <c r="P3670" t="s">
        <v>8271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>
        <f t="shared" si="229"/>
        <v>81</v>
      </c>
      <c r="P3671" t="s">
        <v>8271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</v>
      </c>
      <c r="P3672" t="s">
        <v>8271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</v>
      </c>
      <c r="P3673" t="s">
        <v>8271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</v>
      </c>
      <c r="P3674" t="s">
        <v>8271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40</v>
      </c>
      <c r="P3675" t="s">
        <v>8271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</v>
      </c>
      <c r="P3676" t="s">
        <v>8271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</v>
      </c>
      <c r="P3677" t="s">
        <v>8271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</v>
      </c>
      <c r="P3678" t="s">
        <v>8271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</v>
      </c>
      <c r="P3679" t="s">
        <v>8271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</v>
      </c>
      <c r="P3680" t="s">
        <v>8271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>
        <f t="shared" si="229"/>
        <v>73</v>
      </c>
      <c r="P3681" t="s">
        <v>8271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100</v>
      </c>
      <c r="P3682" t="s">
        <v>8271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</v>
      </c>
      <c r="P3683" t="s">
        <v>8271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>
        <f t="shared" si="229"/>
        <v>62</v>
      </c>
      <c r="P3684" t="s">
        <v>8271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59</v>
      </c>
      <c r="P3685" t="s">
        <v>8271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>
        <f t="shared" si="229"/>
        <v>45</v>
      </c>
      <c r="P3686" t="s">
        <v>8271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42</v>
      </c>
      <c r="P3687" t="s">
        <v>8271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>
        <f t="shared" si="229"/>
        <v>59</v>
      </c>
      <c r="P3688" t="s">
        <v>8271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>
        <f t="shared" si="229"/>
        <v>200</v>
      </c>
      <c r="P3689" t="s">
        <v>8271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>
        <f t="shared" si="229"/>
        <v>84</v>
      </c>
      <c r="P3690" t="s">
        <v>8271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>
        <f t="shared" si="229"/>
        <v>57</v>
      </c>
      <c r="P3691" t="s">
        <v>8271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</v>
      </c>
      <c r="P3692" t="s">
        <v>8271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187</v>
      </c>
      <c r="P3693" t="s">
        <v>8271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</v>
      </c>
      <c r="P3694" t="s">
        <v>8271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>
        <f t="shared" si="229"/>
        <v>31</v>
      </c>
      <c r="P3695" t="s">
        <v>8271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>
        <f t="shared" si="229"/>
        <v>63</v>
      </c>
      <c r="P3696" t="s">
        <v>8271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>
        <f t="shared" si="229"/>
        <v>121</v>
      </c>
      <c r="P3697" t="s">
        <v>8271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40</v>
      </c>
      <c r="P3698" t="s">
        <v>8271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t="s">
        <v>8271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41</v>
      </c>
      <c r="P3700" t="s">
        <v>8271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t="s">
        <v>8271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>
        <f t="shared" si="229"/>
        <v>34</v>
      </c>
      <c r="P3702" t="s">
        <v>8271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>
        <f t="shared" si="229"/>
        <v>39</v>
      </c>
      <c r="P3703" t="s">
        <v>8271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>
        <f t="shared" si="229"/>
        <v>156</v>
      </c>
      <c r="P3704" t="s">
        <v>8271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>
        <f t="shared" si="229"/>
        <v>43</v>
      </c>
      <c r="P3705" t="s">
        <v>8271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>
        <f t="shared" si="229"/>
        <v>15</v>
      </c>
      <c r="P3706" t="s">
        <v>8271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>
        <f t="shared" si="229"/>
        <v>84</v>
      </c>
      <c r="P3707" t="s">
        <v>8271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>
        <f t="shared" si="229"/>
        <v>140</v>
      </c>
      <c r="P3708" t="s">
        <v>8271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81</v>
      </c>
      <c r="P3709" t="s">
        <v>8271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54</v>
      </c>
      <c r="P3710" t="s">
        <v>8271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>
        <f t="shared" si="229"/>
        <v>31</v>
      </c>
      <c r="P3711" t="s">
        <v>8271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>
        <f t="shared" si="229"/>
        <v>68</v>
      </c>
      <c r="P3712" t="s">
        <v>8271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</v>
      </c>
      <c r="P3713" t="s">
        <v>8271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154</v>
      </c>
      <c r="O3714">
        <f t="shared" si="229"/>
        <v>111</v>
      </c>
      <c r="P3714" t="s">
        <v>8271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ROUND(E3715*100/D3715,0)</f>
        <v>102</v>
      </c>
      <c r="O3715">
        <f t="shared" ref="O3715:O3778" si="233">IF(L3715&gt;0,ROUND(E3715/L3715,0),0)</f>
        <v>107</v>
      </c>
      <c r="P3715" t="s">
        <v>8271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>
        <f t="shared" si="233"/>
        <v>106</v>
      </c>
      <c r="P3716" t="s">
        <v>8271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133</v>
      </c>
      <c r="P3717" t="s">
        <v>8271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52</v>
      </c>
      <c r="P3718" t="s">
        <v>8271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t="s">
        <v>8271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>
        <f t="shared" si="233"/>
        <v>26</v>
      </c>
      <c r="P3720" t="s">
        <v>8271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t="s">
        <v>8271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</v>
      </c>
      <c r="P3722" t="s">
        <v>8271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115</v>
      </c>
      <c r="P3723" t="s">
        <v>8271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>
        <f t="shared" si="233"/>
        <v>48</v>
      </c>
      <c r="P3724" t="s">
        <v>8271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>
        <f t="shared" si="233"/>
        <v>73</v>
      </c>
      <c r="P3725" t="s">
        <v>8271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50</v>
      </c>
      <c r="P3726" t="s">
        <v>8271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</v>
      </c>
      <c r="P3727" t="s">
        <v>8271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63</v>
      </c>
      <c r="P3728" t="s">
        <v>8271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</v>
      </c>
      <c r="P3729" t="s">
        <v>8271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>
        <f t="shared" si="233"/>
        <v>60</v>
      </c>
      <c r="P3730" t="s">
        <v>8271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>
        <f t="shared" si="233"/>
        <v>72</v>
      </c>
      <c r="P3731" t="s">
        <v>8271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t="s">
        <v>8271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>
        <f t="shared" si="233"/>
        <v>52</v>
      </c>
      <c r="P3733" t="s">
        <v>8271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>
        <f t="shared" si="233"/>
        <v>33</v>
      </c>
      <c r="P3734" t="s">
        <v>8271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t="s">
        <v>8271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>
        <f t="shared" si="233"/>
        <v>61</v>
      </c>
      <c r="P3736" t="s">
        <v>8271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>
        <f t="shared" si="233"/>
        <v>10</v>
      </c>
      <c r="P3737" t="s">
        <v>8271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t="s">
        <v>8271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>
        <f t="shared" si="233"/>
        <v>38</v>
      </c>
      <c r="P3739" t="s">
        <v>8271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t="s">
        <v>8271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>
        <f t="shared" si="233"/>
        <v>101</v>
      </c>
      <c r="P3741" t="s">
        <v>8271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26</v>
      </c>
      <c r="P3742" t="s">
        <v>8271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t="s">
        <v>8271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t="s">
        <v>8271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t="s">
        <v>8271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t="s">
        <v>8271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t="s">
        <v>8271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>
        <f t="shared" si="233"/>
        <v>202</v>
      </c>
      <c r="P3748" t="s">
        <v>8271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t="s">
        <v>8271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100</v>
      </c>
      <c r="P3750" t="s">
        <v>8305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t="s">
        <v>8305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>
        <f t="shared" si="233"/>
        <v>215</v>
      </c>
      <c r="P3752" t="s">
        <v>8305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121</v>
      </c>
      <c r="P3753" t="s">
        <v>8305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38</v>
      </c>
      <c r="P3754" t="s">
        <v>8305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>
        <f t="shared" si="233"/>
        <v>172</v>
      </c>
      <c r="P3755" t="s">
        <v>8305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</v>
      </c>
      <c r="P3756" t="s">
        <v>8305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</v>
      </c>
      <c r="P3757" t="s">
        <v>8305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>
        <f t="shared" si="233"/>
        <v>268</v>
      </c>
      <c r="P3758" t="s">
        <v>8305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76</v>
      </c>
      <c r="P3759" t="s">
        <v>8305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>
        <f t="shared" si="233"/>
        <v>59</v>
      </c>
      <c r="P3760" t="s">
        <v>8305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>
        <f t="shared" si="233"/>
        <v>50</v>
      </c>
      <c r="P3761" t="s">
        <v>8305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>
        <f t="shared" si="233"/>
        <v>56</v>
      </c>
      <c r="P3762" t="s">
        <v>8305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167</v>
      </c>
      <c r="P3763" t="s">
        <v>8305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>
        <f t="shared" si="233"/>
        <v>47</v>
      </c>
      <c r="P3764" t="s">
        <v>8305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65</v>
      </c>
      <c r="P3765" t="s">
        <v>8305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56</v>
      </c>
      <c r="P3766" t="s">
        <v>8305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>
        <f t="shared" si="233"/>
        <v>74</v>
      </c>
      <c r="P3767" t="s">
        <v>8305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107</v>
      </c>
      <c r="P3768" t="s">
        <v>8305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42</v>
      </c>
      <c r="P3769" t="s">
        <v>8305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</v>
      </c>
      <c r="P3770" t="s">
        <v>8305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</v>
      </c>
      <c r="P3771" t="s">
        <v>8305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t="s">
        <v>8305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</v>
      </c>
      <c r="P3773" t="s">
        <v>8305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>
        <f t="shared" si="233"/>
        <v>167</v>
      </c>
      <c r="P3774" t="s">
        <v>8305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>
        <f t="shared" si="233"/>
        <v>95</v>
      </c>
      <c r="P3775" t="s">
        <v>8305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t="s">
        <v>8305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>
        <f t="shared" si="233"/>
        <v>143</v>
      </c>
      <c r="P3777" t="s">
        <v>8305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107</v>
      </c>
      <c r="O3778">
        <f t="shared" si="233"/>
        <v>91</v>
      </c>
      <c r="P3778" t="s">
        <v>8305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ROUND(E3779*100/D3779,0)</f>
        <v>143</v>
      </c>
      <c r="O3779">
        <f t="shared" ref="O3779:O3842" si="237">IF(L3779&gt;0,ROUND(E3779/L3779,0),0)</f>
        <v>49</v>
      </c>
      <c r="P3779" t="s">
        <v>8305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>
        <f t="shared" si="237"/>
        <v>70</v>
      </c>
      <c r="P3780" t="s">
        <v>8305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136</v>
      </c>
      <c r="P3781" t="s">
        <v>8305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t="s">
        <v>8305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95</v>
      </c>
      <c r="P3783" t="s">
        <v>8305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</v>
      </c>
      <c r="P3784" t="s">
        <v>8305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</v>
      </c>
      <c r="P3785" t="s">
        <v>8305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t="s">
        <v>8305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101</v>
      </c>
      <c r="P3787" t="s">
        <v>8305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94</v>
      </c>
      <c r="P3788" t="s">
        <v>8305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>
        <f t="shared" si="237"/>
        <v>35</v>
      </c>
      <c r="P3789" t="s">
        <v>8305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t="s">
        <v>8305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>
        <f t="shared" si="237"/>
        <v>29</v>
      </c>
      <c r="P3791" t="s">
        <v>8305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t="s">
        <v>8305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t="s">
        <v>8305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>
        <f t="shared" si="237"/>
        <v>18</v>
      </c>
      <c r="P3794" t="s">
        <v>8305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t="s">
        <v>8305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t="s">
        <v>8305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t="s">
        <v>8305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>
        <f t="shared" si="237"/>
        <v>1</v>
      </c>
      <c r="P3798" t="s">
        <v>8305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</v>
      </c>
      <c r="P3799" t="s">
        <v>8305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>
        <f t="shared" si="237"/>
        <v>205</v>
      </c>
      <c r="P3800" t="s">
        <v>8305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>
        <f t="shared" si="237"/>
        <v>101</v>
      </c>
      <c r="P3801" t="s">
        <v>8305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>
        <f t="shared" si="237"/>
        <v>55</v>
      </c>
      <c r="P3802" t="s">
        <v>8305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</v>
      </c>
      <c r="P3803" t="s">
        <v>8305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t="s">
        <v>8305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59</v>
      </c>
      <c r="P3805" t="s">
        <v>8305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t="s">
        <v>8305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>
        <f t="shared" si="237"/>
        <v>2</v>
      </c>
      <c r="P3807" t="s">
        <v>8305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>
        <f t="shared" si="237"/>
        <v>5</v>
      </c>
      <c r="P3808" t="s">
        <v>8305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>
        <f t="shared" si="237"/>
        <v>51</v>
      </c>
      <c r="P3809" t="s">
        <v>8305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42</v>
      </c>
      <c r="P3810" t="s">
        <v>8271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>
        <f t="shared" si="237"/>
        <v>53</v>
      </c>
      <c r="P3811" t="s">
        <v>8271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</v>
      </c>
      <c r="P3812" t="s">
        <v>8271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</v>
      </c>
      <c r="P3813" t="s">
        <v>8271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</v>
      </c>
      <c r="P3814" t="s">
        <v>8271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79</v>
      </c>
      <c r="P3815" t="s">
        <v>8271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>
        <f t="shared" si="237"/>
        <v>62</v>
      </c>
      <c r="P3816" t="s">
        <v>8271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>
        <f t="shared" si="237"/>
        <v>50</v>
      </c>
      <c r="P3817" t="s">
        <v>8271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>
        <f t="shared" si="237"/>
        <v>48</v>
      </c>
      <c r="P3818" t="s">
        <v>8271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>
        <f t="shared" si="237"/>
        <v>107</v>
      </c>
      <c r="P3819" t="s">
        <v>8271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t="s">
        <v>8271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>
        <f t="shared" si="237"/>
        <v>41</v>
      </c>
      <c r="P3821" t="s">
        <v>8271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>
        <f t="shared" si="237"/>
        <v>22</v>
      </c>
      <c r="P3822" t="s">
        <v>8271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80</v>
      </c>
      <c r="P3823" t="s">
        <v>8271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>
        <f t="shared" si="237"/>
        <v>72</v>
      </c>
      <c r="P3824" t="s">
        <v>8271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65</v>
      </c>
      <c r="P3825" t="s">
        <v>8271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39</v>
      </c>
      <c r="P3826" t="s">
        <v>8271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>
        <f t="shared" si="237"/>
        <v>108</v>
      </c>
      <c r="P3827" t="s">
        <v>8271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>
        <f t="shared" si="237"/>
        <v>28</v>
      </c>
      <c r="P3828" t="s">
        <v>8271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</v>
      </c>
      <c r="P3829" t="s">
        <v>8271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179</v>
      </c>
      <c r="P3830" t="s">
        <v>8271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>
        <f t="shared" si="237"/>
        <v>63</v>
      </c>
      <c r="P3831" t="s">
        <v>8271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t="s">
        <v>8271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>
        <f t="shared" si="237"/>
        <v>59</v>
      </c>
      <c r="P3833" t="s">
        <v>8271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140</v>
      </c>
      <c r="P3834" t="s">
        <v>8271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t="s">
        <v>8271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>
        <f t="shared" si="237"/>
        <v>57</v>
      </c>
      <c r="P3836" t="s">
        <v>8271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t="s">
        <v>8271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</v>
      </c>
      <c r="P3838" t="s">
        <v>8271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>
        <f t="shared" si="237"/>
        <v>120</v>
      </c>
      <c r="P3839" t="s">
        <v>8271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</v>
      </c>
      <c r="P3840" t="s">
        <v>8271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>
        <f t="shared" si="237"/>
        <v>63</v>
      </c>
      <c r="P3841" t="s">
        <v>8271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>
        <f t="shared" si="237"/>
        <v>22</v>
      </c>
      <c r="P3842" t="s">
        <v>8271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ROUND(E3843*100/D3843,0)</f>
        <v>9</v>
      </c>
      <c r="O3843">
        <f t="shared" ref="O3843:O3906" si="241">IF(L3843&gt;0,ROUND(E3843/L3843,0),0)</f>
        <v>26</v>
      </c>
      <c r="P3843" t="s">
        <v>8271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48</v>
      </c>
      <c r="P3844" t="s">
        <v>8271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>
        <f t="shared" si="241"/>
        <v>56</v>
      </c>
      <c r="P3845" t="s">
        <v>8271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>
        <f t="shared" si="241"/>
        <v>81</v>
      </c>
      <c r="P3846" t="s">
        <v>8271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>
        <f t="shared" si="241"/>
        <v>70</v>
      </c>
      <c r="P3847" t="s">
        <v>8271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24</v>
      </c>
      <c r="P3848" t="s">
        <v>8271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>
        <f t="shared" si="241"/>
        <v>189</v>
      </c>
      <c r="P3849" t="s">
        <v>8271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>
        <f t="shared" si="241"/>
        <v>50</v>
      </c>
      <c r="P3850" t="s">
        <v>8271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>
        <f t="shared" si="241"/>
        <v>75</v>
      </c>
      <c r="P3851" t="s">
        <v>8271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10</v>
      </c>
      <c r="P3852" t="s">
        <v>8271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>
        <f t="shared" si="241"/>
        <v>36</v>
      </c>
      <c r="P3853" t="s">
        <v>8271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>
        <f t="shared" si="241"/>
        <v>10</v>
      </c>
      <c r="P3854" t="s">
        <v>8271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>
        <f t="shared" si="241"/>
        <v>13</v>
      </c>
      <c r="P3855" t="s">
        <v>8271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>
        <f t="shared" si="241"/>
        <v>89</v>
      </c>
      <c r="P3856" t="s">
        <v>8271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t="s">
        <v>8271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>
        <f t="shared" si="241"/>
        <v>1</v>
      </c>
      <c r="P3858" t="s">
        <v>8271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>
        <f t="shared" si="241"/>
        <v>65</v>
      </c>
      <c r="P3859" t="s">
        <v>8271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t="s">
        <v>8271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>
        <f t="shared" si="241"/>
        <v>1</v>
      </c>
      <c r="P3861" t="s">
        <v>8271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82</v>
      </c>
      <c r="P3862" t="s">
        <v>8271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t="s">
        <v>8271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>
        <f t="shared" si="241"/>
        <v>1</v>
      </c>
      <c r="P3864" t="s">
        <v>8271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t="s">
        <v>8271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>
        <f t="shared" si="241"/>
        <v>20</v>
      </c>
      <c r="P3866" t="s">
        <v>8271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</v>
      </c>
      <c r="P3867" t="s">
        <v>8271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6</v>
      </c>
      <c r="P3868" t="s">
        <v>8271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</v>
      </c>
      <c r="P3869" t="s">
        <v>8271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>
        <f t="shared" si="241"/>
        <v>10</v>
      </c>
      <c r="P3870" t="s">
        <v>8305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>
        <f t="shared" si="241"/>
        <v>30</v>
      </c>
      <c r="P3871" t="s">
        <v>8305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t="s">
        <v>8305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</v>
      </c>
      <c r="P3873" t="s">
        <v>8305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t="s">
        <v>8305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t="s">
        <v>8305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t="s">
        <v>8305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t="s">
        <v>8305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45</v>
      </c>
      <c r="P3878" t="s">
        <v>8305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89</v>
      </c>
      <c r="P3879" t="s">
        <v>8305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>
        <f t="shared" si="241"/>
        <v>10</v>
      </c>
      <c r="P3880" t="s">
        <v>8305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t="s">
        <v>8305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>
        <f t="shared" si="241"/>
        <v>58</v>
      </c>
      <c r="P3882" t="s">
        <v>8305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t="s">
        <v>8305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t="s">
        <v>8305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t="s">
        <v>8305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t="s">
        <v>8305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t="s">
        <v>8305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t="s">
        <v>8305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18</v>
      </c>
      <c r="P3889" t="s">
        <v>8305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>
        <f t="shared" si="241"/>
        <v>39</v>
      </c>
      <c r="P3890" t="s">
        <v>8271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>
        <f t="shared" si="241"/>
        <v>13</v>
      </c>
      <c r="P3891" t="s">
        <v>8271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316</v>
      </c>
      <c r="P3892" t="s">
        <v>8271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</v>
      </c>
      <c r="P3893" t="s">
        <v>8271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t="s">
        <v>8271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</v>
      </c>
      <c r="P3895" t="s">
        <v>8271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>
        <f t="shared" si="241"/>
        <v>47</v>
      </c>
      <c r="P3896" t="s">
        <v>8271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t="s">
        <v>8271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43</v>
      </c>
      <c r="P3898" t="s">
        <v>8271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t="s">
        <v>8271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51</v>
      </c>
      <c r="P3900" t="s">
        <v>8271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>
        <f t="shared" si="241"/>
        <v>63</v>
      </c>
      <c r="P3901" t="s">
        <v>8271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>
        <f t="shared" si="241"/>
        <v>27</v>
      </c>
      <c r="P3902" t="s">
        <v>8271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t="s">
        <v>8271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</v>
      </c>
      <c r="P3904" t="s">
        <v>8271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t="s">
        <v>8271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0</v>
      </c>
      <c r="O3906">
        <f t="shared" si="241"/>
        <v>2</v>
      </c>
      <c r="P3906" t="s">
        <v>8271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ROUND(E3907*100/D3907,0)</f>
        <v>12</v>
      </c>
      <c r="O3907">
        <f t="shared" ref="O3907:O3970" si="245">IF(L3907&gt;0,ROUND(E3907/L3907,0),0)</f>
        <v>25</v>
      </c>
      <c r="P3907" t="s">
        <v>8271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>
        <f t="shared" si="245"/>
        <v>63</v>
      </c>
      <c r="P3908" t="s">
        <v>8271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>
        <f t="shared" si="245"/>
        <v>38</v>
      </c>
      <c r="P3909" t="s">
        <v>8271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</v>
      </c>
      <c r="P3910" t="s">
        <v>8271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>
        <f t="shared" si="245"/>
        <v>34</v>
      </c>
      <c r="P3911" t="s">
        <v>8271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>
        <f t="shared" si="245"/>
        <v>62</v>
      </c>
      <c r="P3912" t="s">
        <v>8271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>
        <f t="shared" si="245"/>
        <v>83</v>
      </c>
      <c r="P3913" t="s">
        <v>8271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>
        <f t="shared" si="245"/>
        <v>1</v>
      </c>
      <c r="P3914" t="s">
        <v>8271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143</v>
      </c>
      <c r="P3915" t="s">
        <v>8271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>
        <f t="shared" si="245"/>
        <v>34</v>
      </c>
      <c r="P3916" t="s">
        <v>8271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>
        <f t="shared" si="245"/>
        <v>5</v>
      </c>
      <c r="P3917" t="s">
        <v>8271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t="s">
        <v>8271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>
        <f t="shared" si="245"/>
        <v>10</v>
      </c>
      <c r="P3919" t="s">
        <v>8271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>
        <f t="shared" si="245"/>
        <v>40</v>
      </c>
      <c r="P3920" t="s">
        <v>8271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t="s">
        <v>8271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>
        <f t="shared" si="245"/>
        <v>45</v>
      </c>
      <c r="P3922" t="s">
        <v>8271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t="s">
        <v>8271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>
        <f t="shared" si="245"/>
        <v>10</v>
      </c>
      <c r="P3924" t="s">
        <v>8271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>
        <f t="shared" si="245"/>
        <v>81</v>
      </c>
      <c r="P3925" t="s">
        <v>8271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>
        <f t="shared" si="245"/>
        <v>57</v>
      </c>
      <c r="P3926" t="s">
        <v>8271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t="s">
        <v>8271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>
        <f t="shared" si="245"/>
        <v>15</v>
      </c>
      <c r="P3928" t="s">
        <v>8271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13</v>
      </c>
      <c r="P3929" t="s">
        <v>8271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>
        <f t="shared" si="245"/>
        <v>93</v>
      </c>
      <c r="P3930" t="s">
        <v>8271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>
        <f t="shared" si="245"/>
        <v>32</v>
      </c>
      <c r="P3931" t="s">
        <v>8271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t="s">
        <v>8271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t="s">
        <v>8271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>
        <f t="shared" si="245"/>
        <v>1</v>
      </c>
      <c r="P3934" t="s">
        <v>8271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92</v>
      </c>
      <c r="P3935" t="s">
        <v>8271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46</v>
      </c>
      <c r="P3936" t="s">
        <v>8271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</v>
      </c>
      <c r="P3937" t="s">
        <v>8271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t="s">
        <v>8271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>
        <f t="shared" si="245"/>
        <v>249</v>
      </c>
      <c r="P3939" t="s">
        <v>8271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>
        <f t="shared" si="245"/>
        <v>79</v>
      </c>
      <c r="P3940" t="s">
        <v>8271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>
        <f t="shared" si="245"/>
        <v>5</v>
      </c>
      <c r="P3941" t="s">
        <v>8271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>
        <f t="shared" si="245"/>
        <v>6</v>
      </c>
      <c r="P3942" t="s">
        <v>8271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t="s">
        <v>8271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t="s">
        <v>8271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</v>
      </c>
      <c r="P3945" t="s">
        <v>8271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t="s">
        <v>8271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>
        <f t="shared" si="245"/>
        <v>5</v>
      </c>
      <c r="P3947" t="s">
        <v>8271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>
        <f t="shared" si="245"/>
        <v>39</v>
      </c>
      <c r="P3948" t="s">
        <v>8271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>
        <f t="shared" si="245"/>
        <v>51</v>
      </c>
      <c r="P3949" t="s">
        <v>8271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t="s">
        <v>8271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</v>
      </c>
      <c r="P3951" t="s">
        <v>8271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t="s">
        <v>8271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>
        <f t="shared" si="245"/>
        <v>1</v>
      </c>
      <c r="P3953" t="s">
        <v>8271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>
        <f t="shared" si="245"/>
        <v>25</v>
      </c>
      <c r="P3954" t="s">
        <v>8271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t="s">
        <v>8271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t="s">
        <v>8271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>
        <f t="shared" si="245"/>
        <v>53</v>
      </c>
      <c r="P3957" t="s">
        <v>8271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t="s">
        <v>8271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>
        <f t="shared" si="245"/>
        <v>7</v>
      </c>
      <c r="P3959" t="s">
        <v>8271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>
        <f t="shared" si="245"/>
        <v>40</v>
      </c>
      <c r="P3960" t="s">
        <v>8271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>
        <f t="shared" si="245"/>
        <v>24</v>
      </c>
      <c r="P3961" t="s">
        <v>8271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</v>
      </c>
      <c r="P3962" t="s">
        <v>8271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>
        <f t="shared" si="245"/>
        <v>11</v>
      </c>
      <c r="P3963" t="s">
        <v>8271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>
        <f t="shared" si="245"/>
        <v>15</v>
      </c>
      <c r="P3964" t="s">
        <v>8271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t="s">
        <v>8271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>
        <f t="shared" si="245"/>
        <v>42</v>
      </c>
      <c r="P3966" t="s">
        <v>8271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>
        <f t="shared" si="245"/>
        <v>71</v>
      </c>
      <c r="P3967" t="s">
        <v>8271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23</v>
      </c>
      <c r="P3968" t="s">
        <v>8271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>
        <f t="shared" si="245"/>
        <v>41</v>
      </c>
      <c r="P3969" t="s">
        <v>8271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11</v>
      </c>
      <c r="O3970">
        <f t="shared" si="245"/>
        <v>48</v>
      </c>
      <c r="P3970" t="s">
        <v>8271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ROUND(E3971*100/D3971,0)</f>
        <v>7</v>
      </c>
      <c r="O3971">
        <f t="shared" ref="O3971:O4034" si="249">IF(L3971&gt;0,ROUND(E3971/L3971,0),0)</f>
        <v>35</v>
      </c>
      <c r="P3971" t="s">
        <v>8271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>
        <f t="shared" si="249"/>
        <v>6</v>
      </c>
      <c r="P3972" t="s">
        <v>8271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23</v>
      </c>
      <c r="P3973" t="s">
        <v>8271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>
        <f t="shared" si="249"/>
        <v>26</v>
      </c>
      <c r="P3974" t="s">
        <v>8271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>
        <f t="shared" si="249"/>
        <v>106</v>
      </c>
      <c r="P3975" t="s">
        <v>8271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</v>
      </c>
      <c r="P3976" t="s">
        <v>8271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t="s">
        <v>8271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t="s">
        <v>8271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>
        <f t="shared" si="249"/>
        <v>218</v>
      </c>
      <c r="P3979" t="s">
        <v>8271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27</v>
      </c>
      <c r="P3980" t="s">
        <v>8271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</v>
      </c>
      <c r="P3981" t="s">
        <v>8271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</v>
      </c>
      <c r="P3982" t="s">
        <v>8271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>
        <f t="shared" si="249"/>
        <v>175</v>
      </c>
      <c r="P3983" t="s">
        <v>8271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t="s">
        <v>8271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</v>
      </c>
      <c r="P3985" t="s">
        <v>8271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>
        <f t="shared" si="249"/>
        <v>10</v>
      </c>
      <c r="P3986" t="s">
        <v>8271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>
        <f t="shared" si="249"/>
        <v>34</v>
      </c>
      <c r="P3987" t="s">
        <v>8271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38</v>
      </c>
      <c r="P3988" t="s">
        <v>8271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12</v>
      </c>
      <c r="P3989" t="s">
        <v>8271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>
        <f t="shared" si="249"/>
        <v>8</v>
      </c>
      <c r="P3990" t="s">
        <v>8271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t="s">
        <v>8271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>
        <f t="shared" si="249"/>
        <v>23</v>
      </c>
      <c r="P3992" t="s">
        <v>8271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t="s">
        <v>8271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>
        <f t="shared" si="249"/>
        <v>60</v>
      </c>
      <c r="P3994" t="s">
        <v>8271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>
        <f t="shared" si="249"/>
        <v>3</v>
      </c>
      <c r="P3995" t="s">
        <v>8271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>
        <f t="shared" si="249"/>
        <v>5</v>
      </c>
      <c r="P3996" t="s">
        <v>8271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18</v>
      </c>
      <c r="P3997" t="s">
        <v>8271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</v>
      </c>
      <c r="P3998" t="s">
        <v>8271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t="s">
        <v>8271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>
        <f t="shared" si="249"/>
        <v>60</v>
      </c>
      <c r="P4000" t="s">
        <v>8271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83</v>
      </c>
      <c r="P4001" t="s">
        <v>8271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>
        <f t="shared" si="249"/>
        <v>10</v>
      </c>
      <c r="P4002" t="s">
        <v>8271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</v>
      </c>
      <c r="P4003" t="s">
        <v>8271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6</v>
      </c>
      <c r="P4004" t="s">
        <v>8271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>
        <f t="shared" si="249"/>
        <v>101</v>
      </c>
      <c r="P4005" t="s">
        <v>8271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>
        <f t="shared" si="249"/>
        <v>1</v>
      </c>
      <c r="P4006" t="s">
        <v>8271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>
        <f t="shared" si="249"/>
        <v>20</v>
      </c>
      <c r="P4007" t="s">
        <v>8271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>
        <f t="shared" si="249"/>
        <v>2</v>
      </c>
      <c r="P4008" t="s">
        <v>8271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>
        <f t="shared" si="249"/>
        <v>5</v>
      </c>
      <c r="P4009" t="s">
        <v>8271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t="s">
        <v>8271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t="s">
        <v>8271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>
        <f t="shared" si="249"/>
        <v>46</v>
      </c>
      <c r="P4012" t="s">
        <v>8271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5</v>
      </c>
      <c r="P4013" t="s">
        <v>8271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t="s">
        <v>8271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>
        <f t="shared" si="249"/>
        <v>13</v>
      </c>
      <c r="P4015" t="s">
        <v>8271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t="s">
        <v>8271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>
        <f t="shared" si="249"/>
        <v>1</v>
      </c>
      <c r="P4017" t="s">
        <v>8271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t="s">
        <v>8271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>
        <f t="shared" si="249"/>
        <v>53</v>
      </c>
      <c r="P4019" t="s">
        <v>8271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33</v>
      </c>
      <c r="P4020" t="s">
        <v>8271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</v>
      </c>
      <c r="P4021" t="s">
        <v>8271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</v>
      </c>
      <c r="P4022" t="s">
        <v>8271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63</v>
      </c>
      <c r="P4023" t="s">
        <v>8271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64</v>
      </c>
      <c r="P4024" t="s">
        <v>8271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t="s">
        <v>8271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>
        <f t="shared" si="249"/>
        <v>10</v>
      </c>
      <c r="P4026" t="s">
        <v>8271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63</v>
      </c>
      <c r="P4027" t="s">
        <v>8271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t="s">
        <v>8271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>
        <f t="shared" si="249"/>
        <v>31</v>
      </c>
      <c r="P4029" t="s">
        <v>8271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>
        <f t="shared" si="249"/>
        <v>51</v>
      </c>
      <c r="P4030" t="s">
        <v>8271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t="s">
        <v>8271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67</v>
      </c>
      <c r="P4032" t="s">
        <v>8271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t="s">
        <v>8271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7</v>
      </c>
      <c r="O4034">
        <f t="shared" si="249"/>
        <v>59</v>
      </c>
      <c r="P4034" t="s">
        <v>8271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ROUND(E4035*100/D4035,0)</f>
        <v>26</v>
      </c>
      <c r="O4035">
        <f t="shared" ref="O4035:O4098" si="253">IF(L4035&gt;0,ROUND(E4035/L4035,0),0)</f>
        <v>65</v>
      </c>
      <c r="P4035" t="s">
        <v>8271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>
        <f t="shared" si="253"/>
        <v>100</v>
      </c>
      <c r="P4036" t="s">
        <v>8271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</v>
      </c>
      <c r="P4037" t="s">
        <v>8271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>
        <f t="shared" si="253"/>
        <v>166</v>
      </c>
      <c r="P4038" t="s">
        <v>8271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>
        <f t="shared" si="253"/>
        <v>40</v>
      </c>
      <c r="P4039" t="s">
        <v>8271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>
        <f t="shared" si="253"/>
        <v>75</v>
      </c>
      <c r="P4040" t="s">
        <v>8271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t="s">
        <v>8271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>
        <f t="shared" si="253"/>
        <v>1250</v>
      </c>
      <c r="P4042" t="s">
        <v>8271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>
        <f t="shared" si="253"/>
        <v>11</v>
      </c>
      <c r="P4043" t="s">
        <v>8271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>
        <f t="shared" si="253"/>
        <v>7</v>
      </c>
      <c r="P4044" t="s">
        <v>8271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t="s">
        <v>8271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</v>
      </c>
      <c r="P4046" t="s">
        <v>8271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>
        <f t="shared" si="253"/>
        <v>1</v>
      </c>
      <c r="P4047" t="s">
        <v>8271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>
        <f t="shared" si="253"/>
        <v>38</v>
      </c>
      <c r="P4048" t="s">
        <v>8271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>
        <f t="shared" si="253"/>
        <v>28</v>
      </c>
      <c r="P4049" t="s">
        <v>8271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33</v>
      </c>
      <c r="P4050" t="s">
        <v>8271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>
        <f t="shared" si="253"/>
        <v>16</v>
      </c>
      <c r="P4051" t="s">
        <v>8271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>
        <f t="shared" si="253"/>
        <v>1</v>
      </c>
      <c r="P4052" t="s">
        <v>8271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t="s">
        <v>8271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87</v>
      </c>
      <c r="P4054" t="s">
        <v>8271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t="s">
        <v>8271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t="s">
        <v>8271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42</v>
      </c>
      <c r="P4057" t="s">
        <v>8271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</v>
      </c>
      <c r="P4058" t="s">
        <v>8271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>
        <f t="shared" si="253"/>
        <v>129</v>
      </c>
      <c r="P4059" t="s">
        <v>8271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24</v>
      </c>
      <c r="P4060" t="s">
        <v>8271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36</v>
      </c>
      <c r="P4061" t="s">
        <v>8271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t="s">
        <v>8271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t="s">
        <v>8271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>
        <f t="shared" si="253"/>
        <v>163</v>
      </c>
      <c r="P4064" t="s">
        <v>8271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>
        <f t="shared" si="253"/>
        <v>15</v>
      </c>
      <c r="P4065" t="s">
        <v>8271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>
        <f t="shared" si="253"/>
        <v>64</v>
      </c>
      <c r="P4066" t="s">
        <v>8271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7</v>
      </c>
      <c r="P4067" t="s">
        <v>8271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>
        <f t="shared" si="253"/>
        <v>25</v>
      </c>
      <c r="P4068" t="s">
        <v>8271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</v>
      </c>
      <c r="P4069" t="s">
        <v>8271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35</v>
      </c>
      <c r="P4070" t="s">
        <v>8271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>
        <f t="shared" si="253"/>
        <v>33</v>
      </c>
      <c r="P4071" t="s">
        <v>8271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28</v>
      </c>
      <c r="P4072" t="s">
        <v>8271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t="s">
        <v>8271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>
        <f t="shared" si="253"/>
        <v>2</v>
      </c>
      <c r="P4074" t="s">
        <v>8271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>
        <f t="shared" si="253"/>
        <v>19</v>
      </c>
      <c r="P4075" t="s">
        <v>8271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t="s">
        <v>8271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</v>
      </c>
      <c r="P4077" t="s">
        <v>8271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t="s">
        <v>8271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223</v>
      </c>
      <c r="P4079" t="s">
        <v>8271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t="s">
        <v>8271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>
        <f t="shared" si="253"/>
        <v>5</v>
      </c>
      <c r="P4081" t="s">
        <v>8271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t="s">
        <v>8271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</v>
      </c>
      <c r="P4083" t="s">
        <v>8271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2</v>
      </c>
      <c r="P4084" t="s">
        <v>8271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127</v>
      </c>
      <c r="P4085" t="s">
        <v>8271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>
        <f t="shared" si="253"/>
        <v>10</v>
      </c>
      <c r="P4086" t="s">
        <v>8271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>
        <f t="shared" si="253"/>
        <v>10</v>
      </c>
      <c r="P4087" t="s">
        <v>8271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</v>
      </c>
      <c r="P4088" t="s">
        <v>8271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t="s">
        <v>8271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t="s">
        <v>8271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t="s">
        <v>8271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>
        <f t="shared" si="253"/>
        <v>11</v>
      </c>
      <c r="P4092" t="s">
        <v>8271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26</v>
      </c>
      <c r="P4093" t="s">
        <v>8271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>
        <f t="shared" si="253"/>
        <v>20</v>
      </c>
      <c r="P4094" t="s">
        <v>8271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>
        <f t="shared" si="253"/>
        <v>15</v>
      </c>
      <c r="P4095" t="s">
        <v>8271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</v>
      </c>
      <c r="P4096" t="s">
        <v>8271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t="s">
        <v>8271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11</v>
      </c>
      <c r="O4098">
        <f t="shared" si="253"/>
        <v>80</v>
      </c>
      <c r="P4098" t="s">
        <v>8271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ROUND(E4099*100/D4099,0)</f>
        <v>0</v>
      </c>
      <c r="O4099">
        <f t="shared" ref="O4099:O4115" si="257">IF(L4099&gt;0,ROUND(E4099/L4099,0),0)</f>
        <v>0</v>
      </c>
      <c r="P4099" t="s">
        <v>8271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t="s">
        <v>8271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>
        <f t="shared" si="257"/>
        <v>50</v>
      </c>
      <c r="P4101" t="s">
        <v>8271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t="s">
        <v>8271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t="s">
        <v>8271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>
        <f t="shared" si="257"/>
        <v>23</v>
      </c>
      <c r="P4104" t="s">
        <v>8271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17</v>
      </c>
      <c r="P4105" t="s">
        <v>8271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>
        <f t="shared" si="257"/>
        <v>46</v>
      </c>
      <c r="P4106" t="s">
        <v>8271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</v>
      </c>
      <c r="P4107" t="s">
        <v>8271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107</v>
      </c>
      <c r="P4108" t="s">
        <v>8271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>
        <f t="shared" si="257"/>
        <v>10</v>
      </c>
      <c r="P4109" t="s">
        <v>8271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t="s">
        <v>8271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t="s">
        <v>8271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</v>
      </c>
      <c r="P4112" t="s">
        <v>8271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>
        <f t="shared" si="257"/>
        <v>16</v>
      </c>
      <c r="P4113" t="s">
        <v>8271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>
        <f t="shared" si="257"/>
        <v>1</v>
      </c>
      <c r="P4114" t="s">
        <v>8271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>
        <f t="shared" si="257"/>
        <v>1</v>
      </c>
      <c r="P4115" t="s">
        <v>8271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2:F4115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cp:lastPrinted>2019-05-10T20:04:35Z</cp:lastPrinted>
  <dcterms:created xsi:type="dcterms:W3CDTF">2017-04-20T15:17:24Z</dcterms:created>
  <dcterms:modified xsi:type="dcterms:W3CDTF">2019-05-13T01:20:29Z</dcterms:modified>
</cp:coreProperties>
</file>