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28.1.11.51\home\コンテック\進捗\"/>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H481" i="1"/>
  <c r="CH481" i="1" a="1"/>
  <c r="CG481" i="1" a="1"/>
  <c r="CG481" i="1" s="1"/>
  <c r="CE481" i="1"/>
  <c r="CJ481" i="1" s="1" a="1"/>
  <c r="CJ481" i="1" s="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I464" i="1" a="1"/>
  <c r="CI464" i="1" s="1"/>
  <c r="CH464" i="1" a="1"/>
  <c r="CH464" i="1" s="1"/>
  <c r="CG464" i="1" a="1"/>
  <c r="CG464" i="1" s="1"/>
  <c r="CE464" i="1"/>
  <c r="CC464" i="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I446" i="1" a="1"/>
  <c r="CI446" i="1" s="1"/>
  <c r="CH446" i="1" a="1"/>
  <c r="CH446" i="1" s="1"/>
  <c r="CG446" i="1" a="1"/>
  <c r="CG446" i="1" s="1"/>
  <c r="CE446" i="1"/>
  <c r="CC446" i="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H392" i="1"/>
  <c r="CH392" i="1" a="1"/>
  <c r="CG392" i="1" a="1"/>
  <c r="CG392" i="1" s="1"/>
  <c r="CE392" i="1"/>
  <c r="CJ392" i="1" s="1" a="1"/>
  <c r="CJ392" i="1" s="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H390" i="1"/>
  <c r="CH390" i="1" a="1"/>
  <c r="CG390" i="1" a="1"/>
  <c r="CG390" i="1" s="1"/>
  <c r="CE390" i="1"/>
  <c r="CJ390" i="1" s="1" a="1"/>
  <c r="CJ390" i="1" s="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H338" i="1"/>
  <c r="CH338" i="1" a="1"/>
  <c r="CG338" i="1" a="1"/>
  <c r="CG338" i="1" s="1"/>
  <c r="CE338" i="1"/>
  <c r="CJ338" i="1" s="1" a="1"/>
  <c r="CJ338" i="1" s="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c r="BT235" i="1" a="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H156" i="1"/>
  <c r="CH156" i="1" a="1"/>
  <c r="CG156" i="1" a="1"/>
  <c r="CG156" i="1" s="1"/>
  <c r="CE156" i="1"/>
  <c r="CJ156" i="1" s="1" a="1"/>
  <c r="CJ156" i="1" s="1"/>
  <c r="CC156" i="1"/>
  <c r="CI156" i="1" s="1" a="1"/>
  <c r="CI156" i="1" s="1"/>
  <c r="CC156" i="1" a="1"/>
  <c r="BZ156" i="1"/>
  <c r="BY156" i="1"/>
  <c r="BV156" i="1"/>
  <c r="BT156" i="1" a="1"/>
  <c r="BT156" i="1" s="1"/>
  <c r="CL155" i="1" a="1"/>
  <c r="CL155" i="1" s="1"/>
  <c r="CJ155" i="1" a="1"/>
  <c r="CJ155" i="1" s="1"/>
  <c r="CI155" i="1" a="1"/>
  <c r="CI155" i="1" s="1"/>
  <c r="CH155" i="1" a="1"/>
  <c r="CH155" i="1" s="1"/>
  <c r="CG155" i="1" a="1"/>
  <c r="CG155" i="1" s="1"/>
  <c r="CE155" i="1"/>
  <c r="CC155" i="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H149" i="1"/>
  <c r="CH149" i="1" a="1"/>
  <c r="CG149" i="1" a="1"/>
  <c r="CG149" i="1" s="1"/>
  <c r="CE149" i="1"/>
  <c r="CJ149" i="1" s="1" a="1"/>
  <c r="CJ149" i="1" s="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H117" i="1"/>
  <c r="CH117" i="1" a="1"/>
  <c r="CG117" i="1" a="1"/>
  <c r="CG117" i="1" s="1"/>
  <c r="CE117" i="1"/>
  <c r="CJ117" i="1" s="1" a="1"/>
  <c r="CJ117" i="1" s="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I48" i="1" a="1"/>
  <c r="CI48" i="1" s="1"/>
  <c r="CH48" i="1" a="1"/>
  <c r="CH48" i="1" s="1"/>
  <c r="CG48" i="1" a="1"/>
  <c r="CG48" i="1" s="1"/>
  <c r="CE48" i="1"/>
  <c r="CC48" i="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BP508" i="1" s="1"/>
  <c r="CY508" i="1" a="1"/>
  <c r="CY508" i="1" s="1"/>
  <c r="CW508" i="1" a="1"/>
  <c r="CW508" i="1" s="1"/>
  <c r="CQ508" i="1"/>
  <c r="CO508" i="1" a="1"/>
  <c r="CO508" i="1" s="1"/>
  <c r="DE507" i="1" a="1"/>
  <c r="DE507" i="1" s="1"/>
  <c r="DC507" i="1" a="1"/>
  <c r="DC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X508" i="1" s="1"/>
  <c r="CZ508" i="1" a="1"/>
  <c r="CZ508" i="1" s="1"/>
  <c r="CP508" i="1" a="1"/>
  <c r="CP508" i="1" s="1"/>
  <c r="DB507" i="1" a="1"/>
  <c r="DB507" i="1" s="1"/>
  <c r="CX507" i="1" a="1"/>
  <c r="CX507" i="1" s="1"/>
  <c r="AI507" i="1" s="1"/>
  <c r="CQ507" i="1"/>
  <c r="DC506" i="1" a="1"/>
  <c r="DC506" i="1" s="1"/>
  <c r="CY506" i="1" a="1"/>
  <c r="CY506" i="1" s="1"/>
  <c r="CN506" i="1" a="1"/>
  <c r="CN506" i="1" s="1"/>
  <c r="DD505" i="1" a="1"/>
  <c r="DD505" i="1" s="1"/>
  <c r="CZ505" i="1" a="1"/>
  <c r="CZ505" i="1" s="1"/>
  <c r="CO505" i="1" a="1"/>
  <c r="CO505" i="1" s="1"/>
  <c r="DF504" i="1" a="1"/>
  <c r="DF504" i="1" s="1"/>
  <c r="BQ504" i="1" s="1"/>
  <c r="DC504" i="1" a="1"/>
  <c r="DC504" i="1" s="1"/>
  <c r="CX504" i="1" a="1"/>
  <c r="CX504" i="1" s="1"/>
  <c r="CQ504" i="1"/>
  <c r="DF503" i="1" a="1"/>
  <c r="DF503" i="1" s="1"/>
  <c r="BQ503" i="1" s="1"/>
  <c r="DC503" i="1" a="1"/>
  <c r="DC503" i="1" s="1"/>
  <c r="CX503" i="1" a="1"/>
  <c r="CX503" i="1" s="1"/>
  <c r="CQ503" i="1"/>
  <c r="DF502" i="1" a="1"/>
  <c r="DF502" i="1" s="1"/>
  <c r="BQ502" i="1" s="1"/>
  <c r="DC502" i="1" a="1"/>
  <c r="DC502" i="1" s="1"/>
  <c r="CX502" i="1" a="1"/>
  <c r="CX502" i="1" s="1"/>
  <c r="CQ502" i="1"/>
  <c r="DF501" i="1" a="1"/>
  <c r="DF501" i="1" s="1"/>
  <c r="BQ501" i="1" s="1"/>
  <c r="DC501" i="1" a="1"/>
  <c r="DC501" i="1" s="1"/>
  <c r="CX501" i="1" a="1"/>
  <c r="CX501" i="1" s="1"/>
  <c r="CQ501" i="1"/>
  <c r="DF500" i="1" a="1"/>
  <c r="DF500" i="1" s="1"/>
  <c r="BQ500" i="1" s="1"/>
  <c r="DC500" i="1" a="1"/>
  <c r="DC500" i="1" s="1"/>
  <c r="CX500" i="1" a="1"/>
  <c r="CX500" i="1" s="1"/>
  <c r="CQ500" i="1"/>
  <c r="DF499" i="1" a="1"/>
  <c r="DF499" i="1" s="1"/>
  <c r="BQ499" i="1" s="1"/>
  <c r="DC499" i="1" a="1"/>
  <c r="DC499" i="1" s="1"/>
  <c r="CX499" i="1" a="1"/>
  <c r="CX499" i="1" s="1"/>
  <c r="CP499" i="1" a="1"/>
  <c r="CP499" i="1" s="1"/>
  <c r="CN499" i="1" a="1"/>
  <c r="CN499" i="1" s="1"/>
  <c r="CX508" i="1" a="1"/>
  <c r="CX508" i="1" s="1"/>
  <c r="CN508" i="1" a="1"/>
  <c r="CN508" i="1" s="1"/>
  <c r="DA507" i="1" a="1"/>
  <c r="DA507" i="1" s="1"/>
  <c r="CW507" i="1" a="1"/>
  <c r="CW507" i="1" s="1"/>
  <c r="W507" i="1" s="1"/>
  <c r="CP507" i="1" a="1"/>
  <c r="CP507" i="1" s="1"/>
  <c r="DF506" i="1" a="1"/>
  <c r="DF506" i="1" s="1"/>
  <c r="DB506" i="1" a="1"/>
  <c r="DB506" i="1" s="1"/>
  <c r="CX506" i="1" a="1"/>
  <c r="CX506" i="1" s="1"/>
  <c r="AI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DF507" i="1" a="1"/>
  <c r="DF507" i="1" s="1"/>
  <c r="CZ507" i="1" a="1"/>
  <c r="CZ507" i="1" s="1"/>
  <c r="BG507" i="1" s="1"/>
  <c r="CO507" i="1" a="1"/>
  <c r="CO507" i="1" s="1"/>
  <c r="DE506" i="1" a="1"/>
  <c r="DE506" i="1" s="1"/>
  <c r="DA506" i="1" a="1"/>
  <c r="DA506" i="1" s="1"/>
  <c r="CW506" i="1" a="1"/>
  <c r="CW506" i="1" s="1"/>
  <c r="W506" i="1" s="1"/>
  <c r="CP506" i="1" a="1"/>
  <c r="CP506" i="1" s="1"/>
  <c r="DF505" i="1" a="1"/>
  <c r="DF505" i="1" s="1"/>
  <c r="DB505" i="1" a="1"/>
  <c r="DB505" i="1" s="1"/>
  <c r="CX505" i="1" a="1"/>
  <c r="CX505" i="1" s="1"/>
  <c r="AI505" i="1" s="1"/>
  <c r="CQ505" i="1"/>
  <c r="DB504" i="1" a="1"/>
  <c r="DB504" i="1" s="1"/>
  <c r="CY504" i="1" a="1"/>
  <c r="CY504" i="1" s="1"/>
  <c r="CP504" i="1" a="1"/>
  <c r="CP504" i="1" s="1"/>
  <c r="DB503" i="1" a="1"/>
  <c r="DB503" i="1" s="1"/>
  <c r="CY503" i="1" a="1"/>
  <c r="CY503" i="1" s="1"/>
  <c r="CP503" i="1" a="1"/>
  <c r="CP503" i="1" s="1"/>
  <c r="DB502" i="1" a="1"/>
  <c r="DB502" i="1" s="1"/>
  <c r="X502" i="1" s="1"/>
  <c r="CY502" i="1" a="1"/>
  <c r="CY502" i="1" s="1"/>
  <c r="CP502" i="1" a="1"/>
  <c r="CP502" i="1" s="1"/>
  <c r="DB501" i="1" a="1"/>
  <c r="DB501" i="1" s="1"/>
  <c r="CY501" i="1" a="1"/>
  <c r="CY501" i="1" s="1"/>
  <c r="AU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BP498" i="1" s="1"/>
  <c r="CY498" i="1" a="1"/>
  <c r="CY498" i="1" s="1"/>
  <c r="CW498" i="1" a="1"/>
  <c r="CW498" i="1" s="1"/>
  <c r="CQ498" i="1"/>
  <c r="CO498" i="1" a="1"/>
  <c r="CO498" i="1" s="1"/>
  <c r="DE497" i="1" a="1"/>
  <c r="DE497" i="1" s="1"/>
  <c r="DC497" i="1" a="1"/>
  <c r="DC497" i="1" s="1"/>
  <c r="DA497" i="1" a="1"/>
  <c r="DA497" i="1" s="1"/>
  <c r="CY497" i="1" a="1"/>
  <c r="CY497" i="1" s="1"/>
  <c r="AU497" i="1" s="1"/>
  <c r="CW497" i="1" a="1"/>
  <c r="CW497" i="1" s="1"/>
  <c r="CQ497" i="1"/>
  <c r="CO497" i="1" a="1"/>
  <c r="CO497" i="1" s="1"/>
  <c r="DE496" i="1" a="1"/>
  <c r="DE496" i="1" s="1"/>
  <c r="BH496" i="1" s="1"/>
  <c r="DC496" i="1" a="1"/>
  <c r="DC496" i="1" s="1"/>
  <c r="DA496" i="1" a="1"/>
  <c r="DA496" i="1" s="1"/>
  <c r="DD507" i="1" a="1"/>
  <c r="DD507" i="1" s="1"/>
  <c r="CY507" i="1" a="1"/>
  <c r="CY507" i="1" s="1"/>
  <c r="AU507" i="1" s="1"/>
  <c r="CN507" i="1" a="1"/>
  <c r="CN507" i="1" s="1"/>
  <c r="CS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AV503" i="1" s="1"/>
  <c r="DA503" i="1" a="1"/>
  <c r="DA503" i="1" s="1"/>
  <c r="CO503" i="1" a="1"/>
  <c r="CO503" i="1" s="1"/>
  <c r="DD502" i="1" a="1"/>
  <c r="DD502" i="1" s="1"/>
  <c r="DA502" i="1" a="1"/>
  <c r="DA502" i="1" s="1"/>
  <c r="BP502" i="1" s="1"/>
  <c r="CO502" i="1" a="1"/>
  <c r="CO502" i="1" s="1"/>
  <c r="DD501" i="1" a="1"/>
  <c r="DD501" i="1" s="1"/>
  <c r="DA501" i="1" a="1"/>
  <c r="DA501" i="1" s="1"/>
  <c r="CO501" i="1" a="1"/>
  <c r="CO501" i="1" s="1"/>
  <c r="DD500" i="1" a="1"/>
  <c r="DD500" i="1" s="1"/>
  <c r="DA500" i="1" a="1"/>
  <c r="DA500" i="1" s="1"/>
  <c r="CO500" i="1" a="1"/>
  <c r="CO500" i="1" s="1"/>
  <c r="DD499" i="1" a="1"/>
  <c r="DD499" i="1" s="1"/>
  <c r="AV499" i="1" s="1"/>
  <c r="DA499" i="1" a="1"/>
  <c r="DA499" i="1" s="1"/>
  <c r="CR499" i="1"/>
  <c r="CP498" i="1" a="1"/>
  <c r="CP498" i="1" s="1"/>
  <c r="DF497" i="1" a="1"/>
  <c r="DF497" i="1" s="1"/>
  <c r="BQ497" i="1" s="1"/>
  <c r="DB497" i="1" a="1"/>
  <c r="DB497" i="1" s="1"/>
  <c r="CX497" i="1" a="1"/>
  <c r="CX497" i="1" s="1"/>
  <c r="CR497" i="1"/>
  <c r="CW496" i="1" a="1"/>
  <c r="CW496" i="1" s="1"/>
  <c r="W496" i="1" s="1"/>
  <c r="CQ496" i="1"/>
  <c r="CN496" i="1" a="1"/>
  <c r="CN496" i="1" s="1"/>
  <c r="DC495" i="1" a="1"/>
  <c r="DC495" i="1" s="1"/>
  <c r="CZ495" i="1" a="1"/>
  <c r="CZ495" i="1" s="1"/>
  <c r="BG495" i="1" s="1"/>
  <c r="CR495" i="1"/>
  <c r="CO495" i="1" a="1"/>
  <c r="CO495" i="1" s="1"/>
  <c r="DF494" i="1" a="1"/>
  <c r="DF494" i="1" s="1"/>
  <c r="DA494" i="1" a="1"/>
  <c r="DA494" i="1" s="1"/>
  <c r="BP494" i="1" s="1"/>
  <c r="CX494" i="1" a="1"/>
  <c r="CX494" i="1" s="1"/>
  <c r="DD493" i="1" a="1"/>
  <c r="DD493" i="1" s="1"/>
  <c r="DB493" i="1" a="1"/>
  <c r="DB493" i="1" s="1"/>
  <c r="CZ493" i="1" a="1"/>
  <c r="CZ493" i="1" s="1"/>
  <c r="BG493" i="1" s="1"/>
  <c r="CX493" i="1" a="1"/>
  <c r="CX493" i="1" s="1"/>
  <c r="CP493" i="1" a="1"/>
  <c r="CP493" i="1" s="1"/>
  <c r="CN493" i="1" a="1"/>
  <c r="CN493" i="1" s="1"/>
  <c r="DF492" i="1" a="1"/>
  <c r="DF492" i="1" s="1"/>
  <c r="BQ492" i="1" s="1"/>
  <c r="DD492" i="1" a="1"/>
  <c r="DD492" i="1" s="1"/>
  <c r="DB492" i="1" a="1"/>
  <c r="DB492" i="1" s="1"/>
  <c r="CZ492" i="1" a="1"/>
  <c r="CZ492" i="1" s="1"/>
  <c r="CX492" i="1" a="1"/>
  <c r="CX492" i="1" s="1"/>
  <c r="AI492" i="1" s="1"/>
  <c r="CP492" i="1" a="1"/>
  <c r="CP492" i="1" s="1"/>
  <c r="CN492" i="1" a="1"/>
  <c r="CN492" i="1" s="1"/>
  <c r="DD498" i="1" a="1"/>
  <c r="DD498" i="1" s="1"/>
  <c r="CZ498" i="1" a="1"/>
  <c r="CZ498" i="1" s="1"/>
  <c r="BG498" i="1" s="1"/>
  <c r="CP497" i="1" a="1"/>
  <c r="CP497" i="1" s="1"/>
  <c r="DF496" i="1" a="1"/>
  <c r="DF496" i="1" s="1"/>
  <c r="DB496" i="1" a="1"/>
  <c r="DB496" i="1" s="1"/>
  <c r="CY496" i="1" a="1"/>
  <c r="CY496" i="1" s="1"/>
  <c r="AU496" i="1" s="1"/>
  <c r="CP496" i="1" a="1"/>
  <c r="CP496" i="1" s="1"/>
  <c r="DE495" i="1" a="1"/>
  <c r="DE495" i="1" s="1"/>
  <c r="DB495" i="1" a="1"/>
  <c r="DB495" i="1" s="1"/>
  <c r="CW495" i="1" a="1"/>
  <c r="CW495" i="1" s="1"/>
  <c r="CQ495" i="1"/>
  <c r="CN495" i="1" a="1"/>
  <c r="CN495" i="1" s="1"/>
  <c r="DC494" i="1" a="1"/>
  <c r="DC494" i="1" s="1"/>
  <c r="CZ494" i="1" a="1"/>
  <c r="CZ494" i="1" s="1"/>
  <c r="BG494" i="1" s="1"/>
  <c r="CR494" i="1"/>
  <c r="CO494" i="1" a="1"/>
  <c r="CO494" i="1" s="1"/>
  <c r="DF493" i="1" a="1"/>
  <c r="DF493" i="1" s="1"/>
  <c r="CR493" i="1"/>
  <c r="CR492" i="1"/>
  <c r="CR491" i="1"/>
  <c r="CR490" i="1"/>
  <c r="CR489" i="1"/>
  <c r="CR488" i="1"/>
  <c r="CR487" i="1"/>
  <c r="CN498" i="1" a="1"/>
  <c r="CN498" i="1" s="1"/>
  <c r="DD497" i="1" a="1"/>
  <c r="DD497" i="1" s="1"/>
  <c r="AV497" i="1" s="1"/>
  <c r="CZ497" i="1" a="1"/>
  <c r="CZ497" i="1" s="1"/>
  <c r="CX496" i="1" a="1"/>
  <c r="CX496" i="1" s="1"/>
  <c r="DD495" i="1" a="1"/>
  <c r="DD495" i="1" s="1"/>
  <c r="CY495" i="1" a="1"/>
  <c r="CY495" i="1" s="1"/>
  <c r="AU495" i="1" s="1"/>
  <c r="CP495" i="1" a="1"/>
  <c r="CP495" i="1" s="1"/>
  <c r="DE494" i="1" a="1"/>
  <c r="DE494" i="1" s="1"/>
  <c r="DB494" i="1" a="1"/>
  <c r="DB494" i="1" s="1"/>
  <c r="CW494" i="1" a="1"/>
  <c r="CW494" i="1" s="1"/>
  <c r="W494" i="1" s="1"/>
  <c r="CQ494" i="1"/>
  <c r="CN494" i="1" a="1"/>
  <c r="CN494" i="1" s="1"/>
  <c r="DC493" i="1" a="1"/>
  <c r="DC493" i="1" s="1"/>
  <c r="DA493" i="1" a="1"/>
  <c r="DA493" i="1" s="1"/>
  <c r="BP493" i="1" s="1"/>
  <c r="CY493" i="1" a="1"/>
  <c r="CY493" i="1" s="1"/>
  <c r="CW493" i="1" a="1"/>
  <c r="CW493" i="1" s="1"/>
  <c r="CQ493" i="1"/>
  <c r="CO493" i="1" a="1"/>
  <c r="CO493" i="1" s="1"/>
  <c r="DE492" i="1" a="1"/>
  <c r="DE492" i="1" s="1"/>
  <c r="DC492" i="1" a="1"/>
  <c r="DC492" i="1" s="1"/>
  <c r="DA492" i="1" a="1"/>
  <c r="DA492" i="1" s="1"/>
  <c r="CY492" i="1" a="1"/>
  <c r="CY492" i="1" s="1"/>
  <c r="AU492" i="1" s="1"/>
  <c r="CW492" i="1" a="1"/>
  <c r="CW492" i="1" s="1"/>
  <c r="CQ492" i="1"/>
  <c r="DF498" i="1" a="1"/>
  <c r="DF498" i="1" s="1"/>
  <c r="DB498" i="1" a="1"/>
  <c r="DB498" i="1" s="1"/>
  <c r="X498" i="1" s="1"/>
  <c r="CX498" i="1" a="1"/>
  <c r="CX498" i="1" s="1"/>
  <c r="CR498" i="1"/>
  <c r="CN497" i="1" a="1"/>
  <c r="CN497" i="1" s="1"/>
  <c r="CS497" i="1" s="1"/>
  <c r="DD496" i="1" a="1"/>
  <c r="DD496" i="1" s="1"/>
  <c r="AV496" i="1" s="1"/>
  <c r="CZ496" i="1" a="1"/>
  <c r="CZ496" i="1" s="1"/>
  <c r="CR496" i="1"/>
  <c r="CO496" i="1" a="1"/>
  <c r="CO496" i="1" s="1"/>
  <c r="DF495" i="1" a="1"/>
  <c r="DF495" i="1" s="1"/>
  <c r="BQ495" i="1" s="1"/>
  <c r="DA495" i="1" a="1"/>
  <c r="DA495" i="1" s="1"/>
  <c r="CX495" i="1" a="1"/>
  <c r="CX495" i="1" s="1"/>
  <c r="DD494" i="1" a="1"/>
  <c r="DD494" i="1" s="1"/>
  <c r="CY494" i="1" a="1"/>
  <c r="CY494" i="1" s="1"/>
  <c r="AU494" i="1" s="1"/>
  <c r="CP494" i="1" a="1"/>
  <c r="CP494" i="1" s="1"/>
  <c r="DE493" i="1" a="1"/>
  <c r="DE493" i="1" s="1"/>
  <c r="DF491" i="1" a="1"/>
  <c r="DF491" i="1" s="1"/>
  <c r="DB491" i="1" a="1"/>
  <c r="DB491" i="1" s="1"/>
  <c r="X491" i="1" s="1"/>
  <c r="CX491" i="1" a="1"/>
  <c r="CX491" i="1" s="1"/>
  <c r="CQ491" i="1"/>
  <c r="DC490" i="1" a="1"/>
  <c r="DC490" i="1" s="1"/>
  <c r="CY490" i="1" a="1"/>
  <c r="CY490" i="1" s="1"/>
  <c r="AU490" i="1" s="1"/>
  <c r="CN490" i="1" a="1"/>
  <c r="CN490" i="1" s="1"/>
  <c r="DD489" i="1" a="1"/>
  <c r="DD489" i="1" s="1"/>
  <c r="CZ489" i="1" a="1"/>
  <c r="CZ489" i="1" s="1"/>
  <c r="CO489" i="1" a="1"/>
  <c r="CO489" i="1" s="1"/>
  <c r="DF488" i="1" a="1"/>
  <c r="DF488" i="1" s="1"/>
  <c r="DC488" i="1" a="1"/>
  <c r="DC488" i="1" s="1"/>
  <c r="CX488" i="1" a="1"/>
  <c r="CX488" i="1" s="1"/>
  <c r="CQ488" i="1"/>
  <c r="DF487" i="1" a="1"/>
  <c r="DF487" i="1" s="1"/>
  <c r="DC487" i="1" a="1"/>
  <c r="DC487" i="1" s="1"/>
  <c r="CX487" i="1" a="1"/>
  <c r="CX487" i="1" s="1"/>
  <c r="CQ487" i="1"/>
  <c r="DF486" i="1" a="1"/>
  <c r="DF486" i="1" s="1"/>
  <c r="DC486" i="1" a="1"/>
  <c r="DC486" i="1" s="1"/>
  <c r="CX486" i="1" a="1"/>
  <c r="CX486" i="1" s="1"/>
  <c r="CP486" i="1" a="1"/>
  <c r="CP486" i="1" s="1"/>
  <c r="CN486" i="1" a="1"/>
  <c r="CN486" i="1" s="1"/>
  <c r="DF485" i="1" a="1"/>
  <c r="DF485" i="1" s="1"/>
  <c r="DD485" i="1" a="1"/>
  <c r="DD485" i="1" s="1"/>
  <c r="DB485" i="1" a="1"/>
  <c r="DB485" i="1" s="1"/>
  <c r="X485" i="1" s="1"/>
  <c r="CZ485" i="1" a="1"/>
  <c r="CZ485" i="1" s="1"/>
  <c r="CX485" i="1" a="1"/>
  <c r="CX485" i="1" s="1"/>
  <c r="CP485" i="1" a="1"/>
  <c r="CP485" i="1" s="1"/>
  <c r="CN485" i="1" a="1"/>
  <c r="CN485" i="1" s="1"/>
  <c r="DF484" i="1" a="1"/>
  <c r="DF484" i="1" s="1"/>
  <c r="DD484" i="1" a="1"/>
  <c r="DD484" i="1" s="1"/>
  <c r="DB484" i="1" a="1"/>
  <c r="DB484" i="1" s="1"/>
  <c r="CZ484" i="1" a="1"/>
  <c r="CZ484" i="1" s="1"/>
  <c r="BG484" i="1" s="1"/>
  <c r="CX484" i="1" a="1"/>
  <c r="CX484" i="1" s="1"/>
  <c r="CP484" i="1" a="1"/>
  <c r="CP484" i="1" s="1"/>
  <c r="CN484" i="1" a="1"/>
  <c r="CN484" i="1" s="1"/>
  <c r="DF483" i="1" a="1"/>
  <c r="DF483" i="1" s="1"/>
  <c r="BQ483" i="1" s="1"/>
  <c r="DD483" i="1" a="1"/>
  <c r="DD483" i="1" s="1"/>
  <c r="DB483" i="1" a="1"/>
  <c r="DB483" i="1" s="1"/>
  <c r="CZ483" i="1" a="1"/>
  <c r="CZ483" i="1" s="1"/>
  <c r="CX483" i="1" a="1"/>
  <c r="CX483" i="1" s="1"/>
  <c r="AI483" i="1" s="1"/>
  <c r="CP483" i="1" a="1"/>
  <c r="CP483" i="1" s="1"/>
  <c r="CN483" i="1" a="1"/>
  <c r="CN483" i="1" s="1"/>
  <c r="DF482" i="1" a="1"/>
  <c r="DF482" i="1" s="1"/>
  <c r="DE491" i="1" a="1"/>
  <c r="DE491" i="1" s="1"/>
  <c r="BH491" i="1" s="1"/>
  <c r="DA491" i="1" a="1"/>
  <c r="DA491" i="1" s="1"/>
  <c r="CW491" i="1" a="1"/>
  <c r="CW491" i="1" s="1"/>
  <c r="CP491" i="1" a="1"/>
  <c r="CP491" i="1" s="1"/>
  <c r="DF490" i="1" a="1"/>
  <c r="DF490" i="1" s="1"/>
  <c r="BQ490" i="1" s="1"/>
  <c r="DB490" i="1" a="1"/>
  <c r="DB490" i="1" s="1"/>
  <c r="CX490" i="1" a="1"/>
  <c r="CX490" i="1" s="1"/>
  <c r="CQ490" i="1"/>
  <c r="DC489" i="1" a="1"/>
  <c r="DC489" i="1" s="1"/>
  <c r="AJ489" i="1" s="1"/>
  <c r="CY489" i="1" a="1"/>
  <c r="CY489" i="1" s="1"/>
  <c r="CN489" i="1" a="1"/>
  <c r="CN489" i="1" s="1"/>
  <c r="DE488" i="1" a="1"/>
  <c r="DE488" i="1" s="1"/>
  <c r="CZ488" i="1" a="1"/>
  <c r="CZ488" i="1" s="1"/>
  <c r="BG488" i="1" s="1"/>
  <c r="CW488" i="1" a="1"/>
  <c r="CW488" i="1" s="1"/>
  <c r="CN488" i="1" a="1"/>
  <c r="CN488" i="1" s="1"/>
  <c r="DE487" i="1" a="1"/>
  <c r="DE487" i="1" s="1"/>
  <c r="CZ487" i="1" a="1"/>
  <c r="CZ487" i="1" s="1"/>
  <c r="CW487" i="1" a="1"/>
  <c r="CW487" i="1" s="1"/>
  <c r="CN487" i="1" a="1"/>
  <c r="CN487" i="1" s="1"/>
  <c r="DE486" i="1" a="1"/>
  <c r="DE486" i="1" s="1"/>
  <c r="CZ486" i="1" a="1"/>
  <c r="CZ486" i="1" s="1"/>
  <c r="BG486" i="1" s="1"/>
  <c r="CR486" i="1"/>
  <c r="CR485" i="1"/>
  <c r="CR484" i="1"/>
  <c r="CR483" i="1"/>
  <c r="CR482" i="1"/>
  <c r="CR481" i="1"/>
  <c r="CR480" i="1"/>
  <c r="CR479" i="1"/>
  <c r="CR478" i="1"/>
  <c r="CR477" i="1"/>
  <c r="CR476" i="1"/>
  <c r="CR475" i="1"/>
  <c r="CR474" i="1"/>
  <c r="CR473" i="1"/>
  <c r="CR472" i="1"/>
  <c r="CR471" i="1"/>
  <c r="CR470" i="1"/>
  <c r="CR469" i="1"/>
  <c r="CO492" i="1" a="1"/>
  <c r="CO492" i="1" s="1"/>
  <c r="DD491" i="1" a="1"/>
  <c r="DD491" i="1" s="1"/>
  <c r="AV491" i="1" s="1"/>
  <c r="CZ491" i="1" a="1"/>
  <c r="CZ491" i="1" s="1"/>
  <c r="CO491" i="1" a="1"/>
  <c r="CO491" i="1" s="1"/>
  <c r="DE490" i="1" a="1"/>
  <c r="DE490" i="1" s="1"/>
  <c r="DA490" i="1" a="1"/>
  <c r="DA490" i="1" s="1"/>
  <c r="BP490" i="1" s="1"/>
  <c r="CW490" i="1" a="1"/>
  <c r="CW490" i="1" s="1"/>
  <c r="CP490" i="1" a="1"/>
  <c r="CP490" i="1" s="1"/>
  <c r="DF489" i="1" a="1"/>
  <c r="DF489" i="1" s="1"/>
  <c r="DB489" i="1" a="1"/>
  <c r="DB489" i="1" s="1"/>
  <c r="X489" i="1" s="1"/>
  <c r="CX489" i="1" a="1"/>
  <c r="CX489" i="1" s="1"/>
  <c r="CQ489" i="1"/>
  <c r="DB488" i="1" a="1"/>
  <c r="DB488" i="1" s="1"/>
  <c r="CY488" i="1" a="1"/>
  <c r="CY488" i="1" s="1"/>
  <c r="AU488" i="1" s="1"/>
  <c r="CP488" i="1" a="1"/>
  <c r="CP488" i="1" s="1"/>
  <c r="DB487" i="1" a="1"/>
  <c r="DB487" i="1" s="1"/>
  <c r="CY487" i="1" a="1"/>
  <c r="CY487" i="1" s="1"/>
  <c r="CP487" i="1" a="1"/>
  <c r="CP487" i="1" s="1"/>
  <c r="DB486" i="1" a="1"/>
  <c r="DB486" i="1" s="1"/>
  <c r="CY486" i="1" a="1"/>
  <c r="CY486" i="1" s="1"/>
  <c r="CW486" i="1" a="1"/>
  <c r="CW486" i="1" s="1"/>
  <c r="CQ486" i="1"/>
  <c r="CO486" i="1" a="1"/>
  <c r="CO486" i="1" s="1"/>
  <c r="DE485" i="1" a="1"/>
  <c r="DE485" i="1" s="1"/>
  <c r="DC485" i="1" a="1"/>
  <c r="DC485" i="1" s="1"/>
  <c r="DA485" i="1" a="1"/>
  <c r="DA485" i="1" s="1"/>
  <c r="BP485" i="1" s="1"/>
  <c r="CY485" i="1" a="1"/>
  <c r="CY485" i="1" s="1"/>
  <c r="CW485" i="1" a="1"/>
  <c r="CW485" i="1" s="1"/>
  <c r="CQ485" i="1"/>
  <c r="CO485" i="1" a="1"/>
  <c r="CO485" i="1" s="1"/>
  <c r="DE484" i="1" a="1"/>
  <c r="DE484" i="1" s="1"/>
  <c r="DC484" i="1" a="1"/>
  <c r="DC484" i="1" s="1"/>
  <c r="DA484" i="1" a="1"/>
  <c r="DA484" i="1" s="1"/>
  <c r="CY484" i="1" a="1"/>
  <c r="CY484" i="1" s="1"/>
  <c r="AU484" i="1" s="1"/>
  <c r="CW484" i="1" a="1"/>
  <c r="CW484" i="1" s="1"/>
  <c r="CQ484" i="1"/>
  <c r="CO484" i="1" a="1"/>
  <c r="CO484" i="1" s="1"/>
  <c r="DE483" i="1" a="1"/>
  <c r="DE483" i="1" s="1"/>
  <c r="BH483" i="1" s="1"/>
  <c r="DC483" i="1" a="1"/>
  <c r="DC483" i="1" s="1"/>
  <c r="DA483" i="1" a="1"/>
  <c r="DA483" i="1" s="1"/>
  <c r="CY483" i="1" a="1"/>
  <c r="CY483" i="1" s="1"/>
  <c r="CW483" i="1" a="1"/>
  <c r="CW483" i="1" s="1"/>
  <c r="W483" i="1" s="1"/>
  <c r="CQ483" i="1"/>
  <c r="CO483" i="1" a="1"/>
  <c r="CO483" i="1" s="1"/>
  <c r="DE482" i="1" a="1"/>
  <c r="DE482" i="1" s="1"/>
  <c r="DC482" i="1" a="1"/>
  <c r="DC482" i="1" s="1"/>
  <c r="AJ482" i="1" s="1"/>
  <c r="DA482" i="1" a="1"/>
  <c r="DA482" i="1" s="1"/>
  <c r="CY482" i="1" a="1"/>
  <c r="CY482" i="1" s="1"/>
  <c r="CW482" i="1" a="1"/>
  <c r="CW482" i="1" s="1"/>
  <c r="CQ482" i="1"/>
  <c r="CO482" i="1" a="1"/>
  <c r="CO482" i="1" s="1"/>
  <c r="DE481" i="1" a="1"/>
  <c r="DE481" i="1" s="1"/>
  <c r="DC481" i="1" a="1"/>
  <c r="DC481" i="1" s="1"/>
  <c r="DA481" i="1" a="1"/>
  <c r="DA481" i="1" s="1"/>
  <c r="BP481" i="1" s="1"/>
  <c r="CY481" i="1" a="1"/>
  <c r="CY481" i="1" s="1"/>
  <c r="CW481" i="1" a="1"/>
  <c r="CW481" i="1" s="1"/>
  <c r="CQ481" i="1"/>
  <c r="CO481" i="1" a="1"/>
  <c r="CO481" i="1" s="1"/>
  <c r="DE480" i="1" a="1"/>
  <c r="DE480" i="1" s="1"/>
  <c r="DC480" i="1" a="1"/>
  <c r="DC480" i="1" s="1"/>
  <c r="DA480" i="1" a="1"/>
  <c r="DA480" i="1" s="1"/>
  <c r="CY480" i="1" a="1"/>
  <c r="CY480" i="1" s="1"/>
  <c r="AU480" i="1" s="1"/>
  <c r="DC491" i="1" a="1"/>
  <c r="DC491" i="1" s="1"/>
  <c r="CY491" i="1" a="1"/>
  <c r="CY491" i="1" s="1"/>
  <c r="CN491" i="1" a="1"/>
  <c r="CN491" i="1" s="1"/>
  <c r="CS491" i="1" s="1"/>
  <c r="DD490" i="1" a="1"/>
  <c r="DD490" i="1" s="1"/>
  <c r="AV490" i="1" s="1"/>
  <c r="CZ490" i="1" a="1"/>
  <c r="CZ490" i="1" s="1"/>
  <c r="CO490" i="1" a="1"/>
  <c r="CO490" i="1" s="1"/>
  <c r="DE489" i="1" a="1"/>
  <c r="DE489" i="1" s="1"/>
  <c r="DA489" i="1" a="1"/>
  <c r="DA489" i="1" s="1"/>
  <c r="BP489" i="1" s="1"/>
  <c r="CW489" i="1" a="1"/>
  <c r="CW489" i="1" s="1"/>
  <c r="CP489" i="1" a="1"/>
  <c r="CP489" i="1" s="1"/>
  <c r="DD488" i="1" a="1"/>
  <c r="DD488" i="1" s="1"/>
  <c r="DA488" i="1" a="1"/>
  <c r="DA488" i="1" s="1"/>
  <c r="BP488" i="1" s="1"/>
  <c r="CO488" i="1" a="1"/>
  <c r="CO488" i="1" s="1"/>
  <c r="DD487" i="1" a="1"/>
  <c r="DD487" i="1" s="1"/>
  <c r="DA487" i="1" a="1"/>
  <c r="DA487" i="1" s="1"/>
  <c r="CO487" i="1" a="1"/>
  <c r="CO487" i="1" s="1"/>
  <c r="DD486" i="1" a="1"/>
  <c r="DD486" i="1" s="1"/>
  <c r="DA486" i="1" a="1"/>
  <c r="DA486" i="1" s="1"/>
  <c r="DB482" i="1" a="1"/>
  <c r="DB482" i="1" s="1"/>
  <c r="DD481" i="1" a="1"/>
  <c r="DD481" i="1" s="1"/>
  <c r="AV481" i="1" s="1"/>
  <c r="DF480" i="1" a="1"/>
  <c r="DF480" i="1" s="1"/>
  <c r="CX480" i="1" a="1"/>
  <c r="CX480" i="1" s="1"/>
  <c r="CQ480" i="1"/>
  <c r="DC479" i="1" a="1"/>
  <c r="DC479" i="1" s="1"/>
  <c r="AJ479" i="1" s="1"/>
  <c r="CY479" i="1" a="1"/>
  <c r="CY479" i="1" s="1"/>
  <c r="CN479" i="1" a="1"/>
  <c r="CN479" i="1" s="1"/>
  <c r="DD478" i="1" a="1"/>
  <c r="DD478" i="1" s="1"/>
  <c r="CZ478" i="1" a="1"/>
  <c r="CZ478" i="1" s="1"/>
  <c r="BG478" i="1" s="1"/>
  <c r="CO478" i="1" a="1"/>
  <c r="CO478" i="1" s="1"/>
  <c r="DE477" i="1" a="1"/>
  <c r="DE477" i="1" s="1"/>
  <c r="DA477" i="1" a="1"/>
  <c r="DA477" i="1" s="1"/>
  <c r="CW477" i="1" a="1"/>
  <c r="CW477" i="1" s="1"/>
  <c r="CP477" i="1" a="1"/>
  <c r="CP477" i="1" s="1"/>
  <c r="DF476" i="1" a="1"/>
  <c r="DF476" i="1" s="1"/>
  <c r="DB476" i="1" a="1"/>
  <c r="DB476" i="1" s="1"/>
  <c r="CX476" i="1" a="1"/>
  <c r="CX476" i="1" s="1"/>
  <c r="AI476" i="1" s="1"/>
  <c r="CQ476" i="1"/>
  <c r="DC475" i="1" a="1"/>
  <c r="DC475" i="1" s="1"/>
  <c r="CY475" i="1" a="1"/>
  <c r="CY475" i="1" s="1"/>
  <c r="CN475" i="1" a="1"/>
  <c r="CN475" i="1" s="1"/>
  <c r="DD474" i="1" a="1"/>
  <c r="DD474" i="1" s="1"/>
  <c r="CZ474" i="1" a="1"/>
  <c r="CZ474" i="1" s="1"/>
  <c r="CO474" i="1" a="1"/>
  <c r="CO474" i="1" s="1"/>
  <c r="DF473" i="1" a="1"/>
  <c r="DF473" i="1" s="1"/>
  <c r="BQ473" i="1" s="1"/>
  <c r="DC473" i="1" a="1"/>
  <c r="DC473" i="1" s="1"/>
  <c r="CX473" i="1" a="1"/>
  <c r="CX473" i="1" s="1"/>
  <c r="CQ473" i="1"/>
  <c r="DF472" i="1" a="1"/>
  <c r="DF472" i="1" s="1"/>
  <c r="BQ472" i="1" s="1"/>
  <c r="DC472" i="1" a="1"/>
  <c r="DC472" i="1" s="1"/>
  <c r="CX472" i="1" a="1"/>
  <c r="CX472" i="1" s="1"/>
  <c r="CQ472" i="1"/>
  <c r="DF471" i="1" a="1"/>
  <c r="DF471" i="1" s="1"/>
  <c r="BQ471" i="1" s="1"/>
  <c r="DC471" i="1" a="1"/>
  <c r="DC471" i="1" s="1"/>
  <c r="CX471" i="1" a="1"/>
  <c r="CX471" i="1" s="1"/>
  <c r="CQ471" i="1"/>
  <c r="DF470" i="1" a="1"/>
  <c r="DF470" i="1" s="1"/>
  <c r="DC470" i="1" a="1"/>
  <c r="DC470" i="1" s="1"/>
  <c r="CX470" i="1" a="1"/>
  <c r="CX470" i="1" s="1"/>
  <c r="CQ470" i="1"/>
  <c r="DF469" i="1" a="1"/>
  <c r="DF469" i="1" s="1"/>
  <c r="BQ469" i="1" s="1"/>
  <c r="DC469" i="1" a="1"/>
  <c r="DC469" i="1" s="1"/>
  <c r="CX469" i="1" a="1"/>
  <c r="CX469" i="1" s="1"/>
  <c r="CQ469" i="1"/>
  <c r="DF468" i="1" a="1"/>
  <c r="DF468" i="1" s="1"/>
  <c r="BQ468" i="1" s="1"/>
  <c r="DC468" i="1" a="1"/>
  <c r="DC468" i="1" s="1"/>
  <c r="DA468" i="1" a="1"/>
  <c r="DA468" i="1" s="1"/>
  <c r="CY468" i="1" a="1"/>
  <c r="CY468" i="1" s="1"/>
  <c r="CW468" i="1" a="1"/>
  <c r="CW468" i="1" s="1"/>
  <c r="W468" i="1" s="1"/>
  <c r="CQ468" i="1"/>
  <c r="CO468" i="1" a="1"/>
  <c r="CO468" i="1" s="1"/>
  <c r="DE467" i="1" a="1"/>
  <c r="DE467" i="1" s="1"/>
  <c r="DC467" i="1" a="1"/>
  <c r="DC467" i="1" s="1"/>
  <c r="AJ467" i="1" s="1"/>
  <c r="DA467" i="1" a="1"/>
  <c r="DA467" i="1" s="1"/>
  <c r="CY467" i="1" a="1"/>
  <c r="CY467" i="1" s="1"/>
  <c r="CZ482" i="1" a="1"/>
  <c r="CZ482" i="1" s="1"/>
  <c r="CP482" i="1" a="1"/>
  <c r="CP482" i="1" s="1"/>
  <c r="DB481" i="1" a="1"/>
  <c r="DB481" i="1" s="1"/>
  <c r="DD480" i="1" a="1"/>
  <c r="DD480" i="1" s="1"/>
  <c r="CW480" i="1" a="1"/>
  <c r="CW480" i="1" s="1"/>
  <c r="CP480" i="1" a="1"/>
  <c r="CP480" i="1" s="1"/>
  <c r="DF479" i="1" a="1"/>
  <c r="DF479" i="1" s="1"/>
  <c r="DB479" i="1" a="1"/>
  <c r="DB479" i="1" s="1"/>
  <c r="CX479" i="1" a="1"/>
  <c r="CX479" i="1" s="1"/>
  <c r="CQ479" i="1"/>
  <c r="DC478" i="1" a="1"/>
  <c r="DC478" i="1" s="1"/>
  <c r="CY478" i="1" a="1"/>
  <c r="CY478" i="1" s="1"/>
  <c r="CN478" i="1" a="1"/>
  <c r="CN478" i="1" s="1"/>
  <c r="DD477" i="1" a="1"/>
  <c r="DD477" i="1" s="1"/>
  <c r="AV477" i="1" s="1"/>
  <c r="CZ477" i="1" a="1"/>
  <c r="CZ477" i="1" s="1"/>
  <c r="CO477" i="1" a="1"/>
  <c r="CO477" i="1" s="1"/>
  <c r="DE476" i="1" a="1"/>
  <c r="DE476" i="1" s="1"/>
  <c r="DA476" i="1" a="1"/>
  <c r="DA476" i="1" s="1"/>
  <c r="BP476" i="1" s="1"/>
  <c r="CW476" i="1" a="1"/>
  <c r="CW476" i="1" s="1"/>
  <c r="CP476" i="1" a="1"/>
  <c r="CP476" i="1" s="1"/>
  <c r="DF475" i="1" a="1"/>
  <c r="DF475" i="1" s="1"/>
  <c r="DB475" i="1" a="1"/>
  <c r="DB475" i="1" s="1"/>
  <c r="X475" i="1" s="1"/>
  <c r="CX475" i="1" a="1"/>
  <c r="CX475" i="1" s="1"/>
  <c r="CQ475" i="1"/>
  <c r="DC474" i="1" a="1"/>
  <c r="DC474" i="1" s="1"/>
  <c r="CY474" i="1" a="1"/>
  <c r="CY474" i="1" s="1"/>
  <c r="AU474" i="1" s="1"/>
  <c r="CN474" i="1" a="1"/>
  <c r="CN474" i="1" s="1"/>
  <c r="DE473" i="1" a="1"/>
  <c r="DE473" i="1" s="1"/>
  <c r="CZ473" i="1" a="1"/>
  <c r="CZ473" i="1" s="1"/>
  <c r="CW473" i="1" a="1"/>
  <c r="CW473" i="1" s="1"/>
  <c r="W473" i="1" s="1"/>
  <c r="CN473" i="1" a="1"/>
  <c r="CN473" i="1" s="1"/>
  <c r="DE472" i="1" a="1"/>
  <c r="DE472" i="1" s="1"/>
  <c r="CZ472" i="1" a="1"/>
  <c r="CZ472" i="1" s="1"/>
  <c r="CW472" i="1" a="1"/>
  <c r="CW472" i="1" s="1"/>
  <c r="W472" i="1" s="1"/>
  <c r="CN472" i="1" a="1"/>
  <c r="CN472" i="1" s="1"/>
  <c r="DE471" i="1" a="1"/>
  <c r="DE471" i="1" s="1"/>
  <c r="CZ471" i="1" a="1"/>
  <c r="CZ471" i="1" s="1"/>
  <c r="CW471" i="1" a="1"/>
  <c r="CW471" i="1" s="1"/>
  <c r="W471" i="1" s="1"/>
  <c r="CN471" i="1" a="1"/>
  <c r="CN471" i="1" s="1"/>
  <c r="DE470" i="1" a="1"/>
  <c r="DE470" i="1" s="1"/>
  <c r="CZ470" i="1" a="1"/>
  <c r="CZ470" i="1" s="1"/>
  <c r="CW470" i="1" a="1"/>
  <c r="CW470" i="1" s="1"/>
  <c r="W470" i="1" s="1"/>
  <c r="CN470" i="1" a="1"/>
  <c r="CN470" i="1" s="1"/>
  <c r="DE469" i="1" a="1"/>
  <c r="DE469" i="1" s="1"/>
  <c r="CZ469" i="1" a="1"/>
  <c r="CZ469" i="1" s="1"/>
  <c r="CW469" i="1" a="1"/>
  <c r="CW469" i="1" s="1"/>
  <c r="W469" i="1" s="1"/>
  <c r="CN469" i="1" a="1"/>
  <c r="CN469" i="1" s="1"/>
  <c r="DE468" i="1" a="1"/>
  <c r="DE468" i="1" s="1"/>
  <c r="CX482" i="1" a="1"/>
  <c r="CX482" i="1" s="1"/>
  <c r="CN482" i="1" a="1"/>
  <c r="CN482" i="1" s="1"/>
  <c r="CS482" i="1" s="1"/>
  <c r="CZ481" i="1" a="1"/>
  <c r="CZ481" i="1" s="1"/>
  <c r="CP481" i="1" a="1"/>
  <c r="CP481" i="1" s="1"/>
  <c r="DB480" i="1" a="1"/>
  <c r="DB480" i="1" s="1"/>
  <c r="DH480" i="1" s="1"/>
  <c r="CO480" i="1" a="1"/>
  <c r="CO480" i="1" s="1"/>
  <c r="DE479" i="1" a="1"/>
  <c r="DE479" i="1" s="1"/>
  <c r="DA479" i="1" a="1"/>
  <c r="DA479" i="1" s="1"/>
  <c r="CW479" i="1" a="1"/>
  <c r="CW479" i="1" s="1"/>
  <c r="CP479" i="1" a="1"/>
  <c r="CP479" i="1" s="1"/>
  <c r="DF478" i="1" a="1"/>
  <c r="DF478" i="1" s="1"/>
  <c r="DB478" i="1" a="1"/>
  <c r="DB478" i="1" s="1"/>
  <c r="CX478" i="1" a="1"/>
  <c r="CX478" i="1" s="1"/>
  <c r="CQ478" i="1"/>
  <c r="DC477" i="1" a="1"/>
  <c r="DC477" i="1" s="1"/>
  <c r="CY477" i="1" a="1"/>
  <c r="CY477" i="1" s="1"/>
  <c r="CN477" i="1" a="1"/>
  <c r="CN477" i="1" s="1"/>
  <c r="DD476" i="1" a="1"/>
  <c r="DD476" i="1" s="1"/>
  <c r="AV476" i="1" s="1"/>
  <c r="CZ476" i="1" a="1"/>
  <c r="CZ476" i="1" s="1"/>
  <c r="CO476" i="1" a="1"/>
  <c r="CO476" i="1" s="1"/>
  <c r="DE475" i="1" a="1"/>
  <c r="DE475" i="1" s="1"/>
  <c r="DA475" i="1" a="1"/>
  <c r="DA475" i="1" s="1"/>
  <c r="BP475" i="1" s="1"/>
  <c r="CW475" i="1" a="1"/>
  <c r="CW475" i="1" s="1"/>
  <c r="CP475" i="1" a="1"/>
  <c r="CP475" i="1" s="1"/>
  <c r="DF474" i="1" a="1"/>
  <c r="DF474" i="1" s="1"/>
  <c r="DB474" i="1" a="1"/>
  <c r="DB474" i="1" s="1"/>
  <c r="X474" i="1" s="1"/>
  <c r="CX474" i="1" a="1"/>
  <c r="CX474" i="1" s="1"/>
  <c r="CQ474" i="1"/>
  <c r="DB473" i="1" a="1"/>
  <c r="DB473" i="1" s="1"/>
  <c r="CY473" i="1" a="1"/>
  <c r="CY473" i="1" s="1"/>
  <c r="AU473" i="1" s="1"/>
  <c r="CP473" i="1" a="1"/>
  <c r="CP473" i="1" s="1"/>
  <c r="DB472" i="1" a="1"/>
  <c r="DB472" i="1" s="1"/>
  <c r="CY472" i="1" a="1"/>
  <c r="CY472" i="1" s="1"/>
  <c r="CP472" i="1" a="1"/>
  <c r="CP472" i="1" s="1"/>
  <c r="DB471" i="1" a="1"/>
  <c r="DB471" i="1" s="1"/>
  <c r="CY471" i="1" a="1"/>
  <c r="CY471" i="1" s="1"/>
  <c r="CP471" i="1" a="1"/>
  <c r="CP471" i="1" s="1"/>
  <c r="DB470" i="1" a="1"/>
  <c r="DB470" i="1" s="1"/>
  <c r="X470" i="1" s="1"/>
  <c r="CY470" i="1" a="1"/>
  <c r="CY470" i="1" s="1"/>
  <c r="CP470" i="1" a="1"/>
  <c r="CP470" i="1" s="1"/>
  <c r="DB469" i="1" a="1"/>
  <c r="DB469" i="1" s="1"/>
  <c r="CY469" i="1" a="1"/>
  <c r="CY469" i="1" s="1"/>
  <c r="AU469" i="1" s="1"/>
  <c r="CP469" i="1" a="1"/>
  <c r="CP469" i="1" s="1"/>
  <c r="DB468" i="1" a="1"/>
  <c r="DB468" i="1" s="1"/>
  <c r="CZ468" i="1" a="1"/>
  <c r="CZ468" i="1" s="1"/>
  <c r="CX468" i="1" a="1"/>
  <c r="CX468" i="1" s="1"/>
  <c r="AI468" i="1" s="1"/>
  <c r="CP468" i="1" a="1"/>
  <c r="CP468" i="1" s="1"/>
  <c r="CN468" i="1" a="1"/>
  <c r="CN468" i="1" s="1"/>
  <c r="DF467" i="1" a="1"/>
  <c r="DF467" i="1" s="1"/>
  <c r="DD467" i="1" a="1"/>
  <c r="DD467" i="1" s="1"/>
  <c r="AV467" i="1" s="1"/>
  <c r="DB467" i="1" a="1"/>
  <c r="DB467" i="1" s="1"/>
  <c r="CZ467" i="1" a="1"/>
  <c r="CZ467" i="1" s="1"/>
  <c r="CX467" i="1" a="1"/>
  <c r="CX467" i="1" s="1"/>
  <c r="CP467" i="1" a="1"/>
  <c r="CP467" i="1" s="1"/>
  <c r="CN467" i="1" a="1"/>
  <c r="CN467" i="1" s="1"/>
  <c r="DF466" i="1" a="1"/>
  <c r="DF466" i="1" s="1"/>
  <c r="DD466" i="1" a="1"/>
  <c r="DD466" i="1" s="1"/>
  <c r="DB466" i="1" a="1"/>
  <c r="DB466" i="1" s="1"/>
  <c r="X466" i="1" s="1"/>
  <c r="CZ466" i="1" a="1"/>
  <c r="CZ466" i="1" s="1"/>
  <c r="CX466" i="1" a="1"/>
  <c r="CX466" i="1" s="1"/>
  <c r="CP466" i="1" a="1"/>
  <c r="CP466" i="1" s="1"/>
  <c r="CN466" i="1" a="1"/>
  <c r="CN466" i="1" s="1"/>
  <c r="DF465" i="1" a="1"/>
  <c r="DF465" i="1" s="1"/>
  <c r="DD482" i="1" a="1"/>
  <c r="DD482" i="1" s="1"/>
  <c r="DF481" i="1" a="1"/>
  <c r="DF481" i="1" s="1"/>
  <c r="CX481" i="1" a="1"/>
  <c r="CX481" i="1" s="1"/>
  <c r="AI481" i="1" s="1"/>
  <c r="CN481" i="1" a="1"/>
  <c r="CN481" i="1" s="1"/>
  <c r="CZ480" i="1" a="1"/>
  <c r="CZ480" i="1" s="1"/>
  <c r="CN480" i="1" a="1"/>
  <c r="CN480" i="1" s="1"/>
  <c r="DD479" i="1" a="1"/>
  <c r="DD479" i="1" s="1"/>
  <c r="AV479" i="1" s="1"/>
  <c r="CZ479" i="1" a="1"/>
  <c r="CZ479" i="1" s="1"/>
  <c r="CO479" i="1" a="1"/>
  <c r="CO479" i="1" s="1"/>
  <c r="DE478" i="1" a="1"/>
  <c r="DE478" i="1" s="1"/>
  <c r="DA478" i="1" a="1"/>
  <c r="DA478" i="1" s="1"/>
  <c r="BP478" i="1" s="1"/>
  <c r="CW478" i="1" a="1"/>
  <c r="CW478" i="1" s="1"/>
  <c r="CP478" i="1" a="1"/>
  <c r="CP478" i="1" s="1"/>
  <c r="DF477" i="1" a="1"/>
  <c r="DF477" i="1" s="1"/>
  <c r="DB477" i="1" a="1"/>
  <c r="DB477" i="1" s="1"/>
  <c r="X477" i="1" s="1"/>
  <c r="CX477" i="1" a="1"/>
  <c r="CX477" i="1" s="1"/>
  <c r="CQ477" i="1"/>
  <c r="DC476" i="1" a="1"/>
  <c r="DC476" i="1" s="1"/>
  <c r="CY476" i="1" a="1"/>
  <c r="CY476" i="1" s="1"/>
  <c r="AU476" i="1" s="1"/>
  <c r="CN476" i="1" a="1"/>
  <c r="CN476" i="1" s="1"/>
  <c r="CS476" i="1" s="1"/>
  <c r="DD475" i="1" a="1"/>
  <c r="DD475" i="1" s="1"/>
  <c r="CZ475" i="1" a="1"/>
  <c r="CZ475" i="1" s="1"/>
  <c r="CO475" i="1" a="1"/>
  <c r="CO475" i="1" s="1"/>
  <c r="DE474" i="1" a="1"/>
  <c r="DE474" i="1" s="1"/>
  <c r="DA474" i="1" a="1"/>
  <c r="DA474" i="1" s="1"/>
  <c r="CW474" i="1" a="1"/>
  <c r="CW474" i="1" s="1"/>
  <c r="CP474" i="1" a="1"/>
  <c r="CP474" i="1" s="1"/>
  <c r="DD473" i="1" a="1"/>
  <c r="DD473" i="1" s="1"/>
  <c r="DA473" i="1" a="1"/>
  <c r="DA473" i="1" s="1"/>
  <c r="CO473" i="1" a="1"/>
  <c r="CO473" i="1" s="1"/>
  <c r="DD472" i="1" a="1"/>
  <c r="DD472" i="1" s="1"/>
  <c r="AV472" i="1" s="1"/>
  <c r="DA472" i="1" a="1"/>
  <c r="DA472" i="1" s="1"/>
  <c r="CO472" i="1" a="1"/>
  <c r="CO472" i="1" s="1"/>
  <c r="DD471" i="1" a="1"/>
  <c r="DD471" i="1" s="1"/>
  <c r="DA471" i="1" a="1"/>
  <c r="DA471" i="1" s="1"/>
  <c r="BP471" i="1" s="1"/>
  <c r="CO471" i="1" a="1"/>
  <c r="CO471" i="1" s="1"/>
  <c r="DD470" i="1" a="1"/>
  <c r="DD470" i="1" s="1"/>
  <c r="DA470" i="1" a="1"/>
  <c r="DA470" i="1" s="1"/>
  <c r="CO470" i="1" a="1"/>
  <c r="CO470" i="1" s="1"/>
  <c r="DD469" i="1" a="1"/>
  <c r="DD469" i="1" s="1"/>
  <c r="DA469" i="1" a="1"/>
  <c r="DA469" i="1" s="1"/>
  <c r="CO469" i="1" a="1"/>
  <c r="CO469" i="1" s="1"/>
  <c r="DD468" i="1" a="1"/>
  <c r="DD468" i="1" s="1"/>
  <c r="AV468" i="1" s="1"/>
  <c r="CR468" i="1"/>
  <c r="CR467" i="1"/>
  <c r="CR466" i="1"/>
  <c r="CR465" i="1"/>
  <c r="CR464" i="1"/>
  <c r="CR463" i="1"/>
  <c r="CR462" i="1"/>
  <c r="CR461" i="1"/>
  <c r="CR460" i="1"/>
  <c r="CR459" i="1"/>
  <c r="CR458" i="1"/>
  <c r="CR457" i="1"/>
  <c r="CR456" i="1"/>
  <c r="CR455" i="1"/>
  <c r="CQ467" i="1"/>
  <c r="DC466" i="1" a="1"/>
  <c r="DC466" i="1" s="1"/>
  <c r="AJ466" i="1" s="1"/>
  <c r="DE465" i="1" a="1"/>
  <c r="DE465" i="1" s="1"/>
  <c r="DA465" i="1" a="1"/>
  <c r="DA465" i="1" s="1"/>
  <c r="CW465" i="1" a="1"/>
  <c r="CW465" i="1" s="1"/>
  <c r="CP465" i="1" a="1"/>
  <c r="CP465" i="1" s="1"/>
  <c r="DD464" i="1" a="1"/>
  <c r="DD464" i="1" s="1"/>
  <c r="DA464" i="1" a="1"/>
  <c r="DA464" i="1" s="1"/>
  <c r="CO464" i="1" a="1"/>
  <c r="CO464" i="1" s="1"/>
  <c r="DD463" i="1" a="1"/>
  <c r="DD463" i="1" s="1"/>
  <c r="DA463" i="1" a="1"/>
  <c r="DA463" i="1" s="1"/>
  <c r="CO463" i="1" a="1"/>
  <c r="CO463" i="1" s="1"/>
  <c r="DD462" i="1" a="1"/>
  <c r="DD462" i="1" s="1"/>
  <c r="DA462" i="1" a="1"/>
  <c r="DA462" i="1" s="1"/>
  <c r="BP462" i="1" s="1"/>
  <c r="CO462" i="1" a="1"/>
  <c r="CO462" i="1" s="1"/>
  <c r="DD461" i="1" a="1"/>
  <c r="DD461" i="1" s="1"/>
  <c r="DA461" i="1" a="1"/>
  <c r="DA461" i="1" s="1"/>
  <c r="CO461" i="1" a="1"/>
  <c r="CO461" i="1" s="1"/>
  <c r="DD460" i="1" a="1"/>
  <c r="DD460" i="1" s="1"/>
  <c r="DA460" i="1" a="1"/>
  <c r="DA460" i="1" s="1"/>
  <c r="CO460" i="1" a="1"/>
  <c r="CO460" i="1" s="1"/>
  <c r="DD459" i="1" a="1"/>
  <c r="DD459" i="1" s="1"/>
  <c r="AV459" i="1" s="1"/>
  <c r="DA459" i="1" a="1"/>
  <c r="DA459" i="1" s="1"/>
  <c r="CO459" i="1" a="1"/>
  <c r="CO459" i="1" s="1"/>
  <c r="DD458" i="1" a="1"/>
  <c r="DD458" i="1" s="1"/>
  <c r="DA458" i="1" a="1"/>
  <c r="DA458" i="1" s="1"/>
  <c r="BP458" i="1" s="1"/>
  <c r="CO458" i="1" a="1"/>
  <c r="CO458" i="1" s="1"/>
  <c r="DD457" i="1" a="1"/>
  <c r="DD457" i="1" s="1"/>
  <c r="DA457" i="1" a="1"/>
  <c r="DA457" i="1" s="1"/>
  <c r="CO457" i="1" a="1"/>
  <c r="CO457" i="1" s="1"/>
  <c r="DD456" i="1" a="1"/>
  <c r="DD456" i="1" s="1"/>
  <c r="DA456" i="1" a="1"/>
  <c r="DA456" i="1" s="1"/>
  <c r="CO456" i="1" a="1"/>
  <c r="CO456" i="1" s="1"/>
  <c r="DD455" i="1" a="1"/>
  <c r="DD455" i="1" s="1"/>
  <c r="AV455" i="1" s="1"/>
  <c r="DA455" i="1" a="1"/>
  <c r="DA455" i="1" s="1"/>
  <c r="CR454" i="1"/>
  <c r="CR453" i="1"/>
  <c r="CR452" i="1"/>
  <c r="CR451" i="1"/>
  <c r="CR450" i="1"/>
  <c r="CR449" i="1"/>
  <c r="CR448" i="1"/>
  <c r="CR447" i="1"/>
  <c r="CR446" i="1"/>
  <c r="CR445" i="1"/>
  <c r="CR444" i="1"/>
  <c r="CR443" i="1"/>
  <c r="CR442" i="1"/>
  <c r="CO467" i="1" a="1"/>
  <c r="CO467" i="1" s="1"/>
  <c r="DA466" i="1" a="1"/>
  <c r="DA466" i="1" s="1"/>
  <c r="BP466" i="1" s="1"/>
  <c r="CQ466" i="1"/>
  <c r="DD465" i="1" a="1"/>
  <c r="DD465" i="1" s="1"/>
  <c r="CZ465" i="1" a="1"/>
  <c r="CZ465" i="1" s="1"/>
  <c r="CO465" i="1" a="1"/>
  <c r="CO465" i="1" s="1"/>
  <c r="DF464" i="1" a="1"/>
  <c r="DF464" i="1" s="1"/>
  <c r="DC464" i="1" a="1"/>
  <c r="DC464" i="1" s="1"/>
  <c r="CX464" i="1" a="1"/>
  <c r="CX464" i="1" s="1"/>
  <c r="CQ464" i="1"/>
  <c r="DF463" i="1" a="1"/>
  <c r="DF463" i="1" s="1"/>
  <c r="DC463" i="1" a="1"/>
  <c r="DC463" i="1" s="1"/>
  <c r="CX463" i="1" a="1"/>
  <c r="CX463" i="1" s="1"/>
  <c r="CQ463" i="1"/>
  <c r="DF462" i="1" a="1"/>
  <c r="DF462" i="1" s="1"/>
  <c r="DC462" i="1" a="1"/>
  <c r="DC462" i="1" s="1"/>
  <c r="CX462" i="1" a="1"/>
  <c r="CX462" i="1" s="1"/>
  <c r="CQ462" i="1"/>
  <c r="DF461" i="1" a="1"/>
  <c r="DF461" i="1" s="1"/>
  <c r="DC461" i="1" a="1"/>
  <c r="DC461" i="1" s="1"/>
  <c r="CX461" i="1" a="1"/>
  <c r="CX461" i="1" s="1"/>
  <c r="CQ461" i="1"/>
  <c r="DF460" i="1" a="1"/>
  <c r="DF460" i="1" s="1"/>
  <c r="DC460" i="1" a="1"/>
  <c r="DC460" i="1" s="1"/>
  <c r="CX460" i="1" a="1"/>
  <c r="CX460" i="1" s="1"/>
  <c r="CQ460" i="1"/>
  <c r="DF459" i="1" a="1"/>
  <c r="DF459" i="1" s="1"/>
  <c r="DC459" i="1" a="1"/>
  <c r="DC459" i="1" s="1"/>
  <c r="CX459" i="1" a="1"/>
  <c r="CX459" i="1" s="1"/>
  <c r="CQ459" i="1"/>
  <c r="DF458" i="1" a="1"/>
  <c r="DF458" i="1" s="1"/>
  <c r="DC458" i="1" a="1"/>
  <c r="DC458" i="1" s="1"/>
  <c r="CX458" i="1" a="1"/>
  <c r="CX458" i="1" s="1"/>
  <c r="CQ458" i="1"/>
  <c r="DF457" i="1" a="1"/>
  <c r="DF457" i="1" s="1"/>
  <c r="DC457" i="1" a="1"/>
  <c r="DC457" i="1" s="1"/>
  <c r="CX457" i="1" a="1"/>
  <c r="CX457" i="1" s="1"/>
  <c r="CQ457" i="1"/>
  <c r="DF456" i="1" a="1"/>
  <c r="DF456" i="1" s="1"/>
  <c r="DC456" i="1" a="1"/>
  <c r="DC456" i="1" s="1"/>
  <c r="CX456" i="1" a="1"/>
  <c r="CX456" i="1" s="1"/>
  <c r="CQ456" i="1"/>
  <c r="DF455" i="1" a="1"/>
  <c r="DF455" i="1" s="1"/>
  <c r="DC455" i="1" a="1"/>
  <c r="DC455" i="1" s="1"/>
  <c r="CX455" i="1" a="1"/>
  <c r="CX455" i="1" s="1"/>
  <c r="CQ455" i="1"/>
  <c r="CO455" i="1" a="1"/>
  <c r="CO455" i="1" s="1"/>
  <c r="DE454" i="1" a="1"/>
  <c r="DE454" i="1" s="1"/>
  <c r="DC454" i="1" a="1"/>
  <c r="DC454" i="1" s="1"/>
  <c r="DA454" i="1" a="1"/>
  <c r="DA454" i="1" s="1"/>
  <c r="BP454" i="1" s="1"/>
  <c r="CY454" i="1" a="1"/>
  <c r="CY454" i="1" s="1"/>
  <c r="CW454" i="1" a="1"/>
  <c r="CW454" i="1" s="1"/>
  <c r="CQ454" i="1"/>
  <c r="CO454" i="1" a="1"/>
  <c r="CO454" i="1" s="1"/>
  <c r="DE453" i="1" a="1"/>
  <c r="DE453" i="1" s="1"/>
  <c r="DC453" i="1" a="1"/>
  <c r="DC453" i="1" s="1"/>
  <c r="CW467" i="1" a="1"/>
  <c r="CW467" i="1" s="1"/>
  <c r="DG467" i="1" s="1"/>
  <c r="CY466" i="1" a="1"/>
  <c r="CY466" i="1" s="1"/>
  <c r="AU466" i="1" s="1"/>
  <c r="CO466" i="1" a="1"/>
  <c r="CO466" i="1" s="1"/>
  <c r="DC465" i="1" a="1"/>
  <c r="DC465" i="1" s="1"/>
  <c r="CY465" i="1" a="1"/>
  <c r="CY465" i="1" s="1"/>
  <c r="CN465" i="1" a="1"/>
  <c r="CN465" i="1" s="1"/>
  <c r="DE464" i="1" a="1"/>
  <c r="DE464" i="1" s="1"/>
  <c r="CZ464" i="1" a="1"/>
  <c r="CZ464" i="1" s="1"/>
  <c r="CW464" i="1" a="1"/>
  <c r="CW464" i="1" s="1"/>
  <c r="CN464" i="1" a="1"/>
  <c r="CN464" i="1" s="1"/>
  <c r="DE463" i="1" a="1"/>
  <c r="DE463" i="1" s="1"/>
  <c r="CZ463" i="1" a="1"/>
  <c r="CZ463" i="1" s="1"/>
  <c r="CW463" i="1" a="1"/>
  <c r="CW463" i="1" s="1"/>
  <c r="CN463" i="1" a="1"/>
  <c r="CN463" i="1" s="1"/>
  <c r="DE462" i="1" a="1"/>
  <c r="DE462" i="1" s="1"/>
  <c r="CZ462" i="1" a="1"/>
  <c r="CZ462" i="1" s="1"/>
  <c r="CW462" i="1" a="1"/>
  <c r="CW462" i="1" s="1"/>
  <c r="CN462" i="1" a="1"/>
  <c r="CN462" i="1" s="1"/>
  <c r="DE461" i="1" a="1"/>
  <c r="DE461" i="1" s="1"/>
  <c r="CZ461" i="1" a="1"/>
  <c r="CZ461" i="1" s="1"/>
  <c r="CW461" i="1" a="1"/>
  <c r="CW461" i="1" s="1"/>
  <c r="CN461" i="1" a="1"/>
  <c r="CN461" i="1" s="1"/>
  <c r="DE460" i="1" a="1"/>
  <c r="DE460" i="1" s="1"/>
  <c r="CZ460" i="1" a="1"/>
  <c r="CZ460" i="1" s="1"/>
  <c r="CW460" i="1" a="1"/>
  <c r="CW460" i="1" s="1"/>
  <c r="CN460" i="1" a="1"/>
  <c r="CN460" i="1" s="1"/>
  <c r="DE459" i="1" a="1"/>
  <c r="DE459" i="1" s="1"/>
  <c r="CZ459" i="1" a="1"/>
  <c r="CZ459" i="1" s="1"/>
  <c r="CW459" i="1" a="1"/>
  <c r="CW459" i="1" s="1"/>
  <c r="CN459" i="1" a="1"/>
  <c r="CN459" i="1" s="1"/>
  <c r="DE458" i="1" a="1"/>
  <c r="DE458" i="1" s="1"/>
  <c r="CZ458" i="1" a="1"/>
  <c r="CZ458" i="1" s="1"/>
  <c r="CW458" i="1" a="1"/>
  <c r="CW458" i="1" s="1"/>
  <c r="CN458" i="1" a="1"/>
  <c r="CN458" i="1" s="1"/>
  <c r="DE457" i="1" a="1"/>
  <c r="DE457" i="1" s="1"/>
  <c r="CZ457" i="1" a="1"/>
  <c r="CZ457" i="1" s="1"/>
  <c r="CW457" i="1" a="1"/>
  <c r="CW457" i="1" s="1"/>
  <c r="CN457" i="1" a="1"/>
  <c r="CN457" i="1" s="1"/>
  <c r="DE456" i="1" a="1"/>
  <c r="DE456" i="1" s="1"/>
  <c r="CZ456" i="1" a="1"/>
  <c r="CZ456" i="1" s="1"/>
  <c r="CW466" i="1" a="1"/>
  <c r="CW466" i="1" s="1"/>
  <c r="CX465" i="1" a="1"/>
  <c r="CX465" i="1" s="1"/>
  <c r="AI465" i="1" s="1"/>
  <c r="CP464" i="1" a="1"/>
  <c r="CP464" i="1" s="1"/>
  <c r="CY463" i="1" a="1"/>
  <c r="CY463" i="1" s="1"/>
  <c r="CP462" i="1" a="1"/>
  <c r="CP462" i="1" s="1"/>
  <c r="CY461" i="1" a="1"/>
  <c r="CY461" i="1" s="1"/>
  <c r="AU461" i="1" s="1"/>
  <c r="CP460" i="1" a="1"/>
  <c r="CP460" i="1" s="1"/>
  <c r="CY459" i="1" a="1"/>
  <c r="CY459" i="1" s="1"/>
  <c r="CP458" i="1" a="1"/>
  <c r="CP458" i="1" s="1"/>
  <c r="CY457" i="1" a="1"/>
  <c r="CY457" i="1" s="1"/>
  <c r="AU457" i="1" s="1"/>
  <c r="DB455" i="1" a="1"/>
  <c r="DB455" i="1" s="1"/>
  <c r="CN455" i="1" a="1"/>
  <c r="CN455" i="1" s="1"/>
  <c r="DD454" i="1" a="1"/>
  <c r="DD454" i="1" s="1"/>
  <c r="CZ454" i="1" a="1"/>
  <c r="CZ454" i="1" s="1"/>
  <c r="BG454" i="1" s="1"/>
  <c r="CN454" i="1" a="1"/>
  <c r="CN454" i="1" s="1"/>
  <c r="DD453" i="1" a="1"/>
  <c r="DD453" i="1" s="1"/>
  <c r="CX453" i="1" a="1"/>
  <c r="CX453" i="1" s="1"/>
  <c r="CQ453" i="1"/>
  <c r="DF452" i="1" a="1"/>
  <c r="DF452" i="1" s="1"/>
  <c r="DC452" i="1" a="1"/>
  <c r="DC452" i="1" s="1"/>
  <c r="CX452" i="1" a="1"/>
  <c r="CX452" i="1" s="1"/>
  <c r="CQ452" i="1"/>
  <c r="DF451" i="1" a="1"/>
  <c r="DF451" i="1" s="1"/>
  <c r="DC451" i="1" a="1"/>
  <c r="DC451" i="1" s="1"/>
  <c r="CX451" i="1" a="1"/>
  <c r="CX451" i="1" s="1"/>
  <c r="CQ451" i="1"/>
  <c r="DF450" i="1" a="1"/>
  <c r="DF450" i="1" s="1"/>
  <c r="DC450" i="1" a="1"/>
  <c r="DC450" i="1" s="1"/>
  <c r="CX450" i="1" a="1"/>
  <c r="CX450" i="1" s="1"/>
  <c r="CQ450" i="1"/>
  <c r="DF449" i="1" a="1"/>
  <c r="DF449" i="1" s="1"/>
  <c r="DC449" i="1" a="1"/>
  <c r="DC449"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DC445" i="1" a="1"/>
  <c r="DC445" i="1" s="1"/>
  <c r="CX445" i="1" a="1"/>
  <c r="CX445" i="1" s="1"/>
  <c r="CQ445" i="1"/>
  <c r="DF444" i="1" a="1"/>
  <c r="DF444" i="1" s="1"/>
  <c r="DC444" i="1" a="1"/>
  <c r="DC444" i="1" s="1"/>
  <c r="DB464" i="1" a="1"/>
  <c r="DB464" i="1" s="1"/>
  <c r="DH464" i="1" s="1"/>
  <c r="DB462" i="1" a="1"/>
  <c r="DB462" i="1" s="1"/>
  <c r="X462" i="1" s="1"/>
  <c r="DB460" i="1" a="1"/>
  <c r="DB460" i="1" s="1"/>
  <c r="DH460" i="1" s="1"/>
  <c r="DB458" i="1" a="1"/>
  <c r="DB458" i="1" s="1"/>
  <c r="DH458" i="1" s="1"/>
  <c r="DB456" i="1" a="1"/>
  <c r="DB456" i="1" s="1"/>
  <c r="DH456" i="1" s="1"/>
  <c r="DE455" i="1" a="1"/>
  <c r="DE455" i="1" s="1"/>
  <c r="BH455" i="1" s="1"/>
  <c r="CZ455" i="1" a="1"/>
  <c r="CZ455" i="1" s="1"/>
  <c r="CZ453" i="1" a="1"/>
  <c r="CZ453" i="1" s="1"/>
  <c r="CW453" i="1" a="1"/>
  <c r="CW453" i="1" s="1"/>
  <c r="CN453" i="1" a="1"/>
  <c r="CN453" i="1" s="1"/>
  <c r="DE452" i="1" a="1"/>
  <c r="DE452" i="1" s="1"/>
  <c r="CZ452" i="1" a="1"/>
  <c r="CZ452" i="1" s="1"/>
  <c r="CW452" i="1" a="1"/>
  <c r="CW452" i="1" s="1"/>
  <c r="CN452" i="1" a="1"/>
  <c r="CN452" i="1" s="1"/>
  <c r="DE451" i="1" a="1"/>
  <c r="DE451" i="1" s="1"/>
  <c r="CZ451" i="1" a="1"/>
  <c r="CZ451" i="1" s="1"/>
  <c r="CW451" i="1" a="1"/>
  <c r="CW451" i="1" s="1"/>
  <c r="CN451" i="1" a="1"/>
  <c r="CN451" i="1" s="1"/>
  <c r="DE450" i="1" a="1"/>
  <c r="DE450" i="1" s="1"/>
  <c r="CZ450" i="1" a="1"/>
  <c r="CZ450" i="1" s="1"/>
  <c r="CW450" i="1" a="1"/>
  <c r="CW450" i="1" s="1"/>
  <c r="CN450" i="1" a="1"/>
  <c r="CN450" i="1" s="1"/>
  <c r="DE449" i="1" a="1"/>
  <c r="DE449" i="1" s="1"/>
  <c r="CZ449" i="1" a="1"/>
  <c r="CZ449" i="1" s="1"/>
  <c r="CW449" i="1" a="1"/>
  <c r="CW449" i="1" s="1"/>
  <c r="CN449" i="1" a="1"/>
  <c r="CN449" i="1" s="1"/>
  <c r="DE448" i="1" a="1"/>
  <c r="DE448" i="1" s="1"/>
  <c r="CZ448" i="1" a="1"/>
  <c r="CZ448" i="1" s="1"/>
  <c r="CW448" i="1" a="1"/>
  <c r="CW448" i="1" s="1"/>
  <c r="CN448" i="1" a="1"/>
  <c r="CN448" i="1" s="1"/>
  <c r="DE447" i="1" a="1"/>
  <c r="DE447" i="1" s="1"/>
  <c r="CZ447" i="1" a="1"/>
  <c r="CZ447" i="1" s="1"/>
  <c r="CW447" i="1" a="1"/>
  <c r="CW447" i="1" s="1"/>
  <c r="CN447" i="1" a="1"/>
  <c r="CN447" i="1" s="1"/>
  <c r="DE446" i="1" a="1"/>
  <c r="DE446" i="1" s="1"/>
  <c r="CZ446" i="1" a="1"/>
  <c r="CZ446" i="1" s="1"/>
  <c r="CW446" i="1" a="1"/>
  <c r="CW446" i="1" s="1"/>
  <c r="CN446" i="1" a="1"/>
  <c r="CN446" i="1" s="1"/>
  <c r="DE445" i="1" a="1"/>
  <c r="DE445" i="1" s="1"/>
  <c r="CZ445" i="1" a="1"/>
  <c r="CZ445" i="1" s="1"/>
  <c r="CW445" i="1" a="1"/>
  <c r="CW445" i="1" s="1"/>
  <c r="CN445" i="1" a="1"/>
  <c r="CN445" i="1" s="1"/>
  <c r="DE444" i="1" a="1"/>
  <c r="DE444" i="1" s="1"/>
  <c r="CZ444" i="1" a="1"/>
  <c r="CZ444" i="1" s="1"/>
  <c r="CQ465" i="1"/>
  <c r="CY464" i="1" a="1"/>
  <c r="CY464" i="1" s="1"/>
  <c r="AU464" i="1" s="1"/>
  <c r="CP463" i="1" a="1"/>
  <c r="CP463" i="1" s="1"/>
  <c r="CY462" i="1" a="1"/>
  <c r="CY462" i="1" s="1"/>
  <c r="CP461" i="1" a="1"/>
  <c r="CP461" i="1" s="1"/>
  <c r="CY460" i="1" a="1"/>
  <c r="CY460" i="1" s="1"/>
  <c r="AU460" i="1" s="1"/>
  <c r="CP459" i="1" a="1"/>
  <c r="CP459" i="1" s="1"/>
  <c r="CY458" i="1" a="1"/>
  <c r="CY458" i="1" s="1"/>
  <c r="CP457" i="1" a="1"/>
  <c r="CP457" i="1" s="1"/>
  <c r="CY456" i="1" a="1"/>
  <c r="CY456" i="1" s="1"/>
  <c r="AU456" i="1" s="1"/>
  <c r="CP456" i="1" a="1"/>
  <c r="CP456" i="1" s="1"/>
  <c r="CY455" i="1" a="1"/>
  <c r="CY455" i="1" s="1"/>
  <c r="CP455" i="1" a="1"/>
  <c r="CP455" i="1" s="1"/>
  <c r="DF454" i="1" a="1"/>
  <c r="DF454" i="1" s="1"/>
  <c r="BQ454" i="1" s="1"/>
  <c r="DB454" i="1" a="1"/>
  <c r="DB454" i="1" s="1"/>
  <c r="CX454" i="1" a="1"/>
  <c r="CX454" i="1" s="1"/>
  <c r="CP454" i="1" a="1"/>
  <c r="CP454" i="1" s="1"/>
  <c r="DF453" i="1" a="1"/>
  <c r="DF453" i="1" s="1"/>
  <c r="BQ453" i="1" s="1"/>
  <c r="DB453" i="1" a="1"/>
  <c r="DB453" i="1" s="1"/>
  <c r="CY453" i="1" a="1"/>
  <c r="CY453" i="1" s="1"/>
  <c r="CP453" i="1" a="1"/>
  <c r="CP453" i="1" s="1"/>
  <c r="DB452" i="1" a="1"/>
  <c r="DB452" i="1" s="1"/>
  <c r="X452" i="1" s="1"/>
  <c r="CY452" i="1" a="1"/>
  <c r="CY452" i="1" s="1"/>
  <c r="CP452" i="1" a="1"/>
  <c r="CP452" i="1" s="1"/>
  <c r="DB451" i="1" a="1"/>
  <c r="DB451" i="1" s="1"/>
  <c r="CY451" i="1" a="1"/>
  <c r="CY451" i="1" s="1"/>
  <c r="AU451" i="1" s="1"/>
  <c r="CP451" i="1" a="1"/>
  <c r="CP451" i="1" s="1"/>
  <c r="DB450" i="1" a="1"/>
  <c r="DB450" i="1" s="1"/>
  <c r="CY450" i="1" a="1"/>
  <c r="CY450" i="1" s="1"/>
  <c r="CP450" i="1" a="1"/>
  <c r="CP450" i="1" s="1"/>
  <c r="DB449" i="1" a="1"/>
  <c r="DB449" i="1" s="1"/>
  <c r="CY449" i="1" a="1"/>
  <c r="CY449" i="1" s="1"/>
  <c r="CP449" i="1" a="1"/>
  <c r="CP449" i="1" s="1"/>
  <c r="DB448" i="1" a="1"/>
  <c r="DB448" i="1" s="1"/>
  <c r="X448" i="1" s="1"/>
  <c r="CY448" i="1" a="1"/>
  <c r="CY448" i="1" s="1"/>
  <c r="CP448" i="1" a="1"/>
  <c r="CP448" i="1" s="1"/>
  <c r="DB447" i="1" a="1"/>
  <c r="DB447" i="1" s="1"/>
  <c r="CY447" i="1" a="1"/>
  <c r="CY447" i="1" s="1"/>
  <c r="AU447" i="1" s="1"/>
  <c r="CP447" i="1" a="1"/>
  <c r="CP447" i="1" s="1"/>
  <c r="DB446" i="1" a="1"/>
  <c r="DB446" i="1" s="1"/>
  <c r="CY446" i="1" a="1"/>
  <c r="CY446" i="1" s="1"/>
  <c r="CP446" i="1" a="1"/>
  <c r="CP446" i="1" s="1"/>
  <c r="DB445" i="1" a="1"/>
  <c r="DB445" i="1" s="1"/>
  <c r="CY445" i="1" a="1"/>
  <c r="CY445" i="1" s="1"/>
  <c r="CP445" i="1" a="1"/>
  <c r="CP445" i="1" s="1"/>
  <c r="DB444" i="1" a="1"/>
  <c r="DB444" i="1" s="1"/>
  <c r="X444" i="1" s="1"/>
  <c r="CY444" i="1" a="1"/>
  <c r="CY444" i="1" s="1"/>
  <c r="CP444" i="1" a="1"/>
  <c r="CP444" i="1" s="1"/>
  <c r="DB443" i="1" a="1"/>
  <c r="DB443" i="1" s="1"/>
  <c r="CY443" i="1" a="1"/>
  <c r="CY443" i="1" s="1"/>
  <c r="AU443" i="1" s="1"/>
  <c r="CP443" i="1" a="1"/>
  <c r="CP443" i="1" s="1"/>
  <c r="DB442" i="1" a="1"/>
  <c r="DB442" i="1" s="1"/>
  <c r="CY442" i="1" a="1"/>
  <c r="CY442" i="1" s="1"/>
  <c r="CP442" i="1" a="1"/>
  <c r="CP442" i="1" s="1"/>
  <c r="DE466" i="1" a="1"/>
  <c r="DE466" i="1" s="1"/>
  <c r="DB465" i="1" a="1"/>
  <c r="DB465" i="1" s="1"/>
  <c r="DH465" i="1" s="1"/>
  <c r="DB463" i="1" a="1"/>
  <c r="DB463" i="1" s="1"/>
  <c r="DB461" i="1" a="1"/>
  <c r="DB461" i="1" s="1"/>
  <c r="DH461" i="1" s="1"/>
  <c r="DB459" i="1" a="1"/>
  <c r="DB459" i="1" s="1"/>
  <c r="DB457" i="1" a="1"/>
  <c r="DB457" i="1" s="1"/>
  <c r="DH457" i="1" s="1"/>
  <c r="CW456" i="1" a="1"/>
  <c r="CW456" i="1" s="1"/>
  <c r="CW455" i="1" a="1"/>
  <c r="CW455" i="1" s="1"/>
  <c r="W455" i="1" s="1"/>
  <c r="DA453" i="1" a="1"/>
  <c r="DA453" i="1" s="1"/>
  <c r="CO453" i="1" a="1"/>
  <c r="CO453" i="1" s="1"/>
  <c r="DD450" i="1" a="1"/>
  <c r="DD450" i="1" s="1"/>
  <c r="DA449" i="1" a="1"/>
  <c r="DA449" i="1" s="1"/>
  <c r="BP449" i="1" s="1"/>
  <c r="CO449" i="1" a="1"/>
  <c r="CO449" i="1" s="1"/>
  <c r="DD446" i="1" a="1"/>
  <c r="DD446" i="1" s="1"/>
  <c r="DA445" i="1" a="1"/>
  <c r="DA445" i="1" s="1"/>
  <c r="CO445" i="1" a="1"/>
  <c r="CO445" i="1" s="1"/>
  <c r="CO444" i="1" a="1"/>
  <c r="CO444" i="1" s="1"/>
  <c r="DF443" i="1" a="1"/>
  <c r="DF443" i="1" s="1"/>
  <c r="DE442" i="1" a="1"/>
  <c r="DE442" i="1" s="1"/>
  <c r="DA442" i="1" a="1"/>
  <c r="DA442" i="1" s="1"/>
  <c r="BP442" i="1" s="1"/>
  <c r="CX442" i="1" a="1"/>
  <c r="CX442" i="1" s="1"/>
  <c r="CQ442" i="1"/>
  <c r="CN442" i="1" a="1"/>
  <c r="CN442" i="1" s="1"/>
  <c r="DE441" i="1" a="1"/>
  <c r="DE441" i="1" s="1"/>
  <c r="BH441" i="1" s="1"/>
  <c r="DD451" i="1" a="1"/>
  <c r="DD451" i="1" s="1"/>
  <c r="DA450" i="1" a="1"/>
  <c r="DA450" i="1" s="1"/>
  <c r="CO450" i="1" a="1"/>
  <c r="CO450" i="1" s="1"/>
  <c r="DD447" i="1" a="1"/>
  <c r="DD447" i="1" s="1"/>
  <c r="AV447" i="1" s="1"/>
  <c r="DA446" i="1" a="1"/>
  <c r="DA446" i="1" s="1"/>
  <c r="CO446" i="1" a="1"/>
  <c r="CO446" i="1" s="1"/>
  <c r="DE443" i="1" a="1"/>
  <c r="DE443" i="1" s="1"/>
  <c r="DA443" i="1" a="1"/>
  <c r="DA443" i="1" s="1"/>
  <c r="BP443" i="1" s="1"/>
  <c r="CX443" i="1" a="1"/>
  <c r="CX443" i="1" s="1"/>
  <c r="CQ443" i="1"/>
  <c r="CN443" i="1" a="1"/>
  <c r="CN443" i="1" s="1"/>
  <c r="DD442" i="1" a="1"/>
  <c r="DD442" i="1" s="1"/>
  <c r="AV442" i="1" s="1"/>
  <c r="CW442" i="1" a="1"/>
  <c r="CW442" i="1" s="1"/>
  <c r="DB441" i="1" a="1"/>
  <c r="DB441" i="1" s="1"/>
  <c r="CZ441" i="1" a="1"/>
  <c r="CZ441" i="1" s="1"/>
  <c r="CX441" i="1" a="1"/>
  <c r="CX441" i="1" s="1"/>
  <c r="AI441" i="1" s="1"/>
  <c r="CP441" i="1" a="1"/>
  <c r="CP441" i="1" s="1"/>
  <c r="CN441" i="1" a="1"/>
  <c r="CN441" i="1" s="1"/>
  <c r="DF440" i="1" a="1"/>
  <c r="DF440" i="1" s="1"/>
  <c r="DD440" i="1" a="1"/>
  <c r="DD440" i="1" s="1"/>
  <c r="AV440" i="1" s="1"/>
  <c r="DB440" i="1" a="1"/>
  <c r="DB440" i="1" s="1"/>
  <c r="CZ440" i="1" a="1"/>
  <c r="CZ440" i="1" s="1"/>
  <c r="CX440" i="1" a="1"/>
  <c r="CX440" i="1" s="1"/>
  <c r="CP440" i="1" a="1"/>
  <c r="CP440" i="1" s="1"/>
  <c r="CN440" i="1" a="1"/>
  <c r="CN440" i="1" s="1"/>
  <c r="DF439" i="1" a="1"/>
  <c r="DF439" i="1" s="1"/>
  <c r="DD439" i="1" a="1"/>
  <c r="DD439" i="1" s="1"/>
  <c r="DB439" i="1" a="1"/>
  <c r="DB439" i="1" s="1"/>
  <c r="X439" i="1" s="1"/>
  <c r="CZ439" i="1" a="1"/>
  <c r="CZ439" i="1" s="1"/>
  <c r="CX439" i="1" a="1"/>
  <c r="CX439" i="1" s="1"/>
  <c r="CP439" i="1" a="1"/>
  <c r="CP439" i="1" s="1"/>
  <c r="CN439" i="1" a="1"/>
  <c r="CN439" i="1" s="1"/>
  <c r="DF438" i="1" a="1"/>
  <c r="DF438" i="1" s="1"/>
  <c r="DD438" i="1" a="1"/>
  <c r="DD438" i="1" s="1"/>
  <c r="DB438" i="1" a="1"/>
  <c r="DB438" i="1" s="1"/>
  <c r="CZ438" i="1" a="1"/>
  <c r="CZ438" i="1" s="1"/>
  <c r="BG438" i="1" s="1"/>
  <c r="CX438" i="1" a="1"/>
  <c r="CX438" i="1" s="1"/>
  <c r="CP438" i="1" a="1"/>
  <c r="CP438" i="1" s="1"/>
  <c r="CN438" i="1" a="1"/>
  <c r="CN438" i="1" s="1"/>
  <c r="CN456" i="1" a="1"/>
  <c r="CN456" i="1" s="1"/>
  <c r="DD452" i="1" a="1"/>
  <c r="DD452" i="1" s="1"/>
  <c r="DA451" i="1" a="1"/>
  <c r="DA451" i="1" s="1"/>
  <c r="CO451" i="1" a="1"/>
  <c r="CO451" i="1" s="1"/>
  <c r="DD448" i="1" a="1"/>
  <c r="DD448" i="1" s="1"/>
  <c r="AV448" i="1" s="1"/>
  <c r="DA447" i="1" a="1"/>
  <c r="DA447" i="1" s="1"/>
  <c r="CO447" i="1" a="1"/>
  <c r="CO447" i="1" s="1"/>
  <c r="DD444" i="1" a="1"/>
  <c r="DD444" i="1" s="1"/>
  <c r="CX444" i="1" a="1"/>
  <c r="CX444" i="1" s="1"/>
  <c r="AI444" i="1" s="1"/>
  <c r="CQ444" i="1"/>
  <c r="CN444" i="1" a="1"/>
  <c r="CN444" i="1" s="1"/>
  <c r="DD443" i="1" a="1"/>
  <c r="DD443" i="1" s="1"/>
  <c r="CW443" i="1" a="1"/>
  <c r="CW443" i="1" s="1"/>
  <c r="W443" i="1" s="1"/>
  <c r="DC442" i="1" a="1"/>
  <c r="DC442" i="1" s="1"/>
  <c r="CZ442" i="1" a="1"/>
  <c r="CZ442" i="1" s="1"/>
  <c r="CO442" i="1" a="1"/>
  <c r="CO442" i="1" s="1"/>
  <c r="DD441" i="1" a="1"/>
  <c r="DD441" i="1" s="1"/>
  <c r="AV441" i="1" s="1"/>
  <c r="CR441" i="1"/>
  <c r="CR440" i="1"/>
  <c r="CR439" i="1"/>
  <c r="CR438" i="1"/>
  <c r="CR437" i="1"/>
  <c r="CR436" i="1"/>
  <c r="CR435" i="1"/>
  <c r="CR434" i="1"/>
  <c r="CR433" i="1"/>
  <c r="CR432" i="1"/>
  <c r="CR431" i="1"/>
  <c r="CR430" i="1"/>
  <c r="CR429" i="1"/>
  <c r="CR428" i="1"/>
  <c r="CR427" i="1"/>
  <c r="CR426" i="1"/>
  <c r="CR425" i="1"/>
  <c r="CR424" i="1"/>
  <c r="DA452" i="1" a="1"/>
  <c r="DA452" i="1" s="1"/>
  <c r="CO452" i="1" a="1"/>
  <c r="CO452" i="1" s="1"/>
  <c r="DD449" i="1" a="1"/>
  <c r="DD449" i="1" s="1"/>
  <c r="DA448" i="1" a="1"/>
  <c r="DA448" i="1" s="1"/>
  <c r="CO448" i="1" a="1"/>
  <c r="CO448" i="1" s="1"/>
  <c r="DD445" i="1" a="1"/>
  <c r="DD445" i="1" s="1"/>
  <c r="AV445" i="1" s="1"/>
  <c r="DA444" i="1" a="1"/>
  <c r="DA444" i="1" s="1"/>
  <c r="CW444" i="1" a="1"/>
  <c r="CW444" i="1" s="1"/>
  <c r="DC443" i="1" a="1"/>
  <c r="DC443" i="1" s="1"/>
  <c r="CZ443" i="1" a="1"/>
  <c r="CZ443" i="1" s="1"/>
  <c r="BG443" i="1" s="1"/>
  <c r="CO443" i="1" a="1"/>
  <c r="CO443" i="1" s="1"/>
  <c r="DF442" i="1" a="1"/>
  <c r="DF442" i="1" s="1"/>
  <c r="DF441" i="1" a="1"/>
  <c r="DF441" i="1" s="1"/>
  <c r="DC441" i="1" a="1"/>
  <c r="DC441" i="1" s="1"/>
  <c r="AJ441" i="1" s="1"/>
  <c r="DA441" i="1" a="1"/>
  <c r="DA441" i="1" s="1"/>
  <c r="CY441" i="1" a="1"/>
  <c r="CY441" i="1" s="1"/>
  <c r="CW441" i="1" a="1"/>
  <c r="CW441" i="1" s="1"/>
  <c r="CQ441" i="1"/>
  <c r="CO441" i="1" a="1"/>
  <c r="CO441" i="1" s="1"/>
  <c r="DE440" i="1" a="1"/>
  <c r="DE440" i="1" s="1"/>
  <c r="DC440" i="1" a="1"/>
  <c r="DC440" i="1" s="1"/>
  <c r="DA440" i="1" a="1"/>
  <c r="DA440" i="1" s="1"/>
  <c r="BP440" i="1" s="1"/>
  <c r="CY440" i="1" a="1"/>
  <c r="CY440" i="1" s="1"/>
  <c r="CW440" i="1" a="1"/>
  <c r="CW440" i="1" s="1"/>
  <c r="CQ440" i="1"/>
  <c r="CO440" i="1" a="1"/>
  <c r="CO440" i="1" s="1"/>
  <c r="DE439" i="1" a="1"/>
  <c r="DE439" i="1" s="1"/>
  <c r="DC439" i="1" a="1"/>
  <c r="DC439" i="1" s="1"/>
  <c r="DA439" i="1" a="1"/>
  <c r="DA439" i="1" s="1"/>
  <c r="CY439" i="1" a="1"/>
  <c r="CY439" i="1" s="1"/>
  <c r="AU439" i="1" s="1"/>
  <c r="CW439" i="1" a="1"/>
  <c r="CW439" i="1" s="1"/>
  <c r="CQ439" i="1"/>
  <c r="CO439" i="1" a="1"/>
  <c r="CO439" i="1" s="1"/>
  <c r="DE438" i="1" a="1"/>
  <c r="DE438" i="1" s="1"/>
  <c r="BH438" i="1" s="1"/>
  <c r="DC438" i="1" a="1"/>
  <c r="DC438" i="1" s="1"/>
  <c r="DA438" i="1" a="1"/>
  <c r="DA438" i="1" s="1"/>
  <c r="CY438" i="1" a="1"/>
  <c r="CY438" i="1" s="1"/>
  <c r="CW438" i="1" a="1"/>
  <c r="CW438" i="1" s="1"/>
  <c r="W438" i="1" s="1"/>
  <c r="CQ438" i="1"/>
  <c r="CO438" i="1" a="1"/>
  <c r="CO438" i="1" s="1"/>
  <c r="DE437" i="1" a="1"/>
  <c r="DE437" i="1" s="1"/>
  <c r="DC437" i="1" a="1"/>
  <c r="DC437" i="1" s="1"/>
  <c r="AJ437" i="1" s="1"/>
  <c r="DA437" i="1" a="1"/>
  <c r="DA437" i="1" s="1"/>
  <c r="CY437" i="1" a="1"/>
  <c r="CY437" i="1" s="1"/>
  <c r="CW437" i="1" a="1"/>
  <c r="CW437" i="1" s="1"/>
  <c r="CQ437" i="1"/>
  <c r="CO437" i="1" a="1"/>
  <c r="CO437" i="1" s="1"/>
  <c r="DE436" i="1" a="1"/>
  <c r="DE436" i="1" s="1"/>
  <c r="DC436" i="1" a="1"/>
  <c r="DC436" i="1" s="1"/>
  <c r="DA436" i="1" a="1"/>
  <c r="DA436" i="1" s="1"/>
  <c r="BP436" i="1" s="1"/>
  <c r="CY436" i="1" a="1"/>
  <c r="CY436" i="1" s="1"/>
  <c r="CW436" i="1" a="1"/>
  <c r="CW436" i="1" s="1"/>
  <c r="CQ436" i="1"/>
  <c r="CO436" i="1" a="1"/>
  <c r="CO436" i="1" s="1"/>
  <c r="DE435" i="1" a="1"/>
  <c r="DE435" i="1" s="1"/>
  <c r="DC435" i="1" a="1"/>
  <c r="DC435" i="1" s="1"/>
  <c r="DA435" i="1" a="1"/>
  <c r="DA435" i="1" s="1"/>
  <c r="CY435" i="1" a="1"/>
  <c r="CY435" i="1" s="1"/>
  <c r="AU435" i="1" s="1"/>
  <c r="DF437" i="1" a="1"/>
  <c r="DF437" i="1" s="1"/>
  <c r="CX437" i="1" a="1"/>
  <c r="CX437" i="1" s="1"/>
  <c r="CN437" i="1" a="1"/>
  <c r="CN437" i="1" s="1"/>
  <c r="CZ436" i="1" a="1"/>
  <c r="CZ436" i="1" s="1"/>
  <c r="BG436" i="1" s="1"/>
  <c r="CP436" i="1" a="1"/>
  <c r="CP436" i="1" s="1"/>
  <c r="DB435" i="1" a="1"/>
  <c r="DB435" i="1" s="1"/>
  <c r="CO435" i="1" a="1"/>
  <c r="CO435" i="1" s="1"/>
  <c r="DE434" i="1" a="1"/>
  <c r="DE434" i="1" s="1"/>
  <c r="BH434" i="1" s="1"/>
  <c r="DA434" i="1" a="1"/>
  <c r="DA434" i="1" s="1"/>
  <c r="CW434" i="1" a="1"/>
  <c r="CW434" i="1" s="1"/>
  <c r="CP434" i="1" a="1"/>
  <c r="CP434" i="1" s="1"/>
  <c r="DF433" i="1" a="1"/>
  <c r="DF433" i="1" s="1"/>
  <c r="BQ433" i="1" s="1"/>
  <c r="DB433" i="1" a="1"/>
  <c r="DB433" i="1" s="1"/>
  <c r="CX433" i="1" a="1"/>
  <c r="CX433" i="1" s="1"/>
  <c r="CQ433" i="1"/>
  <c r="DC432" i="1" a="1"/>
  <c r="DC432" i="1" s="1"/>
  <c r="AJ432" i="1" s="1"/>
  <c r="CY432" i="1" a="1"/>
  <c r="CY432" i="1" s="1"/>
  <c r="CN432" i="1" a="1"/>
  <c r="CN432" i="1" s="1"/>
  <c r="DD431" i="1" a="1"/>
  <c r="DD431" i="1" s="1"/>
  <c r="CZ431" i="1" a="1"/>
  <c r="CZ431" i="1" s="1"/>
  <c r="BG431" i="1" s="1"/>
  <c r="CO431" i="1" a="1"/>
  <c r="CO431" i="1" s="1"/>
  <c r="DE430" i="1" a="1"/>
  <c r="DE430" i="1" s="1"/>
  <c r="DA430" i="1" a="1"/>
  <c r="DA430" i="1" s="1"/>
  <c r="CW430" i="1" a="1"/>
  <c r="CW430" i="1" s="1"/>
  <c r="W430" i="1" s="1"/>
  <c r="CP430" i="1" a="1"/>
  <c r="CP430" i="1" s="1"/>
  <c r="DF429" i="1" a="1"/>
  <c r="DF429" i="1" s="1"/>
  <c r="DB429" i="1" a="1"/>
  <c r="DB429" i="1" s="1"/>
  <c r="CX429" i="1" a="1"/>
  <c r="CX429" i="1" s="1"/>
  <c r="AI429" i="1" s="1"/>
  <c r="CQ429" i="1"/>
  <c r="DB428" i="1" a="1"/>
  <c r="DB428" i="1" s="1"/>
  <c r="CY428" i="1" a="1"/>
  <c r="CY428" i="1" s="1"/>
  <c r="CP428" i="1" a="1"/>
  <c r="CP428" i="1" s="1"/>
  <c r="DB427" i="1" a="1"/>
  <c r="DB427" i="1" s="1"/>
  <c r="CY427" i="1" a="1"/>
  <c r="CY427" i="1" s="1"/>
  <c r="CP427" i="1" a="1"/>
  <c r="CP427" i="1" s="1"/>
  <c r="DB426" i="1" a="1"/>
  <c r="DB426" i="1" s="1"/>
  <c r="X426" i="1" s="1"/>
  <c r="CY426" i="1" a="1"/>
  <c r="CY426" i="1" s="1"/>
  <c r="CP426" i="1" a="1"/>
  <c r="CP426" i="1" s="1"/>
  <c r="DB425" i="1" a="1"/>
  <c r="DB425" i="1" s="1"/>
  <c r="CY425" i="1" a="1"/>
  <c r="CY425" i="1" s="1"/>
  <c r="AU425" i="1" s="1"/>
  <c r="CP425" i="1" a="1"/>
  <c r="CP425" i="1" s="1"/>
  <c r="DB424" i="1" a="1"/>
  <c r="DB424" i="1" s="1"/>
  <c r="CY424" i="1" a="1"/>
  <c r="CY424" i="1" s="1"/>
  <c r="CP424" i="1" a="1"/>
  <c r="CP424" i="1" s="1"/>
  <c r="CR423" i="1"/>
  <c r="CR422" i="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DD437" i="1" a="1"/>
  <c r="DD437" i="1" s="1"/>
  <c r="AV437" i="1" s="1"/>
  <c r="DF436" i="1" a="1"/>
  <c r="DF436" i="1" s="1"/>
  <c r="CX436" i="1" a="1"/>
  <c r="CX436" i="1" s="1"/>
  <c r="CN436" i="1" a="1"/>
  <c r="CN436" i="1" s="1"/>
  <c r="CZ435" i="1" a="1"/>
  <c r="CZ435" i="1" s="1"/>
  <c r="BG435" i="1" s="1"/>
  <c r="CN435" i="1" a="1"/>
  <c r="CN435" i="1" s="1"/>
  <c r="DD434" i="1" a="1"/>
  <c r="DD434" i="1" s="1"/>
  <c r="CZ434" i="1" a="1"/>
  <c r="CZ434" i="1" s="1"/>
  <c r="CO434" i="1" a="1"/>
  <c r="CO434" i="1" s="1"/>
  <c r="DE433" i="1" a="1"/>
  <c r="DE433" i="1" s="1"/>
  <c r="DA433" i="1" a="1"/>
  <c r="DA433" i="1" s="1"/>
  <c r="CW433" i="1" a="1"/>
  <c r="CW433" i="1" s="1"/>
  <c r="CP433" i="1" a="1"/>
  <c r="CP433" i="1" s="1"/>
  <c r="DF432" i="1" a="1"/>
  <c r="DF432" i="1" s="1"/>
  <c r="DB432" i="1" a="1"/>
  <c r="DB432" i="1" s="1"/>
  <c r="CX432" i="1" a="1"/>
  <c r="CX432" i="1" s="1"/>
  <c r="CQ432" i="1"/>
  <c r="DC431" i="1" a="1"/>
  <c r="DC431" i="1" s="1"/>
  <c r="CY431" i="1" a="1"/>
  <c r="CY431" i="1" s="1"/>
  <c r="CN431" i="1" a="1"/>
  <c r="CN431" i="1" s="1"/>
  <c r="DD430" i="1" a="1"/>
  <c r="DD430" i="1" s="1"/>
  <c r="AV430" i="1" s="1"/>
  <c r="CZ430" i="1" a="1"/>
  <c r="CZ430" i="1" s="1"/>
  <c r="CO430" i="1" a="1"/>
  <c r="CO430" i="1" s="1"/>
  <c r="DE429" i="1" a="1"/>
  <c r="DE429" i="1" s="1"/>
  <c r="DA429" i="1" a="1"/>
  <c r="DA429" i="1" s="1"/>
  <c r="BP429" i="1" s="1"/>
  <c r="CW429" i="1" a="1"/>
  <c r="CW429" i="1" s="1"/>
  <c r="CP429" i="1" a="1"/>
  <c r="CP429" i="1" s="1"/>
  <c r="DD428" i="1" a="1"/>
  <c r="DD428" i="1" s="1"/>
  <c r="DA428" i="1" a="1"/>
  <c r="DA428" i="1" s="1"/>
  <c r="BP428" i="1" s="1"/>
  <c r="CO428" i="1" a="1"/>
  <c r="CO428" i="1" s="1"/>
  <c r="DD427" i="1" a="1"/>
  <c r="DD427" i="1" s="1"/>
  <c r="DA427" i="1" a="1"/>
  <c r="DA427" i="1" s="1"/>
  <c r="CO427" i="1" a="1"/>
  <c r="CO427" i="1" s="1"/>
  <c r="DD426" i="1" a="1"/>
  <c r="DD426" i="1" s="1"/>
  <c r="DA426" i="1" a="1"/>
  <c r="DA426" i="1" s="1"/>
  <c r="CO426" i="1" a="1"/>
  <c r="CO426" i="1" s="1"/>
  <c r="DD425" i="1" a="1"/>
  <c r="DD425" i="1" s="1"/>
  <c r="AV425" i="1" s="1"/>
  <c r="DA425" i="1" a="1"/>
  <c r="DA425" i="1" s="1"/>
  <c r="CO425" i="1" a="1"/>
  <c r="CO425" i="1" s="1"/>
  <c r="DD424" i="1" a="1"/>
  <c r="DD424" i="1" s="1"/>
  <c r="DA424" i="1" a="1"/>
  <c r="DA424" i="1" s="1"/>
  <c r="BP424" i="1" s="1"/>
  <c r="CO424" i="1" a="1"/>
  <c r="CO424" i="1" s="1"/>
  <c r="DE423" i="1" a="1"/>
  <c r="DE423" i="1" s="1"/>
  <c r="DC423" i="1" a="1"/>
  <c r="DC423" i="1" s="1"/>
  <c r="DA423" i="1" a="1"/>
  <c r="DA423" i="1" s="1"/>
  <c r="CY423" i="1" a="1"/>
  <c r="CY423" i="1" s="1"/>
  <c r="CW423" i="1" a="1"/>
  <c r="CW423" i="1" s="1"/>
  <c r="CQ423" i="1"/>
  <c r="CO423" i="1" a="1"/>
  <c r="CO423" i="1" s="1"/>
  <c r="DE422" i="1" a="1"/>
  <c r="DE422" i="1" s="1"/>
  <c r="DC422" i="1" a="1"/>
  <c r="DC422" i="1" s="1"/>
  <c r="DA422" i="1" a="1"/>
  <c r="DA422" i="1" s="1"/>
  <c r="CY422" i="1" a="1"/>
  <c r="CY422" i="1" s="1"/>
  <c r="AU422" i="1" s="1"/>
  <c r="CW422" i="1" a="1"/>
  <c r="CW422" i="1" s="1"/>
  <c r="CQ422" i="1"/>
  <c r="CO422" i="1" a="1"/>
  <c r="CO422" i="1" s="1"/>
  <c r="DE421" i="1" a="1"/>
  <c r="DE421" i="1" s="1"/>
  <c r="BH421" i="1" s="1"/>
  <c r="DC421" i="1" a="1"/>
  <c r="DC421" i="1" s="1"/>
  <c r="DA421" i="1" a="1"/>
  <c r="DA421" i="1" s="1"/>
  <c r="CY421" i="1" a="1"/>
  <c r="CY421" i="1" s="1"/>
  <c r="CW421" i="1" a="1"/>
  <c r="CW421" i="1" s="1"/>
  <c r="W421" i="1" s="1"/>
  <c r="CQ421" i="1"/>
  <c r="CO421" i="1" a="1"/>
  <c r="CO421" i="1" s="1"/>
  <c r="DE420" i="1" a="1"/>
  <c r="DE420" i="1" s="1"/>
  <c r="DC420" i="1" a="1"/>
  <c r="DC420" i="1" s="1"/>
  <c r="AJ420" i="1" s="1"/>
  <c r="DA420" i="1" a="1"/>
  <c r="DA420" i="1" s="1"/>
  <c r="CY420" i="1" a="1"/>
  <c r="CY420" i="1" s="1"/>
  <c r="CW420" i="1" a="1"/>
  <c r="CW420" i="1" s="1"/>
  <c r="CQ420" i="1"/>
  <c r="CO420" i="1" a="1"/>
  <c r="CO420" i="1" s="1"/>
  <c r="DE419" i="1" a="1"/>
  <c r="DE419" i="1" s="1"/>
  <c r="DC419" i="1" a="1"/>
  <c r="DC419" i="1" s="1"/>
  <c r="DA419" i="1" a="1"/>
  <c r="DA419" i="1" s="1"/>
  <c r="BP419" i="1" s="1"/>
  <c r="CY419" i="1" a="1"/>
  <c r="CY419" i="1" s="1"/>
  <c r="CW419" i="1" a="1"/>
  <c r="CW419" i="1" s="1"/>
  <c r="CQ419" i="1"/>
  <c r="CO419" i="1" a="1"/>
  <c r="CO419" i="1" s="1"/>
  <c r="DE418" i="1" a="1"/>
  <c r="DE418" i="1" s="1"/>
  <c r="DC418" i="1" a="1"/>
  <c r="DC418" i="1" s="1"/>
  <c r="DA418" i="1" a="1"/>
  <c r="DA418" i="1" s="1"/>
  <c r="CY418" i="1" a="1"/>
  <c r="CY418" i="1" s="1"/>
  <c r="AU418" i="1" s="1"/>
  <c r="CW418" i="1" a="1"/>
  <c r="CW418" i="1" s="1"/>
  <c r="DB437" i="1" a="1"/>
  <c r="DB437" i="1" s="1"/>
  <c r="DD436" i="1" a="1"/>
  <c r="DD436" i="1" s="1"/>
  <c r="DF435" i="1" a="1"/>
  <c r="DF435" i="1" s="1"/>
  <c r="BQ435" i="1" s="1"/>
  <c r="CX435" i="1" a="1"/>
  <c r="CX435" i="1" s="1"/>
  <c r="CQ435" i="1"/>
  <c r="DC434" i="1" a="1"/>
  <c r="DC434" i="1" s="1"/>
  <c r="CY434" i="1" a="1"/>
  <c r="CY434" i="1" s="1"/>
  <c r="AU434" i="1" s="1"/>
  <c r="CN434" i="1" a="1"/>
  <c r="CN434" i="1" s="1"/>
  <c r="DD433" i="1" a="1"/>
  <c r="DD433" i="1" s="1"/>
  <c r="CZ433" i="1" a="1"/>
  <c r="CZ433" i="1" s="1"/>
  <c r="CO433" i="1" a="1"/>
  <c r="CO433" i="1" s="1"/>
  <c r="DE432" i="1" a="1"/>
  <c r="DE432" i="1" s="1"/>
  <c r="DA432" i="1" a="1"/>
  <c r="DA432" i="1" s="1"/>
  <c r="CW432" i="1" a="1"/>
  <c r="CW432" i="1" s="1"/>
  <c r="CP432" i="1" a="1"/>
  <c r="CP432" i="1" s="1"/>
  <c r="DF431" i="1" a="1"/>
  <c r="DF431" i="1" s="1"/>
  <c r="DB431" i="1" a="1"/>
  <c r="DB431" i="1" s="1"/>
  <c r="CX431" i="1" a="1"/>
  <c r="CX431" i="1" s="1"/>
  <c r="CQ431" i="1"/>
  <c r="DC430" i="1" a="1"/>
  <c r="DC430" i="1" s="1"/>
  <c r="CY430" i="1" a="1"/>
  <c r="CY430" i="1" s="1"/>
  <c r="CN430" i="1" a="1"/>
  <c r="CN430" i="1" s="1"/>
  <c r="DD429" i="1" a="1"/>
  <c r="DD429" i="1" s="1"/>
  <c r="AV429" i="1" s="1"/>
  <c r="CZ429" i="1" a="1"/>
  <c r="CZ429" i="1" s="1"/>
  <c r="CO429" i="1" a="1"/>
  <c r="CO429" i="1" s="1"/>
  <c r="DF428" i="1" a="1"/>
  <c r="DF428" i="1" s="1"/>
  <c r="DC428" i="1" a="1"/>
  <c r="DC428" i="1" s="1"/>
  <c r="AJ428" i="1" s="1"/>
  <c r="CX428" i="1" a="1"/>
  <c r="CX428" i="1" s="1"/>
  <c r="CQ428" i="1"/>
  <c r="DF427" i="1" a="1"/>
  <c r="DF427" i="1" s="1"/>
  <c r="DC427" i="1" a="1"/>
  <c r="DC427" i="1" s="1"/>
  <c r="AJ427" i="1" s="1"/>
  <c r="CX427" i="1" a="1"/>
  <c r="CX427" i="1" s="1"/>
  <c r="CQ427" i="1"/>
  <c r="DF426" i="1" a="1"/>
  <c r="DF426" i="1" s="1"/>
  <c r="DC426" i="1" a="1"/>
  <c r="DC426" i="1" s="1"/>
  <c r="AJ426" i="1" s="1"/>
  <c r="CX426" i="1" a="1"/>
  <c r="CX426" i="1" s="1"/>
  <c r="CQ426" i="1"/>
  <c r="DF425" i="1" a="1"/>
  <c r="DF425" i="1" s="1"/>
  <c r="DC425" i="1" a="1"/>
  <c r="DC425" i="1" s="1"/>
  <c r="AJ425" i="1" s="1"/>
  <c r="CX425" i="1" a="1"/>
  <c r="CX425" i="1" s="1"/>
  <c r="CQ425" i="1"/>
  <c r="DF424" i="1" a="1"/>
  <c r="DF424" i="1" s="1"/>
  <c r="DC424" i="1" a="1"/>
  <c r="DC424" i="1" s="1"/>
  <c r="AJ424" i="1" s="1"/>
  <c r="CX424" i="1" a="1"/>
  <c r="CX424" i="1" s="1"/>
  <c r="CQ424" i="1"/>
  <c r="CZ437" i="1" a="1"/>
  <c r="CZ437" i="1" s="1"/>
  <c r="CP437" i="1" a="1"/>
  <c r="CP437" i="1" s="1"/>
  <c r="DB436" i="1" a="1"/>
  <c r="DB436" i="1" s="1"/>
  <c r="DD435" i="1" a="1"/>
  <c r="DD435" i="1" s="1"/>
  <c r="CW435" i="1" a="1"/>
  <c r="CW435" i="1" s="1"/>
  <c r="CP435" i="1" a="1"/>
  <c r="CP435" i="1" s="1"/>
  <c r="DF434" i="1" a="1"/>
  <c r="DF434" i="1" s="1"/>
  <c r="DB434" i="1" a="1"/>
  <c r="DB434" i="1" s="1"/>
  <c r="CX434" i="1" a="1"/>
  <c r="CX434" i="1" s="1"/>
  <c r="CQ434" i="1"/>
  <c r="DC433" i="1" a="1"/>
  <c r="DC433" i="1" s="1"/>
  <c r="CY433" i="1" a="1"/>
  <c r="CY433" i="1" s="1"/>
  <c r="CN433" i="1" a="1"/>
  <c r="CN433" i="1" s="1"/>
  <c r="DD432" i="1" a="1"/>
  <c r="DD432" i="1" s="1"/>
  <c r="AV432" i="1" s="1"/>
  <c r="CZ432" i="1" a="1"/>
  <c r="CZ432" i="1" s="1"/>
  <c r="CO432" i="1" a="1"/>
  <c r="CO432" i="1" s="1"/>
  <c r="DE431" i="1" a="1"/>
  <c r="DE431" i="1" s="1"/>
  <c r="DA431" i="1" a="1"/>
  <c r="DA431" i="1" s="1"/>
  <c r="BP431" i="1" s="1"/>
  <c r="CW431" i="1" a="1"/>
  <c r="CW431" i="1" s="1"/>
  <c r="CP431" i="1" a="1"/>
  <c r="CP431" i="1" s="1"/>
  <c r="DF430" i="1" a="1"/>
  <c r="DF430" i="1" s="1"/>
  <c r="DB430" i="1" a="1"/>
  <c r="DB430" i="1" s="1"/>
  <c r="X430" i="1" s="1"/>
  <c r="CX430" i="1" a="1"/>
  <c r="CX430" i="1" s="1"/>
  <c r="CQ430" i="1"/>
  <c r="DC429" i="1" a="1"/>
  <c r="DC429" i="1" s="1"/>
  <c r="CY429" i="1" a="1"/>
  <c r="CY429" i="1" s="1"/>
  <c r="AU429" i="1" s="1"/>
  <c r="CN429" i="1" a="1"/>
  <c r="CN429" i="1" s="1"/>
  <c r="DE428" i="1" a="1"/>
  <c r="DE428" i="1" s="1"/>
  <c r="CZ428" i="1" a="1"/>
  <c r="CZ428" i="1" s="1"/>
  <c r="CW428" i="1" a="1"/>
  <c r="CW428" i="1" s="1"/>
  <c r="W428" i="1" s="1"/>
  <c r="CN428" i="1" a="1"/>
  <c r="CN428" i="1" s="1"/>
  <c r="DE427" i="1" a="1"/>
  <c r="DE427" i="1" s="1"/>
  <c r="CZ427" i="1" a="1"/>
  <c r="CZ427" i="1" s="1"/>
  <c r="CW427" i="1" a="1"/>
  <c r="CW427" i="1" s="1"/>
  <c r="W427" i="1" s="1"/>
  <c r="CN427" i="1" a="1"/>
  <c r="CN427" i="1" s="1"/>
  <c r="DE426" i="1" a="1"/>
  <c r="DE426" i="1" s="1"/>
  <c r="CZ426" i="1" a="1"/>
  <c r="CZ426" i="1" s="1"/>
  <c r="CW426" i="1" a="1"/>
  <c r="CW426" i="1" s="1"/>
  <c r="W426" i="1" s="1"/>
  <c r="CN426" i="1" a="1"/>
  <c r="CN426" i="1" s="1"/>
  <c r="DE425" i="1" a="1"/>
  <c r="DE425" i="1" s="1"/>
  <c r="CZ425" i="1" a="1"/>
  <c r="CZ425" i="1" s="1"/>
  <c r="CW425" i="1" a="1"/>
  <c r="CW425" i="1" s="1"/>
  <c r="W425" i="1" s="1"/>
  <c r="CN425" i="1" a="1"/>
  <c r="CN425" i="1" s="1"/>
  <c r="DE424" i="1" a="1"/>
  <c r="DE424" i="1" s="1"/>
  <c r="CZ424" i="1" a="1"/>
  <c r="CZ424" i="1" s="1"/>
  <c r="CW424" i="1" a="1"/>
  <c r="CW424" i="1" s="1"/>
  <c r="CN424" i="1" a="1"/>
  <c r="CN424" i="1" s="1"/>
  <c r="DF423" i="1" a="1"/>
  <c r="DF423" i="1" s="1"/>
  <c r="DD423" i="1" a="1"/>
  <c r="DD423" i="1" s="1"/>
  <c r="DB423" i="1" a="1"/>
  <c r="DB423" i="1" s="1"/>
  <c r="X423" i="1" s="1"/>
  <c r="CZ423" i="1" a="1"/>
  <c r="CZ423" i="1" s="1"/>
  <c r="CX423" i="1" a="1"/>
  <c r="CX423" i="1" s="1"/>
  <c r="CP423" i="1" a="1"/>
  <c r="CP423" i="1" s="1"/>
  <c r="CN423" i="1" a="1"/>
  <c r="CN423" i="1" s="1"/>
  <c r="DF422" i="1" a="1"/>
  <c r="DF422" i="1" s="1"/>
  <c r="DD422" i="1" a="1"/>
  <c r="DD422" i="1" s="1"/>
  <c r="DB422" i="1" a="1"/>
  <c r="DB422" i="1" s="1"/>
  <c r="CZ422" i="1" a="1"/>
  <c r="CZ422" i="1" s="1"/>
  <c r="BG422" i="1" s="1"/>
  <c r="CX422" i="1" a="1"/>
  <c r="CX422" i="1" s="1"/>
  <c r="CP422" i="1" a="1"/>
  <c r="CP422" i="1" s="1"/>
  <c r="CN422" i="1" a="1"/>
  <c r="CN422" i="1" s="1"/>
  <c r="DF421" i="1" a="1"/>
  <c r="DF421" i="1" s="1"/>
  <c r="BQ421" i="1" s="1"/>
  <c r="DD421" i="1" a="1"/>
  <c r="DD421" i="1" s="1"/>
  <c r="DB421" i="1" a="1"/>
  <c r="DB421" i="1" s="1"/>
  <c r="CZ421" i="1" a="1"/>
  <c r="CZ421" i="1" s="1"/>
  <c r="CX421" i="1" a="1"/>
  <c r="CX421" i="1" s="1"/>
  <c r="AI421" i="1" s="1"/>
  <c r="CP421" i="1" a="1"/>
  <c r="CP421" i="1" s="1"/>
  <c r="CN421" i="1" a="1"/>
  <c r="CN421" i="1" s="1"/>
  <c r="CS421" i="1" s="1"/>
  <c r="DF420" i="1" a="1"/>
  <c r="DF420" i="1" s="1"/>
  <c r="DD420" i="1" a="1"/>
  <c r="DD420" i="1" s="1"/>
  <c r="AV420" i="1" s="1"/>
  <c r="DB420" i="1" a="1"/>
  <c r="DB420" i="1" s="1"/>
  <c r="CZ420" i="1" a="1"/>
  <c r="CZ420" i="1" s="1"/>
  <c r="CX420" i="1" a="1"/>
  <c r="CX420" i="1" s="1"/>
  <c r="CP420" i="1" a="1"/>
  <c r="CP420" i="1" s="1"/>
  <c r="CN420" i="1" a="1"/>
  <c r="CN420" i="1" s="1"/>
  <c r="DF419" i="1" a="1"/>
  <c r="DF419" i="1" s="1"/>
  <c r="DD419" i="1" a="1"/>
  <c r="DD419" i="1" s="1"/>
  <c r="DB419" i="1" a="1"/>
  <c r="DB419" i="1" s="1"/>
  <c r="X419" i="1" s="1"/>
  <c r="CZ419" i="1" a="1"/>
  <c r="CZ419" i="1" s="1"/>
  <c r="DD418" i="1" a="1"/>
  <c r="DD418" i="1" s="1"/>
  <c r="CO418" i="1" a="1"/>
  <c r="CO418" i="1" s="1"/>
  <c r="DE417" i="1" a="1"/>
  <c r="DE417" i="1" s="1"/>
  <c r="BH417" i="1" s="1"/>
  <c r="DA417" i="1" a="1"/>
  <c r="DA417" i="1" s="1"/>
  <c r="CW417" i="1" a="1"/>
  <c r="CW417" i="1" s="1"/>
  <c r="CP417" i="1" a="1"/>
  <c r="CP417" i="1" s="1"/>
  <c r="DF416" i="1" a="1"/>
  <c r="DF416" i="1" s="1"/>
  <c r="BQ416" i="1" s="1"/>
  <c r="DB416" i="1" a="1"/>
  <c r="DB416" i="1" s="1"/>
  <c r="CX416" i="1" a="1"/>
  <c r="CX416" i="1" s="1"/>
  <c r="CQ416" i="1"/>
  <c r="DC415" i="1" a="1"/>
  <c r="DC415" i="1" s="1"/>
  <c r="AJ415" i="1" s="1"/>
  <c r="CY415" i="1" a="1"/>
  <c r="CY415" i="1" s="1"/>
  <c r="CN415" i="1" a="1"/>
  <c r="CN415" i="1" s="1"/>
  <c r="DD414" i="1" a="1"/>
  <c r="DD414" i="1" s="1"/>
  <c r="CZ414" i="1" a="1"/>
  <c r="CZ414" i="1" s="1"/>
  <c r="BG414" i="1" s="1"/>
  <c r="CO414" i="1" a="1"/>
  <c r="CO414" i="1" s="1"/>
  <c r="DF413" i="1" a="1"/>
  <c r="DF413" i="1" s="1"/>
  <c r="DC413" i="1" a="1"/>
  <c r="DC413" i="1" s="1"/>
  <c r="CX413" i="1" a="1"/>
  <c r="CX413" i="1" s="1"/>
  <c r="AI413" i="1" s="1"/>
  <c r="CQ413" i="1"/>
  <c r="DF412" i="1" a="1"/>
  <c r="DF412" i="1" s="1"/>
  <c r="DC412" i="1" a="1"/>
  <c r="DC412" i="1" s="1"/>
  <c r="CX412" i="1" a="1"/>
  <c r="CX412" i="1" s="1"/>
  <c r="AI412" i="1" s="1"/>
  <c r="CQ412" i="1"/>
  <c r="DF411" i="1" a="1"/>
  <c r="DF411" i="1" s="1"/>
  <c r="DC411" i="1" a="1"/>
  <c r="DC411" i="1" s="1"/>
  <c r="CX411" i="1" a="1"/>
  <c r="CX411" i="1" s="1"/>
  <c r="AI411" i="1" s="1"/>
  <c r="CQ411" i="1"/>
  <c r="DF410" i="1" a="1"/>
  <c r="DF410" i="1" s="1"/>
  <c r="DC410" i="1" a="1"/>
  <c r="DC410" i="1" s="1"/>
  <c r="CX410" i="1" a="1"/>
  <c r="CX410" i="1" s="1"/>
  <c r="AI410" i="1" s="1"/>
  <c r="CQ410" i="1"/>
  <c r="DF409" i="1" a="1"/>
  <c r="DF409" i="1" s="1"/>
  <c r="DC409" i="1" a="1"/>
  <c r="DC409" i="1" s="1"/>
  <c r="CX409" i="1" a="1"/>
  <c r="CX409" i="1" s="1"/>
  <c r="AI409" i="1" s="1"/>
  <c r="CQ409" i="1"/>
  <c r="DF408" i="1" a="1"/>
  <c r="DF408" i="1" s="1"/>
  <c r="DC408" i="1" a="1"/>
  <c r="DC408" i="1" s="1"/>
  <c r="CX408" i="1" a="1"/>
  <c r="CX408" i="1" s="1"/>
  <c r="AI408" i="1" s="1"/>
  <c r="CQ408" i="1"/>
  <c r="DF407" i="1" a="1"/>
  <c r="DF407" i="1" s="1"/>
  <c r="DC407" i="1" a="1"/>
  <c r="DC407" i="1" s="1"/>
  <c r="CX407" i="1" a="1"/>
  <c r="CX407" i="1" s="1"/>
  <c r="AI407" i="1" s="1"/>
  <c r="CQ407" i="1"/>
  <c r="DF406" i="1" a="1"/>
  <c r="DF406" i="1" s="1"/>
  <c r="DC406" i="1" a="1"/>
  <c r="DC406" i="1" s="1"/>
  <c r="CX406" i="1" a="1"/>
  <c r="CX406" i="1" s="1"/>
  <c r="AI406" i="1" s="1"/>
  <c r="CQ406" i="1"/>
  <c r="DF405" i="1" a="1"/>
  <c r="DF405" i="1" s="1"/>
  <c r="DC405" i="1" a="1"/>
  <c r="DC405" i="1" s="1"/>
  <c r="CX405" i="1" a="1"/>
  <c r="CX405" i="1" s="1"/>
  <c r="AI405" i="1" s="1"/>
  <c r="CQ405" i="1"/>
  <c r="DF404" i="1" a="1"/>
  <c r="DF404" i="1" s="1"/>
  <c r="DC404" i="1" a="1"/>
  <c r="DC404" i="1" s="1"/>
  <c r="CX404" i="1" a="1"/>
  <c r="CX404" i="1" s="1"/>
  <c r="AI404" i="1" s="1"/>
  <c r="CQ404" i="1"/>
  <c r="DF403" i="1" a="1"/>
  <c r="DF403" i="1" s="1"/>
  <c r="DC403" i="1" a="1"/>
  <c r="DC403" i="1" s="1"/>
  <c r="CX403" i="1" a="1"/>
  <c r="CX403" i="1" s="1"/>
  <c r="AI403" i="1" s="1"/>
  <c r="CQ403" i="1"/>
  <c r="DF402" i="1" a="1"/>
  <c r="DF402" i="1" s="1"/>
  <c r="DC402" i="1" a="1"/>
  <c r="DC402" i="1" s="1"/>
  <c r="CX402" i="1" a="1"/>
  <c r="CX402" i="1" s="1"/>
  <c r="AI402" i="1" s="1"/>
  <c r="CQ402" i="1"/>
  <c r="DF401" i="1" a="1"/>
  <c r="DF401" i="1" s="1"/>
  <c r="DC401" i="1" a="1"/>
  <c r="DC401" i="1" s="1"/>
  <c r="CX401" i="1" a="1"/>
  <c r="CX401" i="1" s="1"/>
  <c r="AI401" i="1" s="1"/>
  <c r="CQ401" i="1"/>
  <c r="DF400" i="1" a="1"/>
  <c r="DF400" i="1" s="1"/>
  <c r="DC400" i="1" a="1"/>
  <c r="DC400" i="1" s="1"/>
  <c r="CX400" i="1" a="1"/>
  <c r="CX400" i="1" s="1"/>
  <c r="AI400" i="1" s="1"/>
  <c r="CQ400" i="1"/>
  <c r="DF399" i="1" a="1"/>
  <c r="DF399" i="1" s="1"/>
  <c r="DC399" i="1" a="1"/>
  <c r="DC399" i="1" s="1"/>
  <c r="CX399" i="1" a="1"/>
  <c r="CX399" i="1" s="1"/>
  <c r="AI399" i="1" s="1"/>
  <c r="CQ399" i="1"/>
  <c r="DF398" i="1" a="1"/>
  <c r="DF398" i="1" s="1"/>
  <c r="DC398" i="1" a="1"/>
  <c r="DC398" i="1" s="1"/>
  <c r="CX398" i="1" a="1"/>
  <c r="CX398" i="1" s="1"/>
  <c r="AI398" i="1" s="1"/>
  <c r="CQ398" i="1"/>
  <c r="DF397" i="1" a="1"/>
  <c r="DF397" i="1" s="1"/>
  <c r="DC397" i="1" a="1"/>
  <c r="DC397" i="1" s="1"/>
  <c r="CX397" i="1" a="1"/>
  <c r="CX397" i="1" s="1"/>
  <c r="AI397" i="1" s="1"/>
  <c r="CQ397" i="1"/>
  <c r="DF396" i="1" a="1"/>
  <c r="DF396" i="1" s="1"/>
  <c r="DC396" i="1" a="1"/>
  <c r="DC396" i="1" s="1"/>
  <c r="CX396" i="1" a="1"/>
  <c r="CX396" i="1" s="1"/>
  <c r="AI396" i="1" s="1"/>
  <c r="CQ396" i="1"/>
  <c r="DF395" i="1" a="1"/>
  <c r="DF395" i="1" s="1"/>
  <c r="DC395" i="1" a="1"/>
  <c r="DC395" i="1" s="1"/>
  <c r="CX395" i="1" a="1"/>
  <c r="CX395" i="1" s="1"/>
  <c r="AI395" i="1" s="1"/>
  <c r="CQ395" i="1"/>
  <c r="DF394" i="1" a="1"/>
  <c r="DF394" i="1" s="1"/>
  <c r="DC394" i="1" a="1"/>
  <c r="DC394" i="1" s="1"/>
  <c r="CX394" i="1" a="1"/>
  <c r="CX394" i="1" s="1"/>
  <c r="AI394" i="1" s="1"/>
  <c r="CQ394" i="1"/>
  <c r="DF393" i="1" a="1"/>
  <c r="DF393" i="1" s="1"/>
  <c r="DC393" i="1" a="1"/>
  <c r="DC393" i="1" s="1"/>
  <c r="CX393" i="1" a="1"/>
  <c r="CX393" i="1" s="1"/>
  <c r="AI393" i="1" s="1"/>
  <c r="CQ393" i="1"/>
  <c r="DF392" i="1" a="1"/>
  <c r="DF392" i="1" s="1"/>
  <c r="DC392" i="1" a="1"/>
  <c r="DC392" i="1" s="1"/>
  <c r="CX392" i="1" a="1"/>
  <c r="CX392" i="1" s="1"/>
  <c r="AI392" i="1" s="1"/>
  <c r="CQ392" i="1"/>
  <c r="DF391" i="1" a="1"/>
  <c r="DF391" i="1" s="1"/>
  <c r="DC391" i="1" a="1"/>
  <c r="DC391" i="1" s="1"/>
  <c r="CX391" i="1" a="1"/>
  <c r="CX391" i="1" s="1"/>
  <c r="AI391" i="1" s="1"/>
  <c r="CQ391" i="1"/>
  <c r="DF390" i="1" a="1"/>
  <c r="DF390" i="1" s="1"/>
  <c r="DC390" i="1" a="1"/>
  <c r="DC390" i="1" s="1"/>
  <c r="CX390" i="1" a="1"/>
  <c r="CX390" i="1" s="1"/>
  <c r="AI390" i="1" s="1"/>
  <c r="CQ390" i="1"/>
  <c r="DF389" i="1" a="1"/>
  <c r="DF389" i="1" s="1"/>
  <c r="DC389" i="1" a="1"/>
  <c r="DC389" i="1" s="1"/>
  <c r="CX389" i="1" a="1"/>
  <c r="CX389" i="1" s="1"/>
  <c r="AI389" i="1" s="1"/>
  <c r="CQ389" i="1"/>
  <c r="DF388" i="1" a="1"/>
  <c r="DF388" i="1" s="1"/>
  <c r="DC388" i="1" a="1"/>
  <c r="DC388" i="1" s="1"/>
  <c r="CX388" i="1" a="1"/>
  <c r="CX388" i="1" s="1"/>
  <c r="AI388" i="1" s="1"/>
  <c r="CP388" i="1" a="1"/>
  <c r="CP388" i="1" s="1"/>
  <c r="CN388" i="1" a="1"/>
  <c r="CN388" i="1" s="1"/>
  <c r="DF387" i="1" a="1"/>
  <c r="DF387" i="1" s="1"/>
  <c r="DD387" i="1" a="1"/>
  <c r="DD387" i="1" s="1"/>
  <c r="AV387" i="1" s="1"/>
  <c r="DB387" i="1" a="1"/>
  <c r="DB387" i="1" s="1"/>
  <c r="CZ387" i="1" a="1"/>
  <c r="CZ387" i="1" s="1"/>
  <c r="CX387" i="1" a="1"/>
  <c r="CX387" i="1" s="1"/>
  <c r="CP387" i="1" a="1"/>
  <c r="CP387" i="1" s="1"/>
  <c r="CN387" i="1" a="1"/>
  <c r="CN387" i="1" s="1"/>
  <c r="DF386" i="1" a="1"/>
  <c r="DF386" i="1" s="1"/>
  <c r="DD386" i="1" a="1"/>
  <c r="DD386" i="1" s="1"/>
  <c r="DB386" i="1" a="1"/>
  <c r="DB386" i="1" s="1"/>
  <c r="X386" i="1" s="1"/>
  <c r="CZ386" i="1" a="1"/>
  <c r="CZ386" i="1" s="1"/>
  <c r="CX386" i="1" a="1"/>
  <c r="CX386" i="1" s="1"/>
  <c r="CP419" i="1" a="1"/>
  <c r="CP419" i="1" s="1"/>
  <c r="DB418" i="1" a="1"/>
  <c r="DB418" i="1" s="1"/>
  <c r="X418" i="1" s="1"/>
  <c r="CN418" i="1" a="1"/>
  <c r="CN418" i="1" s="1"/>
  <c r="DD417" i="1" a="1"/>
  <c r="DD417" i="1" s="1"/>
  <c r="CZ417" i="1" a="1"/>
  <c r="CZ417" i="1" s="1"/>
  <c r="CO417" i="1" a="1"/>
  <c r="CO417" i="1" s="1"/>
  <c r="DE416" i="1" a="1"/>
  <c r="DE416" i="1" s="1"/>
  <c r="DA416" i="1" a="1"/>
  <c r="DA416" i="1" s="1"/>
  <c r="CW416" i="1" a="1"/>
  <c r="CW416" i="1" s="1"/>
  <c r="CP416" i="1" a="1"/>
  <c r="CP416" i="1" s="1"/>
  <c r="DF415" i="1" a="1"/>
  <c r="DF415" i="1" s="1"/>
  <c r="DB415" i="1" a="1"/>
  <c r="DB415" i="1" s="1"/>
  <c r="CX415" i="1" a="1"/>
  <c r="CX415" i="1" s="1"/>
  <c r="CQ415" i="1"/>
  <c r="DC414" i="1" a="1"/>
  <c r="DC414" i="1" s="1"/>
  <c r="CY414" i="1" a="1"/>
  <c r="CY414" i="1" s="1"/>
  <c r="CN414" i="1" a="1"/>
  <c r="CN414" i="1" s="1"/>
  <c r="DE413" i="1" a="1"/>
  <c r="DE413" i="1" s="1"/>
  <c r="BH413" i="1" s="1"/>
  <c r="CZ413" i="1" a="1"/>
  <c r="CZ413" i="1" s="1"/>
  <c r="CW413" i="1" a="1"/>
  <c r="CW413" i="1" s="1"/>
  <c r="CN413" i="1" a="1"/>
  <c r="CN413" i="1" s="1"/>
  <c r="DE412" i="1" a="1"/>
  <c r="DE412" i="1" s="1"/>
  <c r="BH412" i="1" s="1"/>
  <c r="CZ412" i="1" a="1"/>
  <c r="CZ412" i="1" s="1"/>
  <c r="CW412" i="1" a="1"/>
  <c r="CW412" i="1" s="1"/>
  <c r="CN412" i="1" a="1"/>
  <c r="CN412" i="1" s="1"/>
  <c r="DE411" i="1" a="1"/>
  <c r="DE411" i="1" s="1"/>
  <c r="BH411" i="1" s="1"/>
  <c r="CZ411" i="1" a="1"/>
  <c r="CZ411" i="1" s="1"/>
  <c r="CW411" i="1" a="1"/>
  <c r="CW411" i="1" s="1"/>
  <c r="CN411" i="1" a="1"/>
  <c r="CN411" i="1" s="1"/>
  <c r="DE410" i="1" a="1"/>
  <c r="DE410" i="1" s="1"/>
  <c r="BH410" i="1" s="1"/>
  <c r="CZ410" i="1" a="1"/>
  <c r="CZ410" i="1" s="1"/>
  <c r="CW410" i="1" a="1"/>
  <c r="CW410" i="1" s="1"/>
  <c r="CN410" i="1" a="1"/>
  <c r="CN410" i="1" s="1"/>
  <c r="DE409" i="1" a="1"/>
  <c r="DE409" i="1" s="1"/>
  <c r="BH409" i="1" s="1"/>
  <c r="CZ409" i="1" a="1"/>
  <c r="CZ409" i="1" s="1"/>
  <c r="CW409" i="1" a="1"/>
  <c r="CW409" i="1" s="1"/>
  <c r="CN409" i="1" a="1"/>
  <c r="CN409" i="1" s="1"/>
  <c r="DE408" i="1" a="1"/>
  <c r="DE408" i="1" s="1"/>
  <c r="BH408" i="1" s="1"/>
  <c r="CZ408" i="1" a="1"/>
  <c r="CZ408" i="1" s="1"/>
  <c r="CW408" i="1" a="1"/>
  <c r="CW408" i="1" s="1"/>
  <c r="CN408" i="1" a="1"/>
  <c r="CN408" i="1" s="1"/>
  <c r="DE407" i="1" a="1"/>
  <c r="DE407" i="1" s="1"/>
  <c r="BH407" i="1" s="1"/>
  <c r="CZ407" i="1" a="1"/>
  <c r="CZ407" i="1" s="1"/>
  <c r="CW407" i="1" a="1"/>
  <c r="CW407" i="1" s="1"/>
  <c r="CN407" i="1" a="1"/>
  <c r="CN407" i="1" s="1"/>
  <c r="DE406" i="1" a="1"/>
  <c r="DE406" i="1" s="1"/>
  <c r="BH406" i="1" s="1"/>
  <c r="CZ406" i="1" a="1"/>
  <c r="CZ406" i="1" s="1"/>
  <c r="CW406" i="1" a="1"/>
  <c r="CW406" i="1" s="1"/>
  <c r="CN406" i="1" a="1"/>
  <c r="CN406" i="1" s="1"/>
  <c r="DE405" i="1" a="1"/>
  <c r="DE405" i="1" s="1"/>
  <c r="BH405" i="1" s="1"/>
  <c r="CZ405" i="1" a="1"/>
  <c r="CZ405" i="1" s="1"/>
  <c r="CW405" i="1" a="1"/>
  <c r="CW405" i="1" s="1"/>
  <c r="CN405" i="1" a="1"/>
  <c r="CN405" i="1" s="1"/>
  <c r="DE404" i="1" a="1"/>
  <c r="DE404" i="1" s="1"/>
  <c r="BH404" i="1" s="1"/>
  <c r="CZ404" i="1" a="1"/>
  <c r="CZ404" i="1" s="1"/>
  <c r="CW404" i="1" a="1"/>
  <c r="CW404" i="1" s="1"/>
  <c r="CN404" i="1" a="1"/>
  <c r="CN404" i="1" s="1"/>
  <c r="DE403" i="1" a="1"/>
  <c r="DE403" i="1" s="1"/>
  <c r="BH403" i="1" s="1"/>
  <c r="CZ403" i="1" a="1"/>
  <c r="CZ403" i="1" s="1"/>
  <c r="CW403" i="1" a="1"/>
  <c r="CW403" i="1" s="1"/>
  <c r="CN403" i="1" a="1"/>
  <c r="CN403" i="1" s="1"/>
  <c r="DE402" i="1" a="1"/>
  <c r="DE402" i="1" s="1"/>
  <c r="BH402" i="1" s="1"/>
  <c r="CZ402" i="1" a="1"/>
  <c r="CZ402" i="1" s="1"/>
  <c r="CW402" i="1" a="1"/>
  <c r="CW402" i="1" s="1"/>
  <c r="CN402" i="1" a="1"/>
  <c r="CN402" i="1" s="1"/>
  <c r="DE401" i="1" a="1"/>
  <c r="DE401" i="1" s="1"/>
  <c r="BH401" i="1" s="1"/>
  <c r="CZ401" i="1" a="1"/>
  <c r="CZ401" i="1" s="1"/>
  <c r="CW401" i="1" a="1"/>
  <c r="CW401" i="1" s="1"/>
  <c r="CN401" i="1" a="1"/>
  <c r="CN401" i="1" s="1"/>
  <c r="DE400" i="1" a="1"/>
  <c r="DE400" i="1" s="1"/>
  <c r="BH400" i="1" s="1"/>
  <c r="CZ400" i="1" a="1"/>
  <c r="CZ400" i="1" s="1"/>
  <c r="CW400" i="1" a="1"/>
  <c r="CW400" i="1" s="1"/>
  <c r="CN400" i="1" a="1"/>
  <c r="CN400" i="1" s="1"/>
  <c r="DE399" i="1" a="1"/>
  <c r="DE399" i="1" s="1"/>
  <c r="BH399" i="1" s="1"/>
  <c r="CZ399" i="1" a="1"/>
  <c r="CZ399" i="1" s="1"/>
  <c r="CW399" i="1" a="1"/>
  <c r="CW399" i="1" s="1"/>
  <c r="CN399" i="1" a="1"/>
  <c r="CN399" i="1" s="1"/>
  <c r="DE398" i="1" a="1"/>
  <c r="DE398" i="1" s="1"/>
  <c r="BH398" i="1" s="1"/>
  <c r="CZ398" i="1" a="1"/>
  <c r="CZ398" i="1" s="1"/>
  <c r="CW398" i="1" a="1"/>
  <c r="CW398" i="1" s="1"/>
  <c r="CN398" i="1" a="1"/>
  <c r="CN398" i="1" s="1"/>
  <c r="DE397" i="1" a="1"/>
  <c r="DE397" i="1" s="1"/>
  <c r="BH397" i="1" s="1"/>
  <c r="CZ397" i="1" a="1"/>
  <c r="CZ397" i="1" s="1"/>
  <c r="CW397" i="1" a="1"/>
  <c r="CW397" i="1" s="1"/>
  <c r="CN397" i="1" a="1"/>
  <c r="CN397" i="1" s="1"/>
  <c r="DE396" i="1" a="1"/>
  <c r="DE396" i="1" s="1"/>
  <c r="BH396" i="1" s="1"/>
  <c r="CZ396" i="1" a="1"/>
  <c r="CZ396" i="1" s="1"/>
  <c r="CW396" i="1" a="1"/>
  <c r="CW396" i="1" s="1"/>
  <c r="CN396" i="1" a="1"/>
  <c r="CN396" i="1" s="1"/>
  <c r="DE395" i="1" a="1"/>
  <c r="DE395" i="1" s="1"/>
  <c r="BH395" i="1" s="1"/>
  <c r="CZ395" i="1" a="1"/>
  <c r="CZ395" i="1" s="1"/>
  <c r="CW395" i="1" a="1"/>
  <c r="CW395" i="1" s="1"/>
  <c r="CN395" i="1" a="1"/>
  <c r="CN395" i="1" s="1"/>
  <c r="DE394" i="1" a="1"/>
  <c r="DE394" i="1" s="1"/>
  <c r="BH394" i="1" s="1"/>
  <c r="CZ394" i="1" a="1"/>
  <c r="CZ394" i="1" s="1"/>
  <c r="CW394" i="1" a="1"/>
  <c r="CW394" i="1" s="1"/>
  <c r="CN394" i="1" a="1"/>
  <c r="CN394" i="1" s="1"/>
  <c r="DE393" i="1" a="1"/>
  <c r="DE393" i="1" s="1"/>
  <c r="BH393" i="1" s="1"/>
  <c r="CZ393" i="1" a="1"/>
  <c r="CZ393" i="1" s="1"/>
  <c r="CW393" i="1" a="1"/>
  <c r="CW393" i="1" s="1"/>
  <c r="CN393" i="1" a="1"/>
  <c r="CN393" i="1" s="1"/>
  <c r="DE392" i="1" a="1"/>
  <c r="DE392" i="1" s="1"/>
  <c r="BH392" i="1" s="1"/>
  <c r="CZ392" i="1" a="1"/>
  <c r="CZ392" i="1" s="1"/>
  <c r="CW392" i="1" a="1"/>
  <c r="CW392" i="1" s="1"/>
  <c r="CN392" i="1" a="1"/>
  <c r="CN392" i="1" s="1"/>
  <c r="DE391" i="1" a="1"/>
  <c r="DE391" i="1" s="1"/>
  <c r="BH391" i="1" s="1"/>
  <c r="CZ391" i="1" a="1"/>
  <c r="CZ391" i="1" s="1"/>
  <c r="CW391" i="1" a="1"/>
  <c r="CW391" i="1" s="1"/>
  <c r="CN391" i="1" a="1"/>
  <c r="CN391" i="1" s="1"/>
  <c r="DE390" i="1" a="1"/>
  <c r="DE390" i="1" s="1"/>
  <c r="BH390" i="1" s="1"/>
  <c r="CZ390" i="1" a="1"/>
  <c r="CZ390" i="1" s="1"/>
  <c r="CW390" i="1" a="1"/>
  <c r="CW390" i="1" s="1"/>
  <c r="CN390" i="1" a="1"/>
  <c r="CN390" i="1" s="1"/>
  <c r="DE389" i="1" a="1"/>
  <c r="DE389" i="1" s="1"/>
  <c r="BH389" i="1" s="1"/>
  <c r="CZ389" i="1" a="1"/>
  <c r="CZ389" i="1" s="1"/>
  <c r="CW389" i="1" a="1"/>
  <c r="CW389" i="1" s="1"/>
  <c r="CN389" i="1" a="1"/>
  <c r="CN389" i="1" s="1"/>
  <c r="DE388" i="1" a="1"/>
  <c r="DE388" i="1" s="1"/>
  <c r="BH388" i="1" s="1"/>
  <c r="CZ388" i="1" a="1"/>
  <c r="CZ388" i="1" s="1"/>
  <c r="CR388" i="1"/>
  <c r="CR387" i="1"/>
  <c r="CR386" i="1"/>
  <c r="CX419" i="1" a="1"/>
  <c r="CX419" i="1" s="1"/>
  <c r="CN419" i="1" a="1"/>
  <c r="CN419" i="1" s="1"/>
  <c r="CZ418" i="1" a="1"/>
  <c r="CZ418" i="1" s="1"/>
  <c r="CQ418" i="1"/>
  <c r="DC417" i="1" a="1"/>
  <c r="DC417" i="1" s="1"/>
  <c r="CY417" i="1" a="1"/>
  <c r="CY417" i="1" s="1"/>
  <c r="CN417" i="1" a="1"/>
  <c r="CN417" i="1" s="1"/>
  <c r="DD416" i="1" a="1"/>
  <c r="DD416" i="1" s="1"/>
  <c r="AV416" i="1" s="1"/>
  <c r="CZ416" i="1" a="1"/>
  <c r="CZ416" i="1" s="1"/>
  <c r="CO416" i="1" a="1"/>
  <c r="CO416" i="1" s="1"/>
  <c r="DE415" i="1" a="1"/>
  <c r="DE415" i="1" s="1"/>
  <c r="DA415" i="1" a="1"/>
  <c r="DA415" i="1" s="1"/>
  <c r="BP415" i="1" s="1"/>
  <c r="CW415" i="1" a="1"/>
  <c r="CW415" i="1" s="1"/>
  <c r="CP415" i="1" a="1"/>
  <c r="CP415" i="1" s="1"/>
  <c r="DF414" i="1" a="1"/>
  <c r="DF414" i="1" s="1"/>
  <c r="DB414" i="1" a="1"/>
  <c r="DB414" i="1" s="1"/>
  <c r="X414" i="1" s="1"/>
  <c r="CX414" i="1" a="1"/>
  <c r="CX414" i="1" s="1"/>
  <c r="CQ414" i="1"/>
  <c r="DB413" i="1" a="1"/>
  <c r="DB413" i="1" s="1"/>
  <c r="CY413" i="1" a="1"/>
  <c r="CY413" i="1" s="1"/>
  <c r="AU413" i="1" s="1"/>
  <c r="CP413" i="1" a="1"/>
  <c r="CP413" i="1" s="1"/>
  <c r="DB412" i="1" a="1"/>
  <c r="DB412" i="1" s="1"/>
  <c r="CY412" i="1" a="1"/>
  <c r="CY412" i="1" s="1"/>
  <c r="CP412" i="1" a="1"/>
  <c r="CP412" i="1" s="1"/>
  <c r="DB411" i="1" a="1"/>
  <c r="DB411" i="1" s="1"/>
  <c r="CY411" i="1" a="1"/>
  <c r="CY411" i="1" s="1"/>
  <c r="CP411" i="1" a="1"/>
  <c r="CP411" i="1" s="1"/>
  <c r="DB410" i="1" a="1"/>
  <c r="DB410" i="1" s="1"/>
  <c r="X410" i="1" s="1"/>
  <c r="CY410" i="1" a="1"/>
  <c r="CY410" i="1" s="1"/>
  <c r="CP410" i="1" a="1"/>
  <c r="CP410" i="1" s="1"/>
  <c r="DB409" i="1" a="1"/>
  <c r="DB409" i="1" s="1"/>
  <c r="CY409" i="1" a="1"/>
  <c r="CY409" i="1" s="1"/>
  <c r="AU409" i="1" s="1"/>
  <c r="CP409" i="1" a="1"/>
  <c r="CP409" i="1" s="1"/>
  <c r="DB408" i="1" a="1"/>
  <c r="DB408" i="1" s="1"/>
  <c r="CY408" i="1" a="1"/>
  <c r="CY408" i="1" s="1"/>
  <c r="CP408" i="1" a="1"/>
  <c r="CP408" i="1" s="1"/>
  <c r="DB407" i="1" a="1"/>
  <c r="DB407" i="1" s="1"/>
  <c r="CY407" i="1" a="1"/>
  <c r="CY407" i="1" s="1"/>
  <c r="CP407" i="1" a="1"/>
  <c r="CP407" i="1" s="1"/>
  <c r="DB406" i="1" a="1"/>
  <c r="DB406" i="1" s="1"/>
  <c r="X406" i="1" s="1"/>
  <c r="CY406" i="1" a="1"/>
  <c r="CY406" i="1" s="1"/>
  <c r="CP406" i="1" a="1"/>
  <c r="CP406" i="1" s="1"/>
  <c r="DB405" i="1" a="1"/>
  <c r="DB405" i="1" s="1"/>
  <c r="CY405" i="1" a="1"/>
  <c r="CY405" i="1" s="1"/>
  <c r="CP405" i="1" a="1"/>
  <c r="CP405" i="1" s="1"/>
  <c r="DB404" i="1" a="1"/>
  <c r="DB404" i="1" s="1"/>
  <c r="CY404" i="1" a="1"/>
  <c r="CY404" i="1" s="1"/>
  <c r="CP404" i="1" a="1"/>
  <c r="CP404" i="1" s="1"/>
  <c r="DB403" i="1" a="1"/>
  <c r="DB403" i="1" s="1"/>
  <c r="CY403" i="1" a="1"/>
  <c r="CY403" i="1" s="1"/>
  <c r="CP403" i="1" a="1"/>
  <c r="CP403" i="1" s="1"/>
  <c r="DB402" i="1" a="1"/>
  <c r="DB402" i="1" s="1"/>
  <c r="X402" i="1" s="1"/>
  <c r="CY402" i="1" a="1"/>
  <c r="CY402" i="1" s="1"/>
  <c r="CP402" i="1" a="1"/>
  <c r="CP402" i="1" s="1"/>
  <c r="DB401" i="1" a="1"/>
  <c r="DB401" i="1" s="1"/>
  <c r="CY401" i="1" a="1"/>
  <c r="CY401" i="1" s="1"/>
  <c r="AU401" i="1" s="1"/>
  <c r="CP401" i="1" a="1"/>
  <c r="CP401" i="1" s="1"/>
  <c r="DB400" i="1" a="1"/>
  <c r="DB400" i="1" s="1"/>
  <c r="CY400" i="1" a="1"/>
  <c r="CY400" i="1" s="1"/>
  <c r="CP400" i="1" a="1"/>
  <c r="CP400" i="1" s="1"/>
  <c r="DB399" i="1" a="1"/>
  <c r="DB399" i="1" s="1"/>
  <c r="CY399" i="1" a="1"/>
  <c r="CY399" i="1" s="1"/>
  <c r="CP399" i="1" a="1"/>
  <c r="CP399" i="1" s="1"/>
  <c r="DB398" i="1" a="1"/>
  <c r="DB398" i="1" s="1"/>
  <c r="X398" i="1" s="1"/>
  <c r="CY398" i="1" a="1"/>
  <c r="CY398" i="1" s="1"/>
  <c r="CP398" i="1" a="1"/>
  <c r="CP398" i="1" s="1"/>
  <c r="DB397" i="1" a="1"/>
  <c r="DB397" i="1" s="1"/>
  <c r="CY397" i="1" a="1"/>
  <c r="CY397" i="1" s="1"/>
  <c r="AU397" i="1" s="1"/>
  <c r="CP397" i="1" a="1"/>
  <c r="CP397" i="1" s="1"/>
  <c r="DB396" i="1" a="1"/>
  <c r="DB396" i="1" s="1"/>
  <c r="CY396" i="1" a="1"/>
  <c r="CY396" i="1" s="1"/>
  <c r="CP396" i="1" a="1"/>
  <c r="CP396" i="1" s="1"/>
  <c r="DB395" i="1" a="1"/>
  <c r="DB395" i="1" s="1"/>
  <c r="CY395" i="1" a="1"/>
  <c r="CY395" i="1" s="1"/>
  <c r="CP395" i="1" a="1"/>
  <c r="CP395" i="1" s="1"/>
  <c r="DB394" i="1" a="1"/>
  <c r="DB394" i="1" s="1"/>
  <c r="X394" i="1" s="1"/>
  <c r="CY394" i="1" a="1"/>
  <c r="CY394" i="1" s="1"/>
  <c r="CP394" i="1" a="1"/>
  <c r="CP394" i="1" s="1"/>
  <c r="DB393" i="1" a="1"/>
  <c r="DB393" i="1" s="1"/>
  <c r="CY393" i="1" a="1"/>
  <c r="CY393" i="1" s="1"/>
  <c r="AU393" i="1" s="1"/>
  <c r="CP393" i="1" a="1"/>
  <c r="CP393" i="1" s="1"/>
  <c r="DB392" i="1" a="1"/>
  <c r="DB392" i="1" s="1"/>
  <c r="CY392" i="1" a="1"/>
  <c r="CY392" i="1" s="1"/>
  <c r="CP392" i="1" a="1"/>
  <c r="CP392" i="1" s="1"/>
  <c r="DB391" i="1" a="1"/>
  <c r="DB391" i="1" s="1"/>
  <c r="CY391" i="1" a="1"/>
  <c r="CY391" i="1" s="1"/>
  <c r="CP391" i="1" a="1"/>
  <c r="CP391" i="1" s="1"/>
  <c r="DB390" i="1" a="1"/>
  <c r="DB390" i="1" s="1"/>
  <c r="X390" i="1" s="1"/>
  <c r="CY390" i="1" a="1"/>
  <c r="CY390" i="1" s="1"/>
  <c r="CP390" i="1" a="1"/>
  <c r="CP390" i="1" s="1"/>
  <c r="DB389" i="1" a="1"/>
  <c r="DB389" i="1" s="1"/>
  <c r="CY389" i="1" a="1"/>
  <c r="CY389" i="1" s="1"/>
  <c r="AU389" i="1" s="1"/>
  <c r="CP389" i="1" a="1"/>
  <c r="CP389" i="1" s="1"/>
  <c r="DB388" i="1" a="1"/>
  <c r="DB388" i="1" s="1"/>
  <c r="CY388" i="1" a="1"/>
  <c r="CY388" i="1" s="1"/>
  <c r="CW388" i="1" a="1"/>
  <c r="CW388" i="1" s="1"/>
  <c r="W388" i="1" s="1"/>
  <c r="CQ388" i="1"/>
  <c r="CO388" i="1" a="1"/>
  <c r="CO388" i="1" s="1"/>
  <c r="DE387" i="1" a="1"/>
  <c r="DE387" i="1" s="1"/>
  <c r="DC387" i="1" a="1"/>
  <c r="DC387" i="1" s="1"/>
  <c r="AJ387" i="1" s="1"/>
  <c r="DA387" i="1" a="1"/>
  <c r="DA387" i="1" s="1"/>
  <c r="CY387" i="1" a="1"/>
  <c r="CY387" i="1" s="1"/>
  <c r="CW387" i="1" a="1"/>
  <c r="CW387" i="1" s="1"/>
  <c r="CQ387" i="1"/>
  <c r="CO387" i="1" a="1"/>
  <c r="CO387" i="1" s="1"/>
  <c r="DE386" i="1" a="1"/>
  <c r="DE386" i="1" s="1"/>
  <c r="DC386" i="1" a="1"/>
  <c r="DC386" i="1" s="1"/>
  <c r="DA386" i="1" a="1"/>
  <c r="DA386" i="1" s="1"/>
  <c r="BP386" i="1" s="1"/>
  <c r="CY386" i="1" a="1"/>
  <c r="CY386" i="1" s="1"/>
  <c r="CW386" i="1" a="1"/>
  <c r="CW386" i="1" s="1"/>
  <c r="CQ386" i="1"/>
  <c r="CO386" i="1" a="1"/>
  <c r="CO386" i="1" s="1"/>
  <c r="DE385" i="1" a="1"/>
  <c r="DE385" i="1" s="1"/>
  <c r="DC385" i="1" a="1"/>
  <c r="DC385" i="1" s="1"/>
  <c r="DA385" i="1" a="1"/>
  <c r="DA385" i="1" s="1"/>
  <c r="CY385" i="1" a="1"/>
  <c r="CY385" i="1" s="1"/>
  <c r="AU385" i="1" s="1"/>
  <c r="CW385" i="1" a="1"/>
  <c r="CW385" i="1" s="1"/>
  <c r="CQ385" i="1"/>
  <c r="CO385" i="1" a="1"/>
  <c r="CO385" i="1" s="1"/>
  <c r="DE384" i="1" a="1"/>
  <c r="DE384" i="1" s="1"/>
  <c r="BH384" i="1" s="1"/>
  <c r="DC384" i="1" a="1"/>
  <c r="DC384" i="1" s="1"/>
  <c r="DA384" i="1" a="1"/>
  <c r="DA384" i="1" s="1"/>
  <c r="CY384" i="1" a="1"/>
  <c r="CY384" i="1" s="1"/>
  <c r="CW384" i="1" a="1"/>
  <c r="CW384" i="1" s="1"/>
  <c r="W384" i="1" s="1"/>
  <c r="CQ384" i="1"/>
  <c r="CO384" i="1" a="1"/>
  <c r="CO384" i="1" s="1"/>
  <c r="DE383" i="1" a="1"/>
  <c r="DE383" i="1" s="1"/>
  <c r="DC383" i="1" a="1"/>
  <c r="DC383" i="1" s="1"/>
  <c r="AJ383" i="1" s="1"/>
  <c r="DA383" i="1" a="1"/>
  <c r="DA383" i="1" s="1"/>
  <c r="CY383" i="1" a="1"/>
  <c r="CY383" i="1" s="1"/>
  <c r="CW383" i="1" a="1"/>
  <c r="CW383" i="1" s="1"/>
  <c r="CQ383" i="1"/>
  <c r="CO383" i="1" a="1"/>
  <c r="CO383" i="1" s="1"/>
  <c r="DE382" i="1" a="1"/>
  <c r="DE382" i="1" s="1"/>
  <c r="DC382" i="1" a="1"/>
  <c r="DC382" i="1" s="1"/>
  <c r="DA382" i="1" a="1"/>
  <c r="DA382" i="1" s="1"/>
  <c r="BP382" i="1" s="1"/>
  <c r="CY382" i="1" a="1"/>
  <c r="CY382" i="1" s="1"/>
  <c r="CW382" i="1" a="1"/>
  <c r="CW382" i="1" s="1"/>
  <c r="CQ382" i="1"/>
  <c r="CO382" i="1" a="1"/>
  <c r="CO382" i="1" s="1"/>
  <c r="DE381" i="1" a="1"/>
  <c r="DE381" i="1" s="1"/>
  <c r="DC381" i="1" a="1"/>
  <c r="DC381" i="1" s="1"/>
  <c r="DA381" i="1" a="1"/>
  <c r="DA381" i="1" s="1"/>
  <c r="CY381" i="1" a="1"/>
  <c r="CY381" i="1" s="1"/>
  <c r="AU381" i="1" s="1"/>
  <c r="CW381" i="1" a="1"/>
  <c r="CW381" i="1" s="1"/>
  <c r="CQ381" i="1"/>
  <c r="CO381" i="1" a="1"/>
  <c r="CO381" i="1" s="1"/>
  <c r="DE380" i="1" a="1"/>
  <c r="DE380" i="1" s="1"/>
  <c r="BH380" i="1" s="1"/>
  <c r="DC380" i="1" a="1"/>
  <c r="DC380" i="1" s="1"/>
  <c r="DA380" i="1" a="1"/>
  <c r="DA380" i="1" s="1"/>
  <c r="CY380" i="1" a="1"/>
  <c r="CY380" i="1" s="1"/>
  <c r="CW380" i="1" a="1"/>
  <c r="CW380" i="1" s="1"/>
  <c r="W380" i="1" s="1"/>
  <c r="CQ380" i="1"/>
  <c r="CO380" i="1" a="1"/>
  <c r="CO380" i="1" s="1"/>
  <c r="DE379" i="1" a="1"/>
  <c r="DE379" i="1" s="1"/>
  <c r="DC379" i="1" a="1"/>
  <c r="DC379" i="1" s="1"/>
  <c r="AJ379" i="1" s="1"/>
  <c r="DA379" i="1" a="1"/>
  <c r="DA379" i="1" s="1"/>
  <c r="CY379" i="1" a="1"/>
  <c r="CY379" i="1" s="1"/>
  <c r="CW379" i="1" a="1"/>
  <c r="CW379" i="1" s="1"/>
  <c r="CQ379" i="1"/>
  <c r="CO379" i="1" a="1"/>
  <c r="CO379" i="1" s="1"/>
  <c r="DE378" i="1" a="1"/>
  <c r="DE378" i="1" s="1"/>
  <c r="DC378" i="1" a="1"/>
  <c r="DC378" i="1" s="1"/>
  <c r="DA378" i="1" a="1"/>
  <c r="DA378" i="1" s="1"/>
  <c r="BP378" i="1" s="1"/>
  <c r="CY378" i="1" a="1"/>
  <c r="CY378" i="1" s="1"/>
  <c r="CW378" i="1" a="1"/>
  <c r="CW378" i="1" s="1"/>
  <c r="CQ378" i="1"/>
  <c r="CO378" i="1" a="1"/>
  <c r="CO378" i="1" s="1"/>
  <c r="DE377" i="1" a="1"/>
  <c r="DE377" i="1" s="1"/>
  <c r="DC377" i="1" a="1"/>
  <c r="DC377" i="1" s="1"/>
  <c r="DA377" i="1" a="1"/>
  <c r="DA377" i="1" s="1"/>
  <c r="CY377" i="1" a="1"/>
  <c r="CY377" i="1" s="1"/>
  <c r="AU377" i="1" s="1"/>
  <c r="CW377" i="1" a="1"/>
  <c r="CW377" i="1" s="1"/>
  <c r="CQ377" i="1"/>
  <c r="CO377" i="1" a="1"/>
  <c r="CO377" i="1" s="1"/>
  <c r="DE376" i="1" a="1"/>
  <c r="DE376" i="1" s="1"/>
  <c r="BH376" i="1" s="1"/>
  <c r="DC376" i="1" a="1"/>
  <c r="DC376" i="1" s="1"/>
  <c r="DA376" i="1" a="1"/>
  <c r="DA376" i="1" s="1"/>
  <c r="CY376" i="1" a="1"/>
  <c r="CY376" i="1" s="1"/>
  <c r="CW376" i="1" a="1"/>
  <c r="CW376" i="1" s="1"/>
  <c r="W376" i="1" s="1"/>
  <c r="CQ376" i="1"/>
  <c r="CO376" i="1" a="1"/>
  <c r="CO376" i="1" s="1"/>
  <c r="DE375" i="1" a="1"/>
  <c r="DE375" i="1" s="1"/>
  <c r="DC375" i="1" a="1"/>
  <c r="DC375" i="1" s="1"/>
  <c r="AJ375" i="1" s="1"/>
  <c r="DA375" i="1" a="1"/>
  <c r="DA375" i="1" s="1"/>
  <c r="DF418" i="1" a="1"/>
  <c r="DF418" i="1" s="1"/>
  <c r="CX418" i="1" a="1"/>
  <c r="CX418" i="1" s="1"/>
  <c r="CP418" i="1" a="1"/>
  <c r="CP418" i="1" s="1"/>
  <c r="DF417" i="1" a="1"/>
  <c r="DF417" i="1" s="1"/>
  <c r="DB417" i="1" a="1"/>
  <c r="DB417" i="1" s="1"/>
  <c r="CX417" i="1" a="1"/>
  <c r="CX417" i="1" s="1"/>
  <c r="CQ417" i="1"/>
  <c r="DC416" i="1" a="1"/>
  <c r="DC416" i="1" s="1"/>
  <c r="CY416" i="1" a="1"/>
  <c r="CY416" i="1" s="1"/>
  <c r="CN416" i="1" a="1"/>
  <c r="CN416" i="1" s="1"/>
  <c r="DD415" i="1" a="1"/>
  <c r="DD415" i="1" s="1"/>
  <c r="AV415" i="1" s="1"/>
  <c r="CZ415" i="1" a="1"/>
  <c r="CZ415" i="1" s="1"/>
  <c r="CO415" i="1" a="1"/>
  <c r="CO415" i="1" s="1"/>
  <c r="DE414" i="1" a="1"/>
  <c r="DE414" i="1" s="1"/>
  <c r="DA414" i="1" a="1"/>
  <c r="DA414" i="1" s="1"/>
  <c r="CW414" i="1" a="1"/>
  <c r="CW414" i="1" s="1"/>
  <c r="CP414" i="1" a="1"/>
  <c r="CP414" i="1" s="1"/>
  <c r="DD413" i="1" a="1"/>
  <c r="DD413" i="1" s="1"/>
  <c r="DA413" i="1" a="1"/>
  <c r="DA413" i="1" s="1"/>
  <c r="BP413" i="1" s="1"/>
  <c r="CO413" i="1" a="1"/>
  <c r="CO413" i="1" s="1"/>
  <c r="DD412" i="1" a="1"/>
  <c r="DD412" i="1" s="1"/>
  <c r="DA412" i="1" a="1"/>
  <c r="DA412" i="1" s="1"/>
  <c r="CO412" i="1" a="1"/>
  <c r="CO412" i="1" s="1"/>
  <c r="DD411" i="1" a="1"/>
  <c r="DD411" i="1" s="1"/>
  <c r="DA411" i="1" a="1"/>
  <c r="DA411" i="1" s="1"/>
  <c r="CO411" i="1" a="1"/>
  <c r="CO411" i="1" s="1"/>
  <c r="DD410" i="1" a="1"/>
  <c r="DD410" i="1" s="1"/>
  <c r="AV410" i="1" s="1"/>
  <c r="DA410" i="1" a="1"/>
  <c r="DA410" i="1" s="1"/>
  <c r="CO410" i="1" a="1"/>
  <c r="CO410" i="1" s="1"/>
  <c r="DD409" i="1" a="1"/>
  <c r="DD409" i="1" s="1"/>
  <c r="DA409" i="1" a="1"/>
  <c r="DA409" i="1" s="1"/>
  <c r="BP409" i="1" s="1"/>
  <c r="CO409" i="1" a="1"/>
  <c r="CO409" i="1" s="1"/>
  <c r="DD408" i="1" a="1"/>
  <c r="DD408" i="1" s="1"/>
  <c r="DA408" i="1" a="1"/>
  <c r="DA408" i="1" s="1"/>
  <c r="CO408" i="1" a="1"/>
  <c r="CO408" i="1" s="1"/>
  <c r="DD407" i="1" a="1"/>
  <c r="DD407" i="1" s="1"/>
  <c r="DA407" i="1" a="1"/>
  <c r="DA407" i="1" s="1"/>
  <c r="CO407" i="1" a="1"/>
  <c r="CO407" i="1" s="1"/>
  <c r="DD406" i="1" a="1"/>
  <c r="DD406" i="1" s="1"/>
  <c r="AV406" i="1" s="1"/>
  <c r="DA406" i="1" a="1"/>
  <c r="DA406" i="1" s="1"/>
  <c r="CO406" i="1" a="1"/>
  <c r="CO406" i="1" s="1"/>
  <c r="DD405" i="1" a="1"/>
  <c r="DD405" i="1" s="1"/>
  <c r="DA405" i="1" a="1"/>
  <c r="DA405" i="1" s="1"/>
  <c r="BP405" i="1" s="1"/>
  <c r="CO405" i="1" a="1"/>
  <c r="CO405" i="1" s="1"/>
  <c r="DD404" i="1" a="1"/>
  <c r="DD404" i="1" s="1"/>
  <c r="DA404" i="1" a="1"/>
  <c r="DA404" i="1" s="1"/>
  <c r="CO404" i="1" a="1"/>
  <c r="CO404" i="1" s="1"/>
  <c r="DD403" i="1" a="1"/>
  <c r="DD403" i="1" s="1"/>
  <c r="DA403" i="1" a="1"/>
  <c r="DA403" i="1" s="1"/>
  <c r="CO403" i="1" a="1"/>
  <c r="CO403" i="1" s="1"/>
  <c r="DD402" i="1" a="1"/>
  <c r="DD402" i="1" s="1"/>
  <c r="AV402" i="1" s="1"/>
  <c r="DA402" i="1" a="1"/>
  <c r="DA402" i="1" s="1"/>
  <c r="CO402" i="1" a="1"/>
  <c r="CO402" i="1" s="1"/>
  <c r="DD401" i="1" a="1"/>
  <c r="DD401" i="1" s="1"/>
  <c r="DA401" i="1" a="1"/>
  <c r="DA401" i="1" s="1"/>
  <c r="BP401" i="1" s="1"/>
  <c r="CO401" i="1" a="1"/>
  <c r="CO401" i="1" s="1"/>
  <c r="DD400" i="1" a="1"/>
  <c r="DD400" i="1" s="1"/>
  <c r="DA400" i="1" a="1"/>
  <c r="DA400" i="1" s="1"/>
  <c r="CO400" i="1" a="1"/>
  <c r="CO400" i="1" s="1"/>
  <c r="DD399" i="1" a="1"/>
  <c r="DD399" i="1" s="1"/>
  <c r="DA399" i="1" a="1"/>
  <c r="DA399" i="1" s="1"/>
  <c r="CO399" i="1" a="1"/>
  <c r="CO399" i="1" s="1"/>
  <c r="DD398" i="1" a="1"/>
  <c r="DD398" i="1" s="1"/>
  <c r="AV398" i="1" s="1"/>
  <c r="DA398" i="1" a="1"/>
  <c r="DA398" i="1" s="1"/>
  <c r="CO398" i="1" a="1"/>
  <c r="CO398" i="1" s="1"/>
  <c r="DD397" i="1" a="1"/>
  <c r="DD397" i="1" s="1"/>
  <c r="DA397" i="1" a="1"/>
  <c r="DA397" i="1" s="1"/>
  <c r="BP397" i="1" s="1"/>
  <c r="CO397" i="1" a="1"/>
  <c r="CO397" i="1" s="1"/>
  <c r="DD396" i="1" a="1"/>
  <c r="DD396" i="1" s="1"/>
  <c r="DA396" i="1" a="1"/>
  <c r="DA396" i="1" s="1"/>
  <c r="CO396" i="1" a="1"/>
  <c r="CO396" i="1" s="1"/>
  <c r="DD395" i="1" a="1"/>
  <c r="DD395" i="1" s="1"/>
  <c r="DA395" i="1" a="1"/>
  <c r="DA395" i="1" s="1"/>
  <c r="CO395" i="1" a="1"/>
  <c r="CO395" i="1" s="1"/>
  <c r="DD394" i="1" a="1"/>
  <c r="DD394" i="1" s="1"/>
  <c r="AV394" i="1" s="1"/>
  <c r="DA394" i="1" a="1"/>
  <c r="DA394" i="1" s="1"/>
  <c r="CO394" i="1" a="1"/>
  <c r="CO394" i="1" s="1"/>
  <c r="DD393" i="1" a="1"/>
  <c r="DD393" i="1" s="1"/>
  <c r="DA393" i="1" a="1"/>
  <c r="DA393" i="1" s="1"/>
  <c r="BP393" i="1" s="1"/>
  <c r="CO393" i="1" a="1"/>
  <c r="CO393" i="1" s="1"/>
  <c r="DD392" i="1" a="1"/>
  <c r="DD392" i="1" s="1"/>
  <c r="DA392" i="1" a="1"/>
  <c r="DA392" i="1" s="1"/>
  <c r="CO392" i="1" a="1"/>
  <c r="CO392" i="1" s="1"/>
  <c r="DD391" i="1" a="1"/>
  <c r="DD391" i="1" s="1"/>
  <c r="DA391" i="1" a="1"/>
  <c r="DA391" i="1" s="1"/>
  <c r="CO391" i="1" a="1"/>
  <c r="CO391" i="1" s="1"/>
  <c r="DD390" i="1" a="1"/>
  <c r="DD390" i="1" s="1"/>
  <c r="AV390" i="1" s="1"/>
  <c r="DA390" i="1" a="1"/>
  <c r="DA390" i="1" s="1"/>
  <c r="CO390" i="1" a="1"/>
  <c r="CO390" i="1" s="1"/>
  <c r="DD389" i="1" a="1"/>
  <c r="DD389" i="1" s="1"/>
  <c r="DA389" i="1" a="1"/>
  <c r="DA389" i="1" s="1"/>
  <c r="BP389" i="1" s="1"/>
  <c r="CO389" i="1" a="1"/>
  <c r="CO389" i="1" s="1"/>
  <c r="DD388" i="1" a="1"/>
  <c r="DD388" i="1" s="1"/>
  <c r="DA388" i="1" a="1"/>
  <c r="DA388" i="1" s="1"/>
  <c r="DF385" i="1" a="1"/>
  <c r="DF385" i="1" s="1"/>
  <c r="BQ385" i="1" s="1"/>
  <c r="DB385" i="1" a="1"/>
  <c r="DB385" i="1" s="1"/>
  <c r="CX385" i="1" a="1"/>
  <c r="CX385" i="1" s="1"/>
  <c r="CR385" i="1"/>
  <c r="CN384" i="1" a="1"/>
  <c r="CN384" i="1" s="1"/>
  <c r="DD383" i="1" a="1"/>
  <c r="DD383" i="1" s="1"/>
  <c r="CZ383" i="1" a="1"/>
  <c r="CZ383" i="1" s="1"/>
  <c r="CP382" i="1" a="1"/>
  <c r="CP382" i="1" s="1"/>
  <c r="DF381" i="1" a="1"/>
  <c r="DF381" i="1" s="1"/>
  <c r="BQ381" i="1" s="1"/>
  <c r="DB381" i="1" a="1"/>
  <c r="DB381" i="1" s="1"/>
  <c r="CX381" i="1" a="1"/>
  <c r="CX381" i="1" s="1"/>
  <c r="CR381" i="1"/>
  <c r="CN380" i="1" a="1"/>
  <c r="CN380" i="1" s="1"/>
  <c r="DD379" i="1" a="1"/>
  <c r="DD379" i="1" s="1"/>
  <c r="CZ379" i="1" a="1"/>
  <c r="CZ379" i="1" s="1"/>
  <c r="CP378" i="1" a="1"/>
  <c r="CP378" i="1" s="1"/>
  <c r="DF377" i="1" a="1"/>
  <c r="DF377" i="1" s="1"/>
  <c r="BQ377" i="1" s="1"/>
  <c r="DB377" i="1" a="1"/>
  <c r="DB377" i="1" s="1"/>
  <c r="CX377" i="1" a="1"/>
  <c r="CX377" i="1" s="1"/>
  <c r="CR377" i="1"/>
  <c r="CN376" i="1" a="1"/>
  <c r="CN376" i="1" s="1"/>
  <c r="DD375" i="1" a="1"/>
  <c r="DD375" i="1" s="1"/>
  <c r="CZ375" i="1" a="1"/>
  <c r="CZ375" i="1" s="1"/>
  <c r="CR375" i="1"/>
  <c r="CO375" i="1" a="1"/>
  <c r="CO375" i="1" s="1"/>
  <c r="DF374" i="1" a="1"/>
  <c r="DF374" i="1" s="1"/>
  <c r="DA374" i="1" a="1"/>
  <c r="DA374" i="1" s="1"/>
  <c r="CX374" i="1" a="1"/>
  <c r="CX374" i="1" s="1"/>
  <c r="DD373" i="1" a="1"/>
  <c r="DD373" i="1" s="1"/>
  <c r="AV373" i="1" s="1"/>
  <c r="CY373" i="1" a="1"/>
  <c r="CY373" i="1" s="1"/>
  <c r="CP373" i="1" a="1"/>
  <c r="CP373" i="1" s="1"/>
  <c r="DE372" i="1" a="1"/>
  <c r="DE372" i="1" s="1"/>
  <c r="DB372" i="1" a="1"/>
  <c r="DB372" i="1" s="1"/>
  <c r="X372" i="1" s="1"/>
  <c r="CW372" i="1" a="1"/>
  <c r="CW372" i="1" s="1"/>
  <c r="CQ372" i="1"/>
  <c r="CN372" i="1" a="1"/>
  <c r="CN372" i="1" s="1"/>
  <c r="DC371" i="1" a="1"/>
  <c r="DC371" i="1" s="1"/>
  <c r="AJ371" i="1" s="1"/>
  <c r="CZ371" i="1" a="1"/>
  <c r="CZ371" i="1" s="1"/>
  <c r="CR371" i="1"/>
  <c r="CO371" i="1" a="1"/>
  <c r="CO371" i="1" s="1"/>
  <c r="DF370" i="1" a="1"/>
  <c r="DF370" i="1" s="1"/>
  <c r="BQ370" i="1" s="1"/>
  <c r="DA370" i="1" a="1"/>
  <c r="DA370" i="1" s="1"/>
  <c r="CX370" i="1" a="1"/>
  <c r="CX370" i="1" s="1"/>
  <c r="DD369" i="1" a="1"/>
  <c r="DD369" i="1" s="1"/>
  <c r="CY369" i="1" a="1"/>
  <c r="CY369" i="1" s="1"/>
  <c r="AU369" i="1" s="1"/>
  <c r="CP369" i="1" a="1"/>
  <c r="CP369" i="1" s="1"/>
  <c r="DE368" i="1" a="1"/>
  <c r="DE368" i="1" s="1"/>
  <c r="DB368" i="1" a="1"/>
  <c r="DB368" i="1" s="1"/>
  <c r="CW368" i="1" a="1"/>
  <c r="CW368" i="1" s="1"/>
  <c r="W368" i="1" s="1"/>
  <c r="CQ368" i="1"/>
  <c r="CN368" i="1" a="1"/>
  <c r="CN368" i="1" s="1"/>
  <c r="DC367" i="1" a="1"/>
  <c r="DC367" i="1" s="1"/>
  <c r="CZ367" i="1" a="1"/>
  <c r="CZ367" i="1" s="1"/>
  <c r="BG367" i="1" s="1"/>
  <c r="CR367" i="1"/>
  <c r="CO367" i="1" a="1"/>
  <c r="CO367" i="1" s="1"/>
  <c r="DF366" i="1" a="1"/>
  <c r="DF366" i="1" s="1"/>
  <c r="DA366" i="1" a="1"/>
  <c r="DA366" i="1" s="1"/>
  <c r="BP366" i="1" s="1"/>
  <c r="CX366" i="1" a="1"/>
  <c r="CX366" i="1" s="1"/>
  <c r="DD365" i="1" a="1"/>
  <c r="DD365" i="1" s="1"/>
  <c r="CY365" i="1" a="1"/>
  <c r="CY365" i="1" s="1"/>
  <c r="CP365" i="1" a="1"/>
  <c r="CP365" i="1" s="1"/>
  <c r="DE364" i="1" a="1"/>
  <c r="DE364" i="1" s="1"/>
  <c r="DB364" i="1" a="1"/>
  <c r="DB364" i="1" s="1"/>
  <c r="CW364" i="1" a="1"/>
  <c r="CW364" i="1" s="1"/>
  <c r="CQ364" i="1"/>
  <c r="CO364" i="1" a="1"/>
  <c r="CO364" i="1" s="1"/>
  <c r="DE363" i="1" a="1"/>
  <c r="DE363" i="1" s="1"/>
  <c r="DC363" i="1" a="1"/>
  <c r="DC363" i="1" s="1"/>
  <c r="DA363" i="1" a="1"/>
  <c r="DA363" i="1" s="1"/>
  <c r="BP363" i="1" s="1"/>
  <c r="CY363" i="1" a="1"/>
  <c r="CY363" i="1" s="1"/>
  <c r="CW363" i="1" a="1"/>
  <c r="CW363" i="1" s="1"/>
  <c r="CQ363" i="1"/>
  <c r="CO363" i="1" a="1"/>
  <c r="CO363" i="1" s="1"/>
  <c r="DE362" i="1" a="1"/>
  <c r="DE362" i="1" s="1"/>
  <c r="DC362" i="1" a="1"/>
  <c r="DC362" i="1" s="1"/>
  <c r="DA362" i="1" a="1"/>
  <c r="DA362" i="1" s="1"/>
  <c r="CY362" i="1" a="1"/>
  <c r="CY362" i="1" s="1"/>
  <c r="AU362" i="1" s="1"/>
  <c r="CW362" i="1" a="1"/>
  <c r="CW362" i="1" s="1"/>
  <c r="CQ362" i="1"/>
  <c r="CO362" i="1" a="1"/>
  <c r="CO362" i="1" s="1"/>
  <c r="DE361" i="1" a="1"/>
  <c r="DE361" i="1" s="1"/>
  <c r="BH361" i="1" s="1"/>
  <c r="DC361" i="1" a="1"/>
  <c r="DC361" i="1" s="1"/>
  <c r="DA361" i="1" a="1"/>
  <c r="DA361" i="1" s="1"/>
  <c r="CY361" i="1" a="1"/>
  <c r="CY361" i="1" s="1"/>
  <c r="CW361" i="1" a="1"/>
  <c r="CW361" i="1" s="1"/>
  <c r="W361" i="1" s="1"/>
  <c r="CQ361" i="1"/>
  <c r="CO361" i="1" a="1"/>
  <c r="CO361" i="1" s="1"/>
  <c r="DE360" i="1" a="1"/>
  <c r="DE360" i="1" s="1"/>
  <c r="DC360" i="1" a="1"/>
  <c r="DC360" i="1" s="1"/>
  <c r="AJ360" i="1" s="1"/>
  <c r="DA360" i="1" a="1"/>
  <c r="DA360" i="1" s="1"/>
  <c r="CY360" i="1" a="1"/>
  <c r="CY360" i="1" s="1"/>
  <c r="CW360" i="1" a="1"/>
  <c r="CW360" i="1" s="1"/>
  <c r="CQ360" i="1"/>
  <c r="CO360" i="1" a="1"/>
  <c r="CO360" i="1" s="1"/>
  <c r="DE359" i="1" a="1"/>
  <c r="DE359" i="1" s="1"/>
  <c r="DC359" i="1" a="1"/>
  <c r="DC359" i="1" s="1"/>
  <c r="DA359" i="1" a="1"/>
  <c r="DA359" i="1" s="1"/>
  <c r="BP359" i="1" s="1"/>
  <c r="CY359" i="1" a="1"/>
  <c r="CY359" i="1" s="1"/>
  <c r="CW359" i="1" a="1"/>
  <c r="CW359" i="1" s="1"/>
  <c r="CQ359" i="1"/>
  <c r="CO359" i="1" a="1"/>
  <c r="CO359" i="1" s="1"/>
  <c r="DE358" i="1" a="1"/>
  <c r="DE358" i="1" s="1"/>
  <c r="DC358" i="1" a="1"/>
  <c r="DC358" i="1" s="1"/>
  <c r="DA358" i="1" a="1"/>
  <c r="DA358" i="1" s="1"/>
  <c r="CY358" i="1" a="1"/>
  <c r="CY358" i="1" s="1"/>
  <c r="AU358" i="1" s="1"/>
  <c r="CW358" i="1" a="1"/>
  <c r="CW358" i="1" s="1"/>
  <c r="CQ358" i="1"/>
  <c r="CO358" i="1" a="1"/>
  <c r="CO358" i="1" s="1"/>
  <c r="DE357" i="1" a="1"/>
  <c r="DE357" i="1" s="1"/>
  <c r="BH357" i="1" s="1"/>
  <c r="DC357" i="1" a="1"/>
  <c r="DC357" i="1" s="1"/>
  <c r="DA357" i="1" a="1"/>
  <c r="DA357" i="1" s="1"/>
  <c r="CY357" i="1" a="1"/>
  <c r="CY357" i="1" s="1"/>
  <c r="CW357" i="1" a="1"/>
  <c r="CW357" i="1" s="1"/>
  <c r="W357" i="1" s="1"/>
  <c r="CQ357" i="1"/>
  <c r="CO357" i="1" a="1"/>
  <c r="CO357" i="1" s="1"/>
  <c r="DE356" i="1" a="1"/>
  <c r="DE356" i="1" s="1"/>
  <c r="DC356" i="1" a="1"/>
  <c r="DC356" i="1" s="1"/>
  <c r="AJ356" i="1" s="1"/>
  <c r="DA356" i="1" a="1"/>
  <c r="DA356" i="1" s="1"/>
  <c r="CY356" i="1" a="1"/>
  <c r="CY356" i="1" s="1"/>
  <c r="CW356" i="1" a="1"/>
  <c r="CW356" i="1" s="1"/>
  <c r="CQ356" i="1"/>
  <c r="CO356" i="1" a="1"/>
  <c r="CO356" i="1" s="1"/>
  <c r="DE355" i="1" a="1"/>
  <c r="DE355" i="1" s="1"/>
  <c r="DC355" i="1" a="1"/>
  <c r="DC355" i="1" s="1"/>
  <c r="DA355" i="1" a="1"/>
  <c r="DA355" i="1" s="1"/>
  <c r="BP355" i="1" s="1"/>
  <c r="CY355" i="1" a="1"/>
  <c r="CY355" i="1" s="1"/>
  <c r="CW355" i="1" a="1"/>
  <c r="CW355" i="1" s="1"/>
  <c r="CQ355" i="1"/>
  <c r="CO355" i="1" a="1"/>
  <c r="CO355" i="1" s="1"/>
  <c r="DE354" i="1" a="1"/>
  <c r="DE354" i="1" s="1"/>
  <c r="DC354" i="1" a="1"/>
  <c r="DC354" i="1" s="1"/>
  <c r="DA354" i="1" a="1"/>
  <c r="DA354" i="1" s="1"/>
  <c r="CY354" i="1" a="1"/>
  <c r="CY354" i="1" s="1"/>
  <c r="AU354" i="1" s="1"/>
  <c r="CW354" i="1" a="1"/>
  <c r="CW354" i="1" s="1"/>
  <c r="CQ354" i="1"/>
  <c r="CO354" i="1" a="1"/>
  <c r="CO354" i="1" s="1"/>
  <c r="DE353" i="1" a="1"/>
  <c r="DE353" i="1" s="1"/>
  <c r="BH353" i="1" s="1"/>
  <c r="DC353" i="1" a="1"/>
  <c r="DC353" i="1" s="1"/>
  <c r="DA353" i="1" a="1"/>
  <c r="DA353" i="1" s="1"/>
  <c r="CY353" i="1" a="1"/>
  <c r="CY353" i="1" s="1"/>
  <c r="CW353" i="1" a="1"/>
  <c r="CW353" i="1" s="1"/>
  <c r="W353" i="1" s="1"/>
  <c r="CQ353" i="1"/>
  <c r="CO353" i="1" a="1"/>
  <c r="CO353" i="1" s="1"/>
  <c r="DE352" i="1" a="1"/>
  <c r="DE352" i="1" s="1"/>
  <c r="DC352" i="1" a="1"/>
  <c r="DC352" i="1" s="1"/>
  <c r="AJ352" i="1" s="1"/>
  <c r="DA352" i="1" a="1"/>
  <c r="DA352" i="1" s="1"/>
  <c r="CY352" i="1" a="1"/>
  <c r="CY352" i="1" s="1"/>
  <c r="CW352" i="1" a="1"/>
  <c r="CW352" i="1" s="1"/>
  <c r="CQ352" i="1"/>
  <c r="CO352" i="1" a="1"/>
  <c r="CO352" i="1" s="1"/>
  <c r="DE351" i="1" a="1"/>
  <c r="DE351" i="1" s="1"/>
  <c r="DC351" i="1" a="1"/>
  <c r="DC351" i="1" s="1"/>
  <c r="DA351" i="1" a="1"/>
  <c r="DA351" i="1" s="1"/>
  <c r="CY351" i="1" a="1"/>
  <c r="CY351" i="1" s="1"/>
  <c r="CW351" i="1" a="1"/>
  <c r="CW351" i="1" s="1"/>
  <c r="CQ351" i="1"/>
  <c r="CO351" i="1" a="1"/>
  <c r="CO351" i="1" s="1"/>
  <c r="DE350" i="1" a="1"/>
  <c r="DE350" i="1" s="1"/>
  <c r="DC350" i="1" a="1"/>
  <c r="DC350" i="1" s="1"/>
  <c r="DA350" i="1" a="1"/>
  <c r="DA350" i="1" s="1"/>
  <c r="CY350" i="1" a="1"/>
  <c r="CY350" i="1" s="1"/>
  <c r="AU350" i="1" s="1"/>
  <c r="CW350" i="1" a="1"/>
  <c r="CW350" i="1" s="1"/>
  <c r="CQ350" i="1"/>
  <c r="CO350" i="1" a="1"/>
  <c r="CO350" i="1" s="1"/>
  <c r="DE349" i="1" a="1"/>
  <c r="DE349" i="1" s="1"/>
  <c r="BH349" i="1" s="1"/>
  <c r="DC349" i="1" a="1"/>
  <c r="DC349" i="1" s="1"/>
  <c r="DA349" i="1" a="1"/>
  <c r="DA349" i="1" s="1"/>
  <c r="CY349" i="1" a="1"/>
  <c r="CY349" i="1" s="1"/>
  <c r="CW349" i="1" a="1"/>
  <c r="CW349" i="1" s="1"/>
  <c r="W349" i="1" s="1"/>
  <c r="CP386" i="1" a="1"/>
  <c r="CP386" i="1" s="1"/>
  <c r="CP385" i="1" a="1"/>
  <c r="CP385" i="1" s="1"/>
  <c r="DF384" i="1" a="1"/>
  <c r="DF384" i="1" s="1"/>
  <c r="DB384" i="1" a="1"/>
  <c r="DB384" i="1" s="1"/>
  <c r="X384" i="1" s="1"/>
  <c r="CX384" i="1" a="1"/>
  <c r="CX384" i="1" s="1"/>
  <c r="CR384" i="1"/>
  <c r="CN383" i="1" a="1"/>
  <c r="CN383" i="1" s="1"/>
  <c r="DD382" i="1" a="1"/>
  <c r="DD382" i="1" s="1"/>
  <c r="AV382" i="1" s="1"/>
  <c r="CZ382" i="1" a="1"/>
  <c r="CZ382" i="1" s="1"/>
  <c r="CP381" i="1" a="1"/>
  <c r="CP381" i="1" s="1"/>
  <c r="DF380" i="1" a="1"/>
  <c r="DF380" i="1" s="1"/>
  <c r="DB380" i="1" a="1"/>
  <c r="DB380" i="1" s="1"/>
  <c r="X380" i="1" s="1"/>
  <c r="CX380" i="1" a="1"/>
  <c r="CX380" i="1" s="1"/>
  <c r="CR380" i="1"/>
  <c r="CN379" i="1" a="1"/>
  <c r="CN379" i="1" s="1"/>
  <c r="DD378" i="1" a="1"/>
  <c r="DD378" i="1" s="1"/>
  <c r="AV378" i="1" s="1"/>
  <c r="CZ378" i="1" a="1"/>
  <c r="CZ378" i="1" s="1"/>
  <c r="CP377" i="1" a="1"/>
  <c r="CP377" i="1" s="1"/>
  <c r="DF376" i="1" a="1"/>
  <c r="DF376" i="1" s="1"/>
  <c r="DB376" i="1" a="1"/>
  <c r="DB376" i="1" s="1"/>
  <c r="X376" i="1" s="1"/>
  <c r="CX376" i="1" a="1"/>
  <c r="CX376" i="1" s="1"/>
  <c r="CR376" i="1"/>
  <c r="CW375" i="1" a="1"/>
  <c r="CW375" i="1" s="1"/>
  <c r="CQ375" i="1"/>
  <c r="CN375" i="1" a="1"/>
  <c r="CN375" i="1" s="1"/>
  <c r="DC374" i="1" a="1"/>
  <c r="DC374" i="1" s="1"/>
  <c r="CZ374" i="1" a="1"/>
  <c r="CZ374" i="1" s="1"/>
  <c r="CR374" i="1"/>
  <c r="CO374" i="1" a="1"/>
  <c r="CO374" i="1" s="1"/>
  <c r="DF373" i="1" a="1"/>
  <c r="DF373" i="1" s="1"/>
  <c r="DA373" i="1" a="1"/>
  <c r="DA373" i="1" s="1"/>
  <c r="CX373" i="1" a="1"/>
  <c r="CX373" i="1" s="1"/>
  <c r="AI373" i="1" s="1"/>
  <c r="DD372" i="1" a="1"/>
  <c r="DD372" i="1" s="1"/>
  <c r="CY372" i="1" a="1"/>
  <c r="CY372" i="1" s="1"/>
  <c r="CP372" i="1" a="1"/>
  <c r="CP372" i="1" s="1"/>
  <c r="DE371" i="1" a="1"/>
  <c r="DE371" i="1" s="1"/>
  <c r="BH371" i="1" s="1"/>
  <c r="DB371" i="1" a="1"/>
  <c r="DB371" i="1" s="1"/>
  <c r="CW371" i="1" a="1"/>
  <c r="CW371" i="1" s="1"/>
  <c r="CQ371" i="1"/>
  <c r="CN371" i="1" a="1"/>
  <c r="CN371" i="1" s="1"/>
  <c r="DC370" i="1" a="1"/>
  <c r="DC370" i="1" s="1"/>
  <c r="CZ370" i="1" a="1"/>
  <c r="CZ370" i="1" s="1"/>
  <c r="CR370" i="1"/>
  <c r="CO370" i="1" a="1"/>
  <c r="CO370" i="1" s="1"/>
  <c r="DF369" i="1" a="1"/>
  <c r="DF369" i="1" s="1"/>
  <c r="DA369" i="1" a="1"/>
  <c r="DA369" i="1" s="1"/>
  <c r="CX369" i="1" a="1"/>
  <c r="CX369" i="1" s="1"/>
  <c r="DD368" i="1" a="1"/>
  <c r="DD368" i="1" s="1"/>
  <c r="AV368" i="1" s="1"/>
  <c r="CY368" i="1" a="1"/>
  <c r="CY368" i="1" s="1"/>
  <c r="CP368" i="1" a="1"/>
  <c r="CP368" i="1" s="1"/>
  <c r="DE367" i="1" a="1"/>
  <c r="DE367" i="1" s="1"/>
  <c r="DB367" i="1" a="1"/>
  <c r="DB367" i="1" s="1"/>
  <c r="X367" i="1" s="1"/>
  <c r="CW367" i="1" a="1"/>
  <c r="CW367" i="1" s="1"/>
  <c r="CQ367" i="1"/>
  <c r="CN367" i="1" a="1"/>
  <c r="CN367" i="1" s="1"/>
  <c r="DC366" i="1" a="1"/>
  <c r="DC366" i="1" s="1"/>
  <c r="AJ366" i="1" s="1"/>
  <c r="CZ366" i="1" a="1"/>
  <c r="CZ366" i="1" s="1"/>
  <c r="CR366" i="1"/>
  <c r="CO366" i="1" a="1"/>
  <c r="CO366" i="1" s="1"/>
  <c r="DF365" i="1" a="1"/>
  <c r="DF365" i="1" s="1"/>
  <c r="BQ365" i="1" s="1"/>
  <c r="DA365" i="1" a="1"/>
  <c r="DA365" i="1" s="1"/>
  <c r="CX365" i="1" a="1"/>
  <c r="CX365" i="1" s="1"/>
  <c r="DD364" i="1" a="1"/>
  <c r="DD364" i="1" s="1"/>
  <c r="CY364" i="1" a="1"/>
  <c r="CY364" i="1" s="1"/>
  <c r="AU364" i="1" s="1"/>
  <c r="CN386" i="1" a="1"/>
  <c r="CN386" i="1" s="1"/>
  <c r="DD385" i="1" a="1"/>
  <c r="DD385" i="1" s="1"/>
  <c r="CZ385" i="1" a="1"/>
  <c r="CZ385" i="1" s="1"/>
  <c r="CP384" i="1" a="1"/>
  <c r="CP384" i="1" s="1"/>
  <c r="DF383" i="1" a="1"/>
  <c r="DF383" i="1" s="1"/>
  <c r="DB383" i="1" a="1"/>
  <c r="DB383" i="1" s="1"/>
  <c r="CX383" i="1" a="1"/>
  <c r="CX383" i="1" s="1"/>
  <c r="CR383" i="1"/>
  <c r="CN382" i="1" a="1"/>
  <c r="CN382" i="1" s="1"/>
  <c r="DD381" i="1" a="1"/>
  <c r="DD381" i="1" s="1"/>
  <c r="CZ381" i="1" a="1"/>
  <c r="CZ381" i="1" s="1"/>
  <c r="CP380" i="1" a="1"/>
  <c r="CP380" i="1" s="1"/>
  <c r="DF379" i="1" a="1"/>
  <c r="DF379" i="1" s="1"/>
  <c r="DB379" i="1" a="1"/>
  <c r="DB379" i="1" s="1"/>
  <c r="CX379" i="1" a="1"/>
  <c r="CX379" i="1" s="1"/>
  <c r="CR379" i="1"/>
  <c r="CN378" i="1" a="1"/>
  <c r="CN378" i="1" s="1"/>
  <c r="DD377" i="1" a="1"/>
  <c r="DD377" i="1" s="1"/>
  <c r="CZ377" i="1" a="1"/>
  <c r="CZ377" i="1" s="1"/>
  <c r="CP376" i="1" a="1"/>
  <c r="CP376" i="1" s="1"/>
  <c r="DF375" i="1" a="1"/>
  <c r="DF375" i="1" s="1"/>
  <c r="DB375" i="1" a="1"/>
  <c r="DB375" i="1" s="1"/>
  <c r="CY375" i="1" a="1"/>
  <c r="CY375" i="1" s="1"/>
  <c r="CP375" i="1" a="1"/>
  <c r="CP375" i="1" s="1"/>
  <c r="DE374" i="1" a="1"/>
  <c r="DE374" i="1" s="1"/>
  <c r="DB374" i="1" a="1"/>
  <c r="DB374" i="1" s="1"/>
  <c r="CW374" i="1" a="1"/>
  <c r="CW374" i="1" s="1"/>
  <c r="CQ374" i="1"/>
  <c r="CN374" i="1" a="1"/>
  <c r="CN374" i="1" s="1"/>
  <c r="DC373" i="1" a="1"/>
  <c r="DC373" i="1" s="1"/>
  <c r="CZ373" i="1" a="1"/>
  <c r="CZ373" i="1" s="1"/>
  <c r="CR373" i="1"/>
  <c r="CO373" i="1" a="1"/>
  <c r="CO373" i="1" s="1"/>
  <c r="DF372" i="1" a="1"/>
  <c r="DF372" i="1" s="1"/>
  <c r="DA372" i="1" a="1"/>
  <c r="DA372" i="1" s="1"/>
  <c r="CX372" i="1" a="1"/>
  <c r="CX372" i="1" s="1"/>
  <c r="AI372" i="1" s="1"/>
  <c r="DD371" i="1" a="1"/>
  <c r="DD371" i="1" s="1"/>
  <c r="CY371" i="1" a="1"/>
  <c r="CY371" i="1" s="1"/>
  <c r="CP371" i="1" a="1"/>
  <c r="CP371" i="1" s="1"/>
  <c r="DE370" i="1" a="1"/>
  <c r="DE370" i="1" s="1"/>
  <c r="BH370" i="1" s="1"/>
  <c r="DB370" i="1" a="1"/>
  <c r="DB370" i="1" s="1"/>
  <c r="CW370" i="1" a="1"/>
  <c r="CW370" i="1" s="1"/>
  <c r="CQ370" i="1"/>
  <c r="CN370" i="1" a="1"/>
  <c r="CN370" i="1" s="1"/>
  <c r="DC369" i="1" a="1"/>
  <c r="DC369" i="1" s="1"/>
  <c r="CZ369" i="1" a="1"/>
  <c r="CZ369" i="1" s="1"/>
  <c r="CR369" i="1"/>
  <c r="CO369" i="1" a="1"/>
  <c r="CO369" i="1" s="1"/>
  <c r="DF368" i="1" a="1"/>
  <c r="DF368" i="1" s="1"/>
  <c r="DA368" i="1" a="1"/>
  <c r="DA368" i="1" s="1"/>
  <c r="CX368" i="1" a="1"/>
  <c r="CX368" i="1" s="1"/>
  <c r="DD367" i="1" a="1"/>
  <c r="DD367" i="1" s="1"/>
  <c r="AV367" i="1" s="1"/>
  <c r="CY367" i="1" a="1"/>
  <c r="CY367" i="1" s="1"/>
  <c r="CP367" i="1" a="1"/>
  <c r="CP367" i="1" s="1"/>
  <c r="DE366" i="1" a="1"/>
  <c r="DE366" i="1" s="1"/>
  <c r="DB366" i="1" a="1"/>
  <c r="DB366" i="1" s="1"/>
  <c r="X366" i="1" s="1"/>
  <c r="CW366" i="1" a="1"/>
  <c r="CW366" i="1" s="1"/>
  <c r="CQ366" i="1"/>
  <c r="CN366" i="1" a="1"/>
  <c r="CN366" i="1" s="1"/>
  <c r="DC365" i="1" a="1"/>
  <c r="DC365" i="1" s="1"/>
  <c r="AJ365" i="1" s="1"/>
  <c r="CZ365" i="1" a="1"/>
  <c r="CZ365" i="1" s="1"/>
  <c r="CR365" i="1"/>
  <c r="CO365" i="1" a="1"/>
  <c r="CO365" i="1" s="1"/>
  <c r="DF364" i="1" a="1"/>
  <c r="DF364" i="1" s="1"/>
  <c r="BQ364" i="1" s="1"/>
  <c r="DA364" i="1" a="1"/>
  <c r="DA364" i="1" s="1"/>
  <c r="CX364" i="1" a="1"/>
  <c r="CX364" i="1" s="1"/>
  <c r="CP364" i="1" a="1"/>
  <c r="CP364" i="1" s="1"/>
  <c r="CN364" i="1" a="1"/>
  <c r="CN364" i="1" s="1"/>
  <c r="DF363" i="1" a="1"/>
  <c r="DF363" i="1" s="1"/>
  <c r="DD363" i="1" a="1"/>
  <c r="DD363" i="1" s="1"/>
  <c r="DB363" i="1" a="1"/>
  <c r="DB363" i="1" s="1"/>
  <c r="CZ363" i="1" a="1"/>
  <c r="CZ363" i="1" s="1"/>
  <c r="BG363" i="1" s="1"/>
  <c r="CX363" i="1" a="1"/>
  <c r="CX363" i="1" s="1"/>
  <c r="CP363" i="1" a="1"/>
  <c r="CP363" i="1" s="1"/>
  <c r="CN363" i="1" a="1"/>
  <c r="CN363" i="1" s="1"/>
  <c r="DF362" i="1" a="1"/>
  <c r="DF362" i="1" s="1"/>
  <c r="BQ362" i="1" s="1"/>
  <c r="DD362" i="1" a="1"/>
  <c r="DD362" i="1" s="1"/>
  <c r="DB362" i="1" a="1"/>
  <c r="DB362" i="1" s="1"/>
  <c r="CZ362" i="1" a="1"/>
  <c r="CZ362" i="1" s="1"/>
  <c r="CX362" i="1" a="1"/>
  <c r="CX362" i="1" s="1"/>
  <c r="AI362" i="1" s="1"/>
  <c r="CP362" i="1" a="1"/>
  <c r="CP362" i="1" s="1"/>
  <c r="CN362" i="1" a="1"/>
  <c r="CN362" i="1" s="1"/>
  <c r="DF361" i="1" a="1"/>
  <c r="DF361" i="1" s="1"/>
  <c r="DD361" i="1" a="1"/>
  <c r="DD361" i="1" s="1"/>
  <c r="AV361" i="1" s="1"/>
  <c r="DB361" i="1" a="1"/>
  <c r="DB361" i="1" s="1"/>
  <c r="CZ361" i="1" a="1"/>
  <c r="CZ361" i="1" s="1"/>
  <c r="CX361" i="1" a="1"/>
  <c r="CX361" i="1" s="1"/>
  <c r="CP361" i="1" a="1"/>
  <c r="CP361" i="1" s="1"/>
  <c r="CN361" i="1" a="1"/>
  <c r="CN361" i="1" s="1"/>
  <c r="DF360" i="1" a="1"/>
  <c r="DF360" i="1" s="1"/>
  <c r="DD360" i="1" a="1"/>
  <c r="DD360" i="1" s="1"/>
  <c r="DB360" i="1" a="1"/>
  <c r="DB360" i="1" s="1"/>
  <c r="X360" i="1" s="1"/>
  <c r="CZ360" i="1" a="1"/>
  <c r="CZ360" i="1" s="1"/>
  <c r="CX360" i="1" a="1"/>
  <c r="CX360" i="1" s="1"/>
  <c r="CP360" i="1" a="1"/>
  <c r="CP360" i="1" s="1"/>
  <c r="CN360" i="1" a="1"/>
  <c r="CN360" i="1" s="1"/>
  <c r="DF359" i="1" a="1"/>
  <c r="DF359" i="1" s="1"/>
  <c r="DD359" i="1" a="1"/>
  <c r="DD359" i="1" s="1"/>
  <c r="DB359" i="1" a="1"/>
  <c r="DB359" i="1" s="1"/>
  <c r="CZ359" i="1" a="1"/>
  <c r="CZ359" i="1" s="1"/>
  <c r="BG359" i="1" s="1"/>
  <c r="CX359" i="1" a="1"/>
  <c r="CX359" i="1" s="1"/>
  <c r="CP359" i="1" a="1"/>
  <c r="CP359" i="1" s="1"/>
  <c r="CN359" i="1" a="1"/>
  <c r="CN359" i="1" s="1"/>
  <c r="DF358" i="1" a="1"/>
  <c r="DF358" i="1" s="1"/>
  <c r="BQ358" i="1" s="1"/>
  <c r="DD358" i="1" a="1"/>
  <c r="DD358" i="1" s="1"/>
  <c r="DB358" i="1" a="1"/>
  <c r="DB358" i="1" s="1"/>
  <c r="CZ358" i="1" a="1"/>
  <c r="CZ358" i="1" s="1"/>
  <c r="CX358" i="1" a="1"/>
  <c r="CX358" i="1" s="1"/>
  <c r="AI358" i="1" s="1"/>
  <c r="CP358" i="1" a="1"/>
  <c r="CP358" i="1" s="1"/>
  <c r="CN358" i="1" a="1"/>
  <c r="CN358" i="1" s="1"/>
  <c r="DF357" i="1" a="1"/>
  <c r="DF357" i="1" s="1"/>
  <c r="DD357" i="1" a="1"/>
  <c r="DD357" i="1" s="1"/>
  <c r="AV357" i="1" s="1"/>
  <c r="DB357" i="1" a="1"/>
  <c r="DB357" i="1" s="1"/>
  <c r="CZ357" i="1" a="1"/>
  <c r="CZ357" i="1" s="1"/>
  <c r="CX357" i="1" a="1"/>
  <c r="CX357" i="1" s="1"/>
  <c r="CP357" i="1" a="1"/>
  <c r="CP357" i="1" s="1"/>
  <c r="CN357" i="1" a="1"/>
  <c r="CN357" i="1" s="1"/>
  <c r="DF356" i="1" a="1"/>
  <c r="DF356" i="1" s="1"/>
  <c r="DD356" i="1" a="1"/>
  <c r="DD356" i="1" s="1"/>
  <c r="DB356" i="1" a="1"/>
  <c r="DB356" i="1" s="1"/>
  <c r="X356" i="1" s="1"/>
  <c r="CZ356" i="1" a="1"/>
  <c r="CZ356" i="1" s="1"/>
  <c r="CX356" i="1" a="1"/>
  <c r="CX356" i="1" s="1"/>
  <c r="CP356" i="1" a="1"/>
  <c r="CP356" i="1" s="1"/>
  <c r="CN356" i="1" a="1"/>
  <c r="CN356" i="1" s="1"/>
  <c r="DF355" i="1" a="1"/>
  <c r="DF355" i="1" s="1"/>
  <c r="DD355" i="1" a="1"/>
  <c r="DD355" i="1" s="1"/>
  <c r="DB355" i="1" a="1"/>
  <c r="DB355" i="1" s="1"/>
  <c r="CZ355" i="1" a="1"/>
  <c r="CZ355" i="1" s="1"/>
  <c r="BG355" i="1" s="1"/>
  <c r="CX355" i="1" a="1"/>
  <c r="CX355" i="1" s="1"/>
  <c r="CP355" i="1" a="1"/>
  <c r="CP355" i="1" s="1"/>
  <c r="CN355" i="1" a="1"/>
  <c r="CN355" i="1" s="1"/>
  <c r="DF354" i="1" a="1"/>
  <c r="DF354" i="1" s="1"/>
  <c r="BQ354" i="1" s="1"/>
  <c r="DD354" i="1" a="1"/>
  <c r="DD354" i="1" s="1"/>
  <c r="DB354" i="1" a="1"/>
  <c r="DB354" i="1" s="1"/>
  <c r="CZ354" i="1" a="1"/>
  <c r="CZ354" i="1" s="1"/>
  <c r="CX354" i="1" a="1"/>
  <c r="CX354" i="1" s="1"/>
  <c r="AI354" i="1" s="1"/>
  <c r="CP354" i="1" a="1"/>
  <c r="CP354" i="1" s="1"/>
  <c r="CN354" i="1" a="1"/>
  <c r="CN354" i="1" s="1"/>
  <c r="DF353" i="1" a="1"/>
  <c r="DF353" i="1" s="1"/>
  <c r="DD353" i="1" a="1"/>
  <c r="DD353" i="1" s="1"/>
  <c r="AV353" i="1" s="1"/>
  <c r="CN385" i="1" a="1"/>
  <c r="CN385" i="1" s="1"/>
  <c r="DD384" i="1" a="1"/>
  <c r="DD384" i="1" s="1"/>
  <c r="CZ384" i="1" a="1"/>
  <c r="CZ384" i="1" s="1"/>
  <c r="CP383" i="1" a="1"/>
  <c r="CP383" i="1" s="1"/>
  <c r="DF382" i="1" a="1"/>
  <c r="DF382" i="1" s="1"/>
  <c r="DB382" i="1" a="1"/>
  <c r="DB382" i="1" s="1"/>
  <c r="CX382" i="1" a="1"/>
  <c r="CX382" i="1" s="1"/>
  <c r="CR382" i="1"/>
  <c r="CN381" i="1" a="1"/>
  <c r="CN381" i="1" s="1"/>
  <c r="DD380" i="1" a="1"/>
  <c r="DD380" i="1" s="1"/>
  <c r="CZ380" i="1" a="1"/>
  <c r="CZ380" i="1" s="1"/>
  <c r="CP379" i="1" a="1"/>
  <c r="CP379" i="1" s="1"/>
  <c r="DF378" i="1" a="1"/>
  <c r="DF378" i="1" s="1"/>
  <c r="DB378" i="1" a="1"/>
  <c r="DB378" i="1" s="1"/>
  <c r="CX378" i="1" a="1"/>
  <c r="CX378" i="1" s="1"/>
  <c r="CR378" i="1"/>
  <c r="CN377" i="1" a="1"/>
  <c r="CN377" i="1" s="1"/>
  <c r="DD376" i="1" a="1"/>
  <c r="DD376" i="1" s="1"/>
  <c r="CZ376" i="1" a="1"/>
  <c r="CZ376" i="1" s="1"/>
  <c r="CX375" i="1" a="1"/>
  <c r="CX375" i="1" s="1"/>
  <c r="AI375" i="1" s="1"/>
  <c r="DD374" i="1" a="1"/>
  <c r="DD374" i="1" s="1"/>
  <c r="CY374" i="1" a="1"/>
  <c r="CY374" i="1" s="1"/>
  <c r="CP374" i="1" a="1"/>
  <c r="CP374" i="1" s="1"/>
  <c r="DE373" i="1" a="1"/>
  <c r="DE373" i="1" s="1"/>
  <c r="BH373" i="1" s="1"/>
  <c r="DB373" i="1" a="1"/>
  <c r="DB373" i="1" s="1"/>
  <c r="CW373" i="1" a="1"/>
  <c r="CW373" i="1" s="1"/>
  <c r="CQ373" i="1"/>
  <c r="CN373" i="1" a="1"/>
  <c r="CN373" i="1" s="1"/>
  <c r="DC372" i="1" a="1"/>
  <c r="DC372" i="1" s="1"/>
  <c r="CZ372" i="1" a="1"/>
  <c r="CZ372" i="1" s="1"/>
  <c r="CR372" i="1"/>
  <c r="CO372" i="1" a="1"/>
  <c r="CO372" i="1" s="1"/>
  <c r="DF371" i="1" a="1"/>
  <c r="DF371" i="1" s="1"/>
  <c r="DA371" i="1" a="1"/>
  <c r="DA371" i="1" s="1"/>
  <c r="CX371" i="1" a="1"/>
  <c r="CX371" i="1" s="1"/>
  <c r="DD370" i="1" a="1"/>
  <c r="DD370" i="1" s="1"/>
  <c r="AV370" i="1" s="1"/>
  <c r="CY370" i="1" a="1"/>
  <c r="CY370" i="1" s="1"/>
  <c r="CP370" i="1" a="1"/>
  <c r="CP370" i="1" s="1"/>
  <c r="DE369" i="1" a="1"/>
  <c r="DE369" i="1" s="1"/>
  <c r="DB369" i="1" a="1"/>
  <c r="DB369" i="1" s="1"/>
  <c r="X369" i="1" s="1"/>
  <c r="CW369" i="1" a="1"/>
  <c r="CW369" i="1" s="1"/>
  <c r="CQ369" i="1"/>
  <c r="CN369" i="1" a="1"/>
  <c r="CN369" i="1" s="1"/>
  <c r="DC368" i="1" a="1"/>
  <c r="DC368" i="1" s="1"/>
  <c r="AJ368" i="1" s="1"/>
  <c r="CZ368" i="1" a="1"/>
  <c r="CZ368" i="1" s="1"/>
  <c r="CR368" i="1"/>
  <c r="CO368" i="1" a="1"/>
  <c r="CO368" i="1" s="1"/>
  <c r="DF367" i="1" a="1"/>
  <c r="DF367" i="1" s="1"/>
  <c r="BQ367" i="1" s="1"/>
  <c r="DA367" i="1" a="1"/>
  <c r="DA367" i="1" s="1"/>
  <c r="CX367" i="1" a="1"/>
  <c r="CX367" i="1" s="1"/>
  <c r="DD366" i="1" a="1"/>
  <c r="DD366" i="1" s="1"/>
  <c r="CY366" i="1" a="1"/>
  <c r="CY366" i="1" s="1"/>
  <c r="AU366" i="1" s="1"/>
  <c r="CP366" i="1" a="1"/>
  <c r="CP366" i="1" s="1"/>
  <c r="DE365" i="1" a="1"/>
  <c r="DE365" i="1" s="1"/>
  <c r="DB365" i="1" a="1"/>
  <c r="DB365" i="1" s="1"/>
  <c r="CW365" i="1" a="1"/>
  <c r="CW365" i="1" s="1"/>
  <c r="W365" i="1" s="1"/>
  <c r="CQ365" i="1"/>
  <c r="CN365" i="1" a="1"/>
  <c r="CN365" i="1" s="1"/>
  <c r="DC364" i="1" a="1"/>
  <c r="DC364" i="1" s="1"/>
  <c r="CZ364" i="1" a="1"/>
  <c r="CZ364" i="1" s="1"/>
  <c r="BG364" i="1" s="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DB353" i="1" a="1"/>
  <c r="DB353" i="1" s="1"/>
  <c r="DD352" i="1" a="1"/>
  <c r="DD352" i="1" s="1"/>
  <c r="DF351" i="1" a="1"/>
  <c r="DF351" i="1" s="1"/>
  <c r="BQ351" i="1" s="1"/>
  <c r="CX351" i="1" a="1"/>
  <c r="CX351" i="1" s="1"/>
  <c r="CN351" i="1" a="1"/>
  <c r="CN351" i="1" s="1"/>
  <c r="CZ350" i="1" a="1"/>
  <c r="CZ350" i="1" s="1"/>
  <c r="CP350" i="1" a="1"/>
  <c r="CP350" i="1" s="1"/>
  <c r="DB349" i="1" a="1"/>
  <c r="DB349" i="1" s="1"/>
  <c r="CN349" i="1" a="1"/>
  <c r="CN349" i="1" s="1"/>
  <c r="DD348" i="1" a="1"/>
  <c r="DD348" i="1" s="1"/>
  <c r="CZ348" i="1" a="1"/>
  <c r="CZ348" i="1" s="1"/>
  <c r="BG348" i="1" s="1"/>
  <c r="CO348" i="1" a="1"/>
  <c r="CO348" i="1" s="1"/>
  <c r="DE347" i="1" a="1"/>
  <c r="DE347" i="1" s="1"/>
  <c r="DA347" i="1" a="1"/>
  <c r="DA347" i="1" s="1"/>
  <c r="CW347" i="1" a="1"/>
  <c r="CW347" i="1" s="1"/>
  <c r="W347" i="1" s="1"/>
  <c r="CP347" i="1" a="1"/>
  <c r="CP347" i="1" s="1"/>
  <c r="DF346" i="1" a="1"/>
  <c r="DF346" i="1" s="1"/>
  <c r="DB346" i="1" a="1"/>
  <c r="DB346" i="1" s="1"/>
  <c r="CX346" i="1" a="1"/>
  <c r="CX346" i="1" s="1"/>
  <c r="AI346" i="1" s="1"/>
  <c r="CQ346" i="1"/>
  <c r="DC345" i="1" a="1"/>
  <c r="DC345" i="1" s="1"/>
  <c r="CY345" i="1" a="1"/>
  <c r="CY345" i="1" s="1"/>
  <c r="CN345" i="1" a="1"/>
  <c r="CN345" i="1" s="1"/>
  <c r="DD344" i="1" a="1"/>
  <c r="DD344" i="1" s="1"/>
  <c r="CZ344" i="1" a="1"/>
  <c r="CZ344" i="1" s="1"/>
  <c r="CO344" i="1" a="1"/>
  <c r="CO344" i="1" s="1"/>
  <c r="DE343" i="1" a="1"/>
  <c r="DE343" i="1" s="1"/>
  <c r="BH343" i="1" s="1"/>
  <c r="DA343" i="1" a="1"/>
  <c r="DA343" i="1" s="1"/>
  <c r="CW343" i="1" a="1"/>
  <c r="CW343" i="1" s="1"/>
  <c r="CP343" i="1" a="1"/>
  <c r="CP343" i="1" s="1"/>
  <c r="DF342" i="1" a="1"/>
  <c r="DF342" i="1" s="1"/>
  <c r="BQ342" i="1" s="1"/>
  <c r="DB342" i="1" a="1"/>
  <c r="DB342" i="1" s="1"/>
  <c r="CX342" i="1" a="1"/>
  <c r="CX342" i="1" s="1"/>
  <c r="CQ342" i="1"/>
  <c r="DC341" i="1" a="1"/>
  <c r="DC341" i="1" s="1"/>
  <c r="AJ341" i="1" s="1"/>
  <c r="CY341" i="1" a="1"/>
  <c r="CY341" i="1" s="1"/>
  <c r="CN341" i="1" a="1"/>
  <c r="CN341" i="1" s="1"/>
  <c r="DD340" i="1" a="1"/>
  <c r="DD340" i="1" s="1"/>
  <c r="CZ340" i="1" a="1"/>
  <c r="CZ340" i="1" s="1"/>
  <c r="BG340" i="1" s="1"/>
  <c r="CO340" i="1" a="1"/>
  <c r="CO340" i="1" s="1"/>
  <c r="DE339" i="1" a="1"/>
  <c r="DE339" i="1" s="1"/>
  <c r="DA339" i="1" a="1"/>
  <c r="DA339" i="1" s="1"/>
  <c r="CW339" i="1" a="1"/>
  <c r="CW339" i="1" s="1"/>
  <c r="W339" i="1" s="1"/>
  <c r="CP339" i="1" a="1"/>
  <c r="CP339" i="1" s="1"/>
  <c r="DF338" i="1" a="1"/>
  <c r="DF338" i="1" s="1"/>
  <c r="DB338" i="1" a="1"/>
  <c r="DB338" i="1" s="1"/>
  <c r="CX338" i="1" a="1"/>
  <c r="CX338" i="1" s="1"/>
  <c r="AI338" i="1" s="1"/>
  <c r="CQ338" i="1"/>
  <c r="DC337" i="1" a="1"/>
  <c r="DC337" i="1" s="1"/>
  <c r="CY337" i="1" a="1"/>
  <c r="CY337" i="1" s="1"/>
  <c r="CN337" i="1" a="1"/>
  <c r="CN337" i="1" s="1"/>
  <c r="DD336" i="1" a="1"/>
  <c r="DD336" i="1" s="1"/>
  <c r="CZ336" i="1" a="1"/>
  <c r="CZ336" i="1" s="1"/>
  <c r="CO336" i="1" a="1"/>
  <c r="CO336" i="1" s="1"/>
  <c r="DE335" i="1" a="1"/>
  <c r="DE335" i="1" s="1"/>
  <c r="BH335" i="1" s="1"/>
  <c r="DA335" i="1" a="1"/>
  <c r="DA335" i="1" s="1"/>
  <c r="CW335" i="1" a="1"/>
  <c r="CW335" i="1" s="1"/>
  <c r="CP335" i="1" a="1"/>
  <c r="CP335" i="1" s="1"/>
  <c r="DF334" i="1" a="1"/>
  <c r="DF334" i="1" s="1"/>
  <c r="BQ334" i="1" s="1"/>
  <c r="DB334" i="1" a="1"/>
  <c r="DB334" i="1" s="1"/>
  <c r="CX334" i="1" a="1"/>
  <c r="CX334" i="1" s="1"/>
  <c r="CQ334" i="1"/>
  <c r="DC333" i="1" a="1"/>
  <c r="DC333" i="1" s="1"/>
  <c r="AJ333" i="1" s="1"/>
  <c r="CY333" i="1" a="1"/>
  <c r="CY333" i="1" s="1"/>
  <c r="CN333" i="1" a="1"/>
  <c r="CN333" i="1" s="1"/>
  <c r="DD332" i="1" a="1"/>
  <c r="DD332" i="1" s="1"/>
  <c r="CZ332" i="1" a="1"/>
  <c r="CZ332" i="1" s="1"/>
  <c r="BG332" i="1" s="1"/>
  <c r="CO332" i="1" a="1"/>
  <c r="CO332" i="1" s="1"/>
  <c r="DE331" i="1" a="1"/>
  <c r="DE331" i="1" s="1"/>
  <c r="DA331" i="1" a="1"/>
  <c r="DA331" i="1" s="1"/>
  <c r="CX331" i="1" a="1"/>
  <c r="CX331" i="1" s="1"/>
  <c r="AI331" i="1" s="1"/>
  <c r="CQ331" i="1"/>
  <c r="DF330" i="1" a="1"/>
  <c r="DF330" i="1" s="1"/>
  <c r="DC330" i="1" a="1"/>
  <c r="DC330" i="1" s="1"/>
  <c r="CX330" i="1" a="1"/>
  <c r="CX330" i="1" s="1"/>
  <c r="AI330" i="1" s="1"/>
  <c r="CQ330" i="1"/>
  <c r="DF329" i="1" a="1"/>
  <c r="DF329" i="1" s="1"/>
  <c r="DC329" i="1" a="1"/>
  <c r="DC329" i="1" s="1"/>
  <c r="CX329" i="1" a="1"/>
  <c r="CX329" i="1" s="1"/>
  <c r="AI329" i="1" s="1"/>
  <c r="CQ329" i="1"/>
  <c r="DF328" i="1" a="1"/>
  <c r="DF328" i="1" s="1"/>
  <c r="DC328" i="1" a="1"/>
  <c r="DC328" i="1" s="1"/>
  <c r="CX328" i="1" a="1"/>
  <c r="CX328" i="1" s="1"/>
  <c r="AI328" i="1" s="1"/>
  <c r="CQ328" i="1"/>
  <c r="DF327" i="1" a="1"/>
  <c r="DF327" i="1" s="1"/>
  <c r="DC327" i="1" a="1"/>
  <c r="DC327" i="1" s="1"/>
  <c r="CX327" i="1" a="1"/>
  <c r="CX327" i="1" s="1"/>
  <c r="AI327" i="1" s="1"/>
  <c r="CQ327" i="1"/>
  <c r="DF326" i="1" a="1"/>
  <c r="DF326" i="1" s="1"/>
  <c r="DC326" i="1" a="1"/>
  <c r="DC326" i="1" s="1"/>
  <c r="CX326" i="1" a="1"/>
  <c r="CX326" i="1" s="1"/>
  <c r="AI326" i="1" s="1"/>
  <c r="CQ326" i="1"/>
  <c r="DF325" i="1" a="1"/>
  <c r="DF325" i="1" s="1"/>
  <c r="DC325" i="1" a="1"/>
  <c r="DC325" i="1" s="1"/>
  <c r="CX325" i="1" a="1"/>
  <c r="CX325" i="1" s="1"/>
  <c r="AI325" i="1" s="1"/>
  <c r="CQ325" i="1"/>
  <c r="DF324" i="1" a="1"/>
  <c r="DF324" i="1" s="1"/>
  <c r="DC324" i="1" a="1"/>
  <c r="DC324" i="1" s="1"/>
  <c r="CX324" i="1" a="1"/>
  <c r="CX324" i="1" s="1"/>
  <c r="AI324" i="1" s="1"/>
  <c r="CQ324" i="1"/>
  <c r="DF323" i="1" a="1"/>
  <c r="DF323" i="1" s="1"/>
  <c r="DC323" i="1" a="1"/>
  <c r="DC323" i="1" s="1"/>
  <c r="CX323" i="1" a="1"/>
  <c r="CX323" i="1" s="1"/>
  <c r="AI323" i="1" s="1"/>
  <c r="CQ323" i="1"/>
  <c r="DF322" i="1" a="1"/>
  <c r="DF322" i="1" s="1"/>
  <c r="DC322" i="1" a="1"/>
  <c r="DC322" i="1" s="1"/>
  <c r="CX322" i="1" a="1"/>
  <c r="CX322" i="1" s="1"/>
  <c r="AI322" i="1" s="1"/>
  <c r="CQ322" i="1"/>
  <c r="DF321" i="1" a="1"/>
  <c r="DF321" i="1" s="1"/>
  <c r="DC321" i="1" a="1"/>
  <c r="DC321" i="1" s="1"/>
  <c r="CX321" i="1" a="1"/>
  <c r="CX321" i="1" s="1"/>
  <c r="AI321" i="1" s="1"/>
  <c r="CQ321" i="1"/>
  <c r="DF320" i="1" a="1"/>
  <c r="DF320" i="1" s="1"/>
  <c r="DC320" i="1" a="1"/>
  <c r="DC320" i="1" s="1"/>
  <c r="CX320" i="1" a="1"/>
  <c r="CX320" i="1" s="1"/>
  <c r="AI320" i="1" s="1"/>
  <c r="CQ320" i="1"/>
  <c r="DF319" i="1" a="1"/>
  <c r="DF319" i="1" s="1"/>
  <c r="DC319" i="1" a="1"/>
  <c r="DC319" i="1" s="1"/>
  <c r="CX319" i="1" a="1"/>
  <c r="CX319" i="1" s="1"/>
  <c r="AI319" i="1" s="1"/>
  <c r="CQ319" i="1"/>
  <c r="DF318" i="1" a="1"/>
  <c r="DF318" i="1" s="1"/>
  <c r="DC318" i="1" a="1"/>
  <c r="DC318" i="1" s="1"/>
  <c r="CX318" i="1" a="1"/>
  <c r="CX318" i="1" s="1"/>
  <c r="AI318" i="1" s="1"/>
  <c r="CQ318" i="1"/>
  <c r="DF317" i="1" a="1"/>
  <c r="DF317" i="1" s="1"/>
  <c r="DC317" i="1" a="1"/>
  <c r="DC317" i="1" s="1"/>
  <c r="CX317" i="1" a="1"/>
  <c r="CX317" i="1" s="1"/>
  <c r="AI317" i="1" s="1"/>
  <c r="CQ317" i="1"/>
  <c r="DF316" i="1" a="1"/>
  <c r="DF316" i="1" s="1"/>
  <c r="DC316" i="1" a="1"/>
  <c r="DC316" i="1" s="1"/>
  <c r="CX316" i="1" a="1"/>
  <c r="CX316" i="1" s="1"/>
  <c r="AI316" i="1" s="1"/>
  <c r="CQ316" i="1"/>
  <c r="DF315" i="1" a="1"/>
  <c r="DF315" i="1" s="1"/>
  <c r="DC315" i="1" a="1"/>
  <c r="DC315" i="1" s="1"/>
  <c r="CX315" i="1" a="1"/>
  <c r="CX315" i="1" s="1"/>
  <c r="AI315" i="1" s="1"/>
  <c r="CQ315" i="1"/>
  <c r="CZ353" i="1" a="1"/>
  <c r="CZ353" i="1" s="1"/>
  <c r="CP353" i="1" a="1"/>
  <c r="CP353" i="1" s="1"/>
  <c r="DB352" i="1" a="1"/>
  <c r="DB352" i="1" s="1"/>
  <c r="DD351" i="1" a="1"/>
  <c r="DD351" i="1" s="1"/>
  <c r="DF350" i="1" a="1"/>
  <c r="DF350" i="1" s="1"/>
  <c r="CX350" i="1" a="1"/>
  <c r="CX350" i="1" s="1"/>
  <c r="CN350" i="1" a="1"/>
  <c r="CN350" i="1" s="1"/>
  <c r="CS350" i="1" s="1"/>
  <c r="CZ349" i="1" a="1"/>
  <c r="CZ349" i="1" s="1"/>
  <c r="CQ349" i="1"/>
  <c r="DC348" i="1" a="1"/>
  <c r="DC348" i="1" s="1"/>
  <c r="CY348" i="1" a="1"/>
  <c r="CY348" i="1" s="1"/>
  <c r="AU348" i="1" s="1"/>
  <c r="CN348" i="1" a="1"/>
  <c r="CN348" i="1" s="1"/>
  <c r="DD347" i="1" a="1"/>
  <c r="DD347" i="1" s="1"/>
  <c r="CZ347" i="1" a="1"/>
  <c r="CZ347" i="1" s="1"/>
  <c r="CO347" i="1" a="1"/>
  <c r="CO347" i="1" s="1"/>
  <c r="DE346" i="1" a="1"/>
  <c r="DE346" i="1" s="1"/>
  <c r="DA346" i="1" a="1"/>
  <c r="DA346" i="1" s="1"/>
  <c r="CW346" i="1" a="1"/>
  <c r="CW346" i="1" s="1"/>
  <c r="CP346" i="1" a="1"/>
  <c r="CP346" i="1" s="1"/>
  <c r="DF345" i="1" a="1"/>
  <c r="DF345" i="1" s="1"/>
  <c r="DB345" i="1" a="1"/>
  <c r="DB345" i="1" s="1"/>
  <c r="CX345" i="1" a="1"/>
  <c r="CX345" i="1" s="1"/>
  <c r="CQ345" i="1"/>
  <c r="DC344" i="1" a="1"/>
  <c r="DC344" i="1" s="1"/>
  <c r="CY344" i="1" a="1"/>
  <c r="CY344" i="1" s="1"/>
  <c r="CN344" i="1" a="1"/>
  <c r="CN344" i="1" s="1"/>
  <c r="DD343" i="1" a="1"/>
  <c r="DD343" i="1" s="1"/>
  <c r="AV343" i="1" s="1"/>
  <c r="CZ343" i="1" a="1"/>
  <c r="CZ343" i="1" s="1"/>
  <c r="CO343" i="1" a="1"/>
  <c r="CO343" i="1" s="1"/>
  <c r="DE342" i="1" a="1"/>
  <c r="DE342" i="1" s="1"/>
  <c r="DA342" i="1" a="1"/>
  <c r="DA342" i="1" s="1"/>
  <c r="BP342" i="1" s="1"/>
  <c r="CW342" i="1" a="1"/>
  <c r="CW342" i="1" s="1"/>
  <c r="CP342" i="1" a="1"/>
  <c r="CP342" i="1" s="1"/>
  <c r="DF341" i="1" a="1"/>
  <c r="DF341" i="1" s="1"/>
  <c r="DB341" i="1" a="1"/>
  <c r="DB341" i="1" s="1"/>
  <c r="X341" i="1" s="1"/>
  <c r="CX341" i="1" a="1"/>
  <c r="CX341" i="1" s="1"/>
  <c r="CQ341" i="1"/>
  <c r="DC340" i="1" a="1"/>
  <c r="DC340" i="1" s="1"/>
  <c r="CY340" i="1" a="1"/>
  <c r="CY340" i="1" s="1"/>
  <c r="AU340" i="1" s="1"/>
  <c r="CN340" i="1" a="1"/>
  <c r="CN340" i="1" s="1"/>
  <c r="DD339" i="1" a="1"/>
  <c r="DD339" i="1" s="1"/>
  <c r="CZ339" i="1" a="1"/>
  <c r="CZ339" i="1" s="1"/>
  <c r="CO339" i="1" a="1"/>
  <c r="CO339" i="1" s="1"/>
  <c r="DE338" i="1" a="1"/>
  <c r="DE338" i="1" s="1"/>
  <c r="DA338" i="1" a="1"/>
  <c r="DA338" i="1" s="1"/>
  <c r="CW338" i="1" a="1"/>
  <c r="CW338" i="1" s="1"/>
  <c r="CP338" i="1" a="1"/>
  <c r="CP338" i="1" s="1"/>
  <c r="DF337" i="1" a="1"/>
  <c r="DF337" i="1" s="1"/>
  <c r="DB337" i="1" a="1"/>
  <c r="DB337" i="1" s="1"/>
  <c r="CX337" i="1" a="1"/>
  <c r="CX337" i="1" s="1"/>
  <c r="CQ337" i="1"/>
  <c r="DC336" i="1" a="1"/>
  <c r="DC336" i="1" s="1"/>
  <c r="CY336" i="1" a="1"/>
  <c r="CY336" i="1" s="1"/>
  <c r="CN336" i="1" a="1"/>
  <c r="CN336" i="1" s="1"/>
  <c r="DD335" i="1" a="1"/>
  <c r="DD335" i="1" s="1"/>
  <c r="AV335" i="1" s="1"/>
  <c r="CZ335" i="1" a="1"/>
  <c r="CZ335" i="1" s="1"/>
  <c r="CO335" i="1" a="1"/>
  <c r="CO335" i="1" s="1"/>
  <c r="DE334" i="1" a="1"/>
  <c r="DE334" i="1" s="1"/>
  <c r="DA334" i="1" a="1"/>
  <c r="DA334" i="1" s="1"/>
  <c r="BP334" i="1" s="1"/>
  <c r="CW334" i="1" a="1"/>
  <c r="CW334" i="1" s="1"/>
  <c r="CP334" i="1" a="1"/>
  <c r="CP334" i="1" s="1"/>
  <c r="DF333" i="1" a="1"/>
  <c r="DF333" i="1" s="1"/>
  <c r="DB333" i="1" a="1"/>
  <c r="DB333" i="1" s="1"/>
  <c r="X333" i="1" s="1"/>
  <c r="CX333" i="1" a="1"/>
  <c r="CX333" i="1" s="1"/>
  <c r="CQ333" i="1"/>
  <c r="DC332" i="1" a="1"/>
  <c r="DC332" i="1" s="1"/>
  <c r="CY332" i="1" a="1"/>
  <c r="CY332" i="1" s="1"/>
  <c r="AU332" i="1" s="1"/>
  <c r="CN332" i="1" a="1"/>
  <c r="CN332" i="1" s="1"/>
  <c r="DD331" i="1" a="1"/>
  <c r="DD331" i="1" s="1"/>
  <c r="CZ331" i="1" a="1"/>
  <c r="CZ331" i="1" s="1"/>
  <c r="CW331" i="1" a="1"/>
  <c r="CW331" i="1" s="1"/>
  <c r="W331" i="1" s="1"/>
  <c r="CN331" i="1" a="1"/>
  <c r="CN331" i="1" s="1"/>
  <c r="DE330" i="1" a="1"/>
  <c r="DE330" i="1" s="1"/>
  <c r="CZ330" i="1" a="1"/>
  <c r="CZ330" i="1" s="1"/>
  <c r="CW330" i="1" a="1"/>
  <c r="CW330" i="1" s="1"/>
  <c r="W330" i="1" s="1"/>
  <c r="CN330" i="1" a="1"/>
  <c r="CN330" i="1" s="1"/>
  <c r="DE329" i="1" a="1"/>
  <c r="DE329" i="1" s="1"/>
  <c r="CZ329" i="1" a="1"/>
  <c r="CZ329" i="1" s="1"/>
  <c r="CW329" i="1" a="1"/>
  <c r="CW329" i="1" s="1"/>
  <c r="W329" i="1" s="1"/>
  <c r="CN329" i="1" a="1"/>
  <c r="CN329" i="1" s="1"/>
  <c r="DE328" i="1" a="1"/>
  <c r="DE328" i="1" s="1"/>
  <c r="CZ328" i="1" a="1"/>
  <c r="CZ328" i="1" s="1"/>
  <c r="CW328" i="1" a="1"/>
  <c r="CW328" i="1" s="1"/>
  <c r="W328" i="1" s="1"/>
  <c r="CN328" i="1" a="1"/>
  <c r="CN328" i="1" s="1"/>
  <c r="DE327" i="1" a="1"/>
  <c r="DE327" i="1" s="1"/>
  <c r="CZ327" i="1" a="1"/>
  <c r="CZ327" i="1" s="1"/>
  <c r="CW327" i="1" a="1"/>
  <c r="CW327" i="1" s="1"/>
  <c r="W327" i="1" s="1"/>
  <c r="CN327" i="1" a="1"/>
  <c r="CN327" i="1" s="1"/>
  <c r="DE326" i="1" a="1"/>
  <c r="DE326" i="1" s="1"/>
  <c r="CZ326" i="1" a="1"/>
  <c r="CZ326" i="1" s="1"/>
  <c r="CW326" i="1" a="1"/>
  <c r="CW326" i="1" s="1"/>
  <c r="W326" i="1" s="1"/>
  <c r="CN326" i="1" a="1"/>
  <c r="CN326" i="1" s="1"/>
  <c r="DE325" i="1" a="1"/>
  <c r="DE325" i="1" s="1"/>
  <c r="CZ325" i="1" a="1"/>
  <c r="CZ325" i="1" s="1"/>
  <c r="CW325" i="1" a="1"/>
  <c r="CW325" i="1" s="1"/>
  <c r="W325" i="1" s="1"/>
  <c r="CN325" i="1" a="1"/>
  <c r="CN325" i="1" s="1"/>
  <c r="DE324" i="1" a="1"/>
  <c r="DE324" i="1" s="1"/>
  <c r="CZ324" i="1" a="1"/>
  <c r="CZ324" i="1" s="1"/>
  <c r="CW324" i="1" a="1"/>
  <c r="CW324" i="1" s="1"/>
  <c r="W324" i="1" s="1"/>
  <c r="CN324" i="1" a="1"/>
  <c r="CN324" i="1" s="1"/>
  <c r="DE323" i="1" a="1"/>
  <c r="DE323" i="1" s="1"/>
  <c r="CZ323" i="1" a="1"/>
  <c r="CZ323" i="1" s="1"/>
  <c r="CW323" i="1" a="1"/>
  <c r="CW323" i="1" s="1"/>
  <c r="W323" i="1" s="1"/>
  <c r="CN323" i="1" a="1"/>
  <c r="CN323" i="1" s="1"/>
  <c r="DE322" i="1" a="1"/>
  <c r="DE322" i="1" s="1"/>
  <c r="CZ322" i="1" a="1"/>
  <c r="CZ322" i="1" s="1"/>
  <c r="CW322" i="1" a="1"/>
  <c r="CW322" i="1" s="1"/>
  <c r="CN322" i="1" a="1"/>
  <c r="CN322" i="1" s="1"/>
  <c r="DE321" i="1" a="1"/>
  <c r="DE321" i="1" s="1"/>
  <c r="CZ321" i="1" a="1"/>
  <c r="CZ321" i="1" s="1"/>
  <c r="CW321" i="1" a="1"/>
  <c r="CW321" i="1" s="1"/>
  <c r="W321" i="1" s="1"/>
  <c r="CN321" i="1" a="1"/>
  <c r="CN321" i="1" s="1"/>
  <c r="DE320" i="1" a="1"/>
  <c r="DE320" i="1" s="1"/>
  <c r="CZ320" i="1" a="1"/>
  <c r="CZ320" i="1" s="1"/>
  <c r="CW320" i="1" a="1"/>
  <c r="CW320" i="1" s="1"/>
  <c r="W320" i="1" s="1"/>
  <c r="CN320" i="1" a="1"/>
  <c r="CN320" i="1" s="1"/>
  <c r="DE319" i="1" a="1"/>
  <c r="DE319" i="1" s="1"/>
  <c r="CZ319" i="1" a="1"/>
  <c r="CZ319" i="1" s="1"/>
  <c r="CW319" i="1" a="1"/>
  <c r="CW319" i="1" s="1"/>
  <c r="W319" i="1" s="1"/>
  <c r="CN319" i="1" a="1"/>
  <c r="CN319" i="1" s="1"/>
  <c r="DE318" i="1" a="1"/>
  <c r="DE318" i="1" s="1"/>
  <c r="CZ318" i="1" a="1"/>
  <c r="CZ318" i="1" s="1"/>
  <c r="CW318" i="1" a="1"/>
  <c r="CW318" i="1" s="1"/>
  <c r="W318" i="1" s="1"/>
  <c r="CN318" i="1" a="1"/>
  <c r="CN318" i="1" s="1"/>
  <c r="DE317" i="1" a="1"/>
  <c r="DE317" i="1" s="1"/>
  <c r="CZ317" i="1" a="1"/>
  <c r="CZ317" i="1" s="1"/>
  <c r="CW317" i="1" a="1"/>
  <c r="CW317" i="1" s="1"/>
  <c r="W317" i="1" s="1"/>
  <c r="CN317" i="1" a="1"/>
  <c r="CN317" i="1" s="1"/>
  <c r="DE316" i="1" a="1"/>
  <c r="DE316" i="1" s="1"/>
  <c r="CZ316" i="1" a="1"/>
  <c r="CZ316" i="1" s="1"/>
  <c r="CW316" i="1" a="1"/>
  <c r="CW316" i="1" s="1"/>
  <c r="CN316" i="1" a="1"/>
  <c r="CN316" i="1" s="1"/>
  <c r="CX353" i="1" a="1"/>
  <c r="CX353" i="1" s="1"/>
  <c r="CN353" i="1" a="1"/>
  <c r="CN353" i="1" s="1"/>
  <c r="CZ352" i="1" a="1"/>
  <c r="CZ352" i="1" s="1"/>
  <c r="BG352" i="1" s="1"/>
  <c r="CP352" i="1" a="1"/>
  <c r="CP352" i="1" s="1"/>
  <c r="DB351" i="1" a="1"/>
  <c r="DB351" i="1" s="1"/>
  <c r="DD350" i="1" a="1"/>
  <c r="DD350" i="1" s="1"/>
  <c r="DF349" i="1" a="1"/>
  <c r="DF349" i="1" s="1"/>
  <c r="BQ349" i="1" s="1"/>
  <c r="CX349" i="1" a="1"/>
  <c r="CX349" i="1" s="1"/>
  <c r="CP349" i="1" a="1"/>
  <c r="CP349" i="1" s="1"/>
  <c r="DF348" i="1" a="1"/>
  <c r="DF348" i="1" s="1"/>
  <c r="DB348" i="1" a="1"/>
  <c r="DB348" i="1" s="1"/>
  <c r="X348" i="1" s="1"/>
  <c r="CX348" i="1" a="1"/>
  <c r="CX348" i="1" s="1"/>
  <c r="CQ348" i="1"/>
  <c r="DC347" i="1" a="1"/>
  <c r="DC347" i="1" s="1"/>
  <c r="CY347" i="1" a="1"/>
  <c r="CY347" i="1" s="1"/>
  <c r="AU347" i="1" s="1"/>
  <c r="CN347" i="1" a="1"/>
  <c r="CN347" i="1" s="1"/>
  <c r="DD346" i="1" a="1"/>
  <c r="DD346" i="1" s="1"/>
  <c r="CZ346" i="1" a="1"/>
  <c r="CZ346" i="1" s="1"/>
  <c r="CO346" i="1" a="1"/>
  <c r="CO346" i="1" s="1"/>
  <c r="DE345" i="1" a="1"/>
  <c r="DE345" i="1" s="1"/>
  <c r="DA345" i="1" a="1"/>
  <c r="DA345" i="1" s="1"/>
  <c r="CW345" i="1" a="1"/>
  <c r="CW345" i="1" s="1"/>
  <c r="CP345" i="1" a="1"/>
  <c r="CP345" i="1" s="1"/>
  <c r="DF344" i="1" a="1"/>
  <c r="DF344" i="1" s="1"/>
  <c r="DB344" i="1" a="1"/>
  <c r="DB344" i="1" s="1"/>
  <c r="CX344" i="1" a="1"/>
  <c r="CX344" i="1" s="1"/>
  <c r="CQ344" i="1"/>
  <c r="DC343" i="1" a="1"/>
  <c r="DC343" i="1" s="1"/>
  <c r="CY343" i="1" a="1"/>
  <c r="CY343" i="1" s="1"/>
  <c r="CN343" i="1" a="1"/>
  <c r="CN343" i="1" s="1"/>
  <c r="DD342" i="1" a="1"/>
  <c r="DD342" i="1" s="1"/>
  <c r="AV342" i="1" s="1"/>
  <c r="CZ342" i="1" a="1"/>
  <c r="CZ342" i="1" s="1"/>
  <c r="CO342" i="1" a="1"/>
  <c r="CO342" i="1" s="1"/>
  <c r="DE341" i="1" a="1"/>
  <c r="DE341" i="1" s="1"/>
  <c r="DA341" i="1" a="1"/>
  <c r="DA341" i="1" s="1"/>
  <c r="BP341" i="1" s="1"/>
  <c r="CW341" i="1" a="1"/>
  <c r="CW341" i="1" s="1"/>
  <c r="CP341" i="1" a="1"/>
  <c r="CP341" i="1" s="1"/>
  <c r="DF340" i="1" a="1"/>
  <c r="DF340" i="1" s="1"/>
  <c r="DB340" i="1" a="1"/>
  <c r="DB340" i="1" s="1"/>
  <c r="X340" i="1" s="1"/>
  <c r="CX340" i="1" a="1"/>
  <c r="CX340" i="1" s="1"/>
  <c r="CQ340" i="1"/>
  <c r="DC339" i="1" a="1"/>
  <c r="DC339" i="1" s="1"/>
  <c r="CY339" i="1" a="1"/>
  <c r="CY339" i="1" s="1"/>
  <c r="AU339" i="1" s="1"/>
  <c r="CN339" i="1" a="1"/>
  <c r="CN339" i="1" s="1"/>
  <c r="DD338" i="1" a="1"/>
  <c r="DD338" i="1" s="1"/>
  <c r="CZ338" i="1" a="1"/>
  <c r="CZ338" i="1" s="1"/>
  <c r="CO338" i="1" a="1"/>
  <c r="CO338" i="1" s="1"/>
  <c r="DE337" i="1" a="1"/>
  <c r="DE337" i="1" s="1"/>
  <c r="DA337" i="1" a="1"/>
  <c r="DA337" i="1" s="1"/>
  <c r="CW337" i="1" a="1"/>
  <c r="CW337" i="1" s="1"/>
  <c r="CP337" i="1" a="1"/>
  <c r="CP337" i="1" s="1"/>
  <c r="DF336" i="1" a="1"/>
  <c r="DF336" i="1" s="1"/>
  <c r="DB336" i="1" a="1"/>
  <c r="DB336" i="1" s="1"/>
  <c r="CX336" i="1" a="1"/>
  <c r="CX336" i="1" s="1"/>
  <c r="CQ336" i="1"/>
  <c r="DC335" i="1" a="1"/>
  <c r="DC335" i="1" s="1"/>
  <c r="CY335" i="1" a="1"/>
  <c r="CY335" i="1" s="1"/>
  <c r="CN335" i="1" a="1"/>
  <c r="CN335" i="1" s="1"/>
  <c r="DD334" i="1" a="1"/>
  <c r="DD334" i="1" s="1"/>
  <c r="AV334" i="1" s="1"/>
  <c r="CZ334" i="1" a="1"/>
  <c r="CZ334" i="1" s="1"/>
  <c r="CO334" i="1" a="1"/>
  <c r="CO334" i="1" s="1"/>
  <c r="DE333" i="1" a="1"/>
  <c r="DE333" i="1" s="1"/>
  <c r="DA333" i="1" a="1"/>
  <c r="DA333" i="1" s="1"/>
  <c r="BP333" i="1" s="1"/>
  <c r="CW333" i="1" a="1"/>
  <c r="CW333" i="1" s="1"/>
  <c r="CP333" i="1" a="1"/>
  <c r="CP333" i="1" s="1"/>
  <c r="DF332" i="1" a="1"/>
  <c r="DF332" i="1" s="1"/>
  <c r="DB332" i="1" a="1"/>
  <c r="DB332" i="1" s="1"/>
  <c r="X332" i="1" s="1"/>
  <c r="CX332" i="1" a="1"/>
  <c r="CX332" i="1" s="1"/>
  <c r="CQ332" i="1"/>
  <c r="DC331" i="1" a="1"/>
  <c r="DC331" i="1" s="1"/>
  <c r="CY331" i="1" a="1"/>
  <c r="CY331" i="1" s="1"/>
  <c r="AU331" i="1" s="1"/>
  <c r="CP331" i="1" a="1"/>
  <c r="CP331" i="1" s="1"/>
  <c r="DB330" i="1" a="1"/>
  <c r="DB330" i="1" s="1"/>
  <c r="CY330" i="1" a="1"/>
  <c r="CY330" i="1" s="1"/>
  <c r="CP330" i="1" a="1"/>
  <c r="CP330" i="1" s="1"/>
  <c r="DB329" i="1" a="1"/>
  <c r="DB329" i="1" s="1"/>
  <c r="CY329" i="1" a="1"/>
  <c r="CY329" i="1" s="1"/>
  <c r="CP329" i="1" a="1"/>
  <c r="CP329" i="1" s="1"/>
  <c r="DB328" i="1" a="1"/>
  <c r="DB328" i="1" s="1"/>
  <c r="X328" i="1" s="1"/>
  <c r="CY328" i="1" a="1"/>
  <c r="CY328" i="1" s="1"/>
  <c r="CP328" i="1" a="1"/>
  <c r="CP328" i="1" s="1"/>
  <c r="DB327" i="1" a="1"/>
  <c r="DB327" i="1" s="1"/>
  <c r="CY327" i="1" a="1"/>
  <c r="CY327" i="1" s="1"/>
  <c r="AU327" i="1" s="1"/>
  <c r="CP327" i="1" a="1"/>
  <c r="CP327" i="1" s="1"/>
  <c r="DB326" i="1" a="1"/>
  <c r="DB326" i="1" s="1"/>
  <c r="CY326" i="1" a="1"/>
  <c r="CY326" i="1" s="1"/>
  <c r="CP326" i="1" a="1"/>
  <c r="CP326" i="1" s="1"/>
  <c r="DB325" i="1" a="1"/>
  <c r="DB325" i="1" s="1"/>
  <c r="CY325" i="1" a="1"/>
  <c r="CY325" i="1" s="1"/>
  <c r="CP325" i="1" a="1"/>
  <c r="CP325" i="1" s="1"/>
  <c r="DB324" i="1" a="1"/>
  <c r="DB324" i="1" s="1"/>
  <c r="X324" i="1" s="1"/>
  <c r="CY324" i="1" a="1"/>
  <c r="CY324" i="1" s="1"/>
  <c r="CP324" i="1" a="1"/>
  <c r="CP324" i="1" s="1"/>
  <c r="DB323" i="1" a="1"/>
  <c r="DB323" i="1" s="1"/>
  <c r="CY323" i="1" a="1"/>
  <c r="CY323" i="1" s="1"/>
  <c r="AU323" i="1" s="1"/>
  <c r="CP323" i="1" a="1"/>
  <c r="CP323" i="1" s="1"/>
  <c r="DB322" i="1" a="1"/>
  <c r="DB322" i="1" s="1"/>
  <c r="CY322" i="1" a="1"/>
  <c r="CY322" i="1" s="1"/>
  <c r="CP322" i="1" a="1"/>
  <c r="CP322" i="1" s="1"/>
  <c r="DB321" i="1" a="1"/>
  <c r="DB321" i="1" s="1"/>
  <c r="CY321" i="1" a="1"/>
  <c r="CY321" i="1" s="1"/>
  <c r="CP321" i="1" a="1"/>
  <c r="CP321" i="1" s="1"/>
  <c r="DB320" i="1" a="1"/>
  <c r="DB320" i="1" s="1"/>
  <c r="X320" i="1" s="1"/>
  <c r="CY320" i="1" a="1"/>
  <c r="CY320" i="1" s="1"/>
  <c r="CP320" i="1" a="1"/>
  <c r="CP320" i="1" s="1"/>
  <c r="DB319" i="1" a="1"/>
  <c r="DB319" i="1" s="1"/>
  <c r="CY319" i="1" a="1"/>
  <c r="CY319" i="1" s="1"/>
  <c r="AU319" i="1" s="1"/>
  <c r="CP319" i="1" a="1"/>
  <c r="CP319" i="1" s="1"/>
  <c r="DB318" i="1" a="1"/>
  <c r="DB318" i="1" s="1"/>
  <c r="CY318" i="1" a="1"/>
  <c r="CY318" i="1" s="1"/>
  <c r="CP318" i="1" a="1"/>
  <c r="CP318" i="1" s="1"/>
  <c r="DB317" i="1" a="1"/>
  <c r="DB317" i="1" s="1"/>
  <c r="CY317" i="1" a="1"/>
  <c r="CY317" i="1" s="1"/>
  <c r="CP317" i="1" a="1"/>
  <c r="CP317" i="1" s="1"/>
  <c r="DB316" i="1" a="1"/>
  <c r="DB316" i="1" s="1"/>
  <c r="X316" i="1" s="1"/>
  <c r="CY316" i="1" a="1"/>
  <c r="CY316" i="1" s="1"/>
  <c r="CP316" i="1" a="1"/>
  <c r="CP316" i="1" s="1"/>
  <c r="DB315" i="1" a="1"/>
  <c r="DB315" i="1" s="1"/>
  <c r="CY315" i="1" a="1"/>
  <c r="CY315" i="1" s="1"/>
  <c r="AU315" i="1" s="1"/>
  <c r="CP315" i="1" a="1"/>
  <c r="CP315" i="1" s="1"/>
  <c r="DB314" i="1" a="1"/>
  <c r="DB314" i="1" s="1"/>
  <c r="CY314" i="1" a="1"/>
  <c r="CY314" i="1" s="1"/>
  <c r="CP314" i="1" a="1"/>
  <c r="CP314" i="1" s="1"/>
  <c r="DB313" i="1" a="1"/>
  <c r="DB313" i="1" s="1"/>
  <c r="CY313" i="1" a="1"/>
  <c r="CY313" i="1" s="1"/>
  <c r="CP313" i="1" a="1"/>
  <c r="CP313" i="1" s="1"/>
  <c r="DB312" i="1" a="1"/>
  <c r="DB312" i="1" s="1"/>
  <c r="X312" i="1" s="1"/>
  <c r="CY312" i="1" a="1"/>
  <c r="CY312" i="1" s="1"/>
  <c r="CP312" i="1" a="1"/>
  <c r="CP312" i="1" s="1"/>
  <c r="DB311" i="1" a="1"/>
  <c r="DB311" i="1" s="1"/>
  <c r="CY311" i="1" a="1"/>
  <c r="CY311" i="1" s="1"/>
  <c r="AU311" i="1" s="1"/>
  <c r="CP311" i="1" a="1"/>
  <c r="CP311" i="1" s="1"/>
  <c r="DB310" i="1" a="1"/>
  <c r="DB310" i="1" s="1"/>
  <c r="CY310" i="1" a="1"/>
  <c r="CY310" i="1" s="1"/>
  <c r="CP310" i="1" a="1"/>
  <c r="CP310" i="1" s="1"/>
  <c r="DB309" i="1" a="1"/>
  <c r="DB309" i="1" s="1"/>
  <c r="CY309" i="1" a="1"/>
  <c r="CY309" i="1" s="1"/>
  <c r="CP309" i="1" a="1"/>
  <c r="CP309" i="1" s="1"/>
  <c r="DB308" i="1" a="1"/>
  <c r="DB308" i="1" s="1"/>
  <c r="X308" i="1" s="1"/>
  <c r="CY308" i="1" a="1"/>
  <c r="CY308" i="1" s="1"/>
  <c r="CP308" i="1" a="1"/>
  <c r="CP308" i="1" s="1"/>
  <c r="DB307" i="1" a="1"/>
  <c r="DB307" i="1" s="1"/>
  <c r="CY307" i="1" a="1"/>
  <c r="CY307" i="1" s="1"/>
  <c r="AU307" i="1" s="1"/>
  <c r="CP307" i="1" a="1"/>
  <c r="CP307" i="1" s="1"/>
  <c r="DB306" i="1" a="1"/>
  <c r="DB306" i="1" s="1"/>
  <c r="CY306" i="1" a="1"/>
  <c r="CY306" i="1" s="1"/>
  <c r="CP306" i="1" a="1"/>
  <c r="CP306" i="1" s="1"/>
  <c r="DB305" i="1" a="1"/>
  <c r="DB305" i="1" s="1"/>
  <c r="CY305" i="1" a="1"/>
  <c r="CY305" i="1" s="1"/>
  <c r="CP305" i="1" a="1"/>
  <c r="CP305" i="1" s="1"/>
  <c r="DB304" i="1" a="1"/>
  <c r="DB304" i="1" s="1"/>
  <c r="X304" i="1" s="1"/>
  <c r="CY304" i="1" a="1"/>
  <c r="CY304" i="1" s="1"/>
  <c r="CP304" i="1" a="1"/>
  <c r="CP304" i="1" s="1"/>
  <c r="DB303" i="1" a="1"/>
  <c r="DB303" i="1" s="1"/>
  <c r="CY303" i="1" a="1"/>
  <c r="CY303" i="1" s="1"/>
  <c r="AU303" i="1" s="1"/>
  <c r="CP303" i="1" a="1"/>
  <c r="CP303" i="1" s="1"/>
  <c r="DB302" i="1" a="1"/>
  <c r="DB302" i="1" s="1"/>
  <c r="CY302" i="1" a="1"/>
  <c r="CY302" i="1" s="1"/>
  <c r="CP302" i="1" a="1"/>
  <c r="CP302" i="1" s="1"/>
  <c r="DB301" i="1" a="1"/>
  <c r="DB301" i="1" s="1"/>
  <c r="CY301" i="1" a="1"/>
  <c r="CY301" i="1" s="1"/>
  <c r="CP301" i="1" a="1"/>
  <c r="CP301" i="1" s="1"/>
  <c r="DB300" i="1" a="1"/>
  <c r="DB300" i="1" s="1"/>
  <c r="X300" i="1" s="1"/>
  <c r="CY300" i="1" a="1"/>
  <c r="CY300" i="1" s="1"/>
  <c r="CP300" i="1" a="1"/>
  <c r="CP300" i="1" s="1"/>
  <c r="CR299" i="1"/>
  <c r="CR298" i="1"/>
  <c r="CR297" i="1"/>
  <c r="CR296" i="1"/>
  <c r="CR295" i="1"/>
  <c r="CR294" i="1"/>
  <c r="CR293" i="1"/>
  <c r="CR292" i="1"/>
  <c r="CR291" i="1"/>
  <c r="CR290" i="1"/>
  <c r="CR289" i="1"/>
  <c r="CR288" i="1"/>
  <c r="CR287" i="1"/>
  <c r="DF352" i="1" a="1"/>
  <c r="DF352" i="1" s="1"/>
  <c r="BQ352" i="1" s="1"/>
  <c r="CX352" i="1" a="1"/>
  <c r="CX352" i="1" s="1"/>
  <c r="CN352" i="1" a="1"/>
  <c r="CN352" i="1" s="1"/>
  <c r="CZ351" i="1" a="1"/>
  <c r="CZ351" i="1" s="1"/>
  <c r="CP351" i="1" a="1"/>
  <c r="CP351" i="1" s="1"/>
  <c r="DB350" i="1" a="1"/>
  <c r="DB350" i="1" s="1"/>
  <c r="DD349" i="1" a="1"/>
  <c r="DD349" i="1" s="1"/>
  <c r="CO349" i="1" a="1"/>
  <c r="CO349" i="1" s="1"/>
  <c r="DE348" i="1" a="1"/>
  <c r="DE348" i="1" s="1"/>
  <c r="BH348" i="1" s="1"/>
  <c r="DA348" i="1" a="1"/>
  <c r="DA348" i="1" s="1"/>
  <c r="CW348" i="1" a="1"/>
  <c r="CW348" i="1" s="1"/>
  <c r="CP348" i="1" a="1"/>
  <c r="CP348" i="1" s="1"/>
  <c r="DF347" i="1" a="1"/>
  <c r="DF347" i="1" s="1"/>
  <c r="BQ347" i="1" s="1"/>
  <c r="DB347" i="1" a="1"/>
  <c r="DB347" i="1" s="1"/>
  <c r="CX347" i="1" a="1"/>
  <c r="CX347" i="1" s="1"/>
  <c r="CQ347" i="1"/>
  <c r="DC346" i="1" a="1"/>
  <c r="DC346" i="1" s="1"/>
  <c r="AJ346" i="1" s="1"/>
  <c r="CY346" i="1" a="1"/>
  <c r="CY346" i="1" s="1"/>
  <c r="CN346" i="1" a="1"/>
  <c r="CN346" i="1" s="1"/>
  <c r="DD345" i="1" a="1"/>
  <c r="DD345" i="1" s="1"/>
  <c r="CZ345" i="1" a="1"/>
  <c r="CZ345" i="1" s="1"/>
  <c r="BG345" i="1" s="1"/>
  <c r="CO345" i="1" a="1"/>
  <c r="CO345" i="1" s="1"/>
  <c r="DE344" i="1" a="1"/>
  <c r="DE344" i="1" s="1"/>
  <c r="DA344" i="1" a="1"/>
  <c r="DA344" i="1" s="1"/>
  <c r="CW344" i="1" a="1"/>
  <c r="CW344" i="1" s="1"/>
  <c r="W344" i="1" s="1"/>
  <c r="CP344" i="1" a="1"/>
  <c r="CP344" i="1" s="1"/>
  <c r="DF343" i="1" a="1"/>
  <c r="DF343" i="1" s="1"/>
  <c r="DB343" i="1" a="1"/>
  <c r="DB343" i="1" s="1"/>
  <c r="CX343" i="1" a="1"/>
  <c r="CX343" i="1" s="1"/>
  <c r="AI343" i="1" s="1"/>
  <c r="CQ343" i="1"/>
  <c r="DC342" i="1" a="1"/>
  <c r="DC342" i="1" s="1"/>
  <c r="CY342" i="1" a="1"/>
  <c r="CY342" i="1" s="1"/>
  <c r="CN342" i="1" a="1"/>
  <c r="CN342" i="1" s="1"/>
  <c r="DD341" i="1" a="1"/>
  <c r="DD341" i="1" s="1"/>
  <c r="CZ341" i="1" a="1"/>
  <c r="CZ341" i="1" s="1"/>
  <c r="CO341" i="1" a="1"/>
  <c r="CO341" i="1" s="1"/>
  <c r="DE340" i="1" a="1"/>
  <c r="DE340" i="1" s="1"/>
  <c r="DA340" i="1" a="1"/>
  <c r="DA340" i="1" s="1"/>
  <c r="CW340" i="1" a="1"/>
  <c r="CW340" i="1" s="1"/>
  <c r="CP340" i="1" a="1"/>
  <c r="CP340" i="1" s="1"/>
  <c r="DF339" i="1" a="1"/>
  <c r="DF339" i="1" s="1"/>
  <c r="BQ339" i="1" s="1"/>
  <c r="DB339" i="1" a="1"/>
  <c r="DB339" i="1" s="1"/>
  <c r="CX339" i="1" a="1"/>
  <c r="CX339" i="1" s="1"/>
  <c r="CQ339" i="1"/>
  <c r="DC338" i="1" a="1"/>
  <c r="DC338" i="1" s="1"/>
  <c r="AJ338" i="1" s="1"/>
  <c r="CY338" i="1" a="1"/>
  <c r="CY338" i="1" s="1"/>
  <c r="CN338" i="1" a="1"/>
  <c r="CN338" i="1" s="1"/>
  <c r="DD337" i="1" a="1"/>
  <c r="DD337" i="1" s="1"/>
  <c r="CZ337" i="1" a="1"/>
  <c r="CZ337" i="1" s="1"/>
  <c r="BG337" i="1" s="1"/>
  <c r="CO337" i="1" a="1"/>
  <c r="CO337" i="1" s="1"/>
  <c r="DE336" i="1" a="1"/>
  <c r="DE336" i="1" s="1"/>
  <c r="DA336" i="1" a="1"/>
  <c r="DA336" i="1" s="1"/>
  <c r="CW336" i="1" a="1"/>
  <c r="CW336" i="1" s="1"/>
  <c r="CP336" i="1" a="1"/>
  <c r="CP336" i="1" s="1"/>
  <c r="DF335" i="1" a="1"/>
  <c r="DF335" i="1" s="1"/>
  <c r="DB335" i="1" a="1"/>
  <c r="DB335" i="1" s="1"/>
  <c r="CX335" i="1" a="1"/>
  <c r="CX335" i="1" s="1"/>
  <c r="AI335" i="1" s="1"/>
  <c r="CQ335" i="1"/>
  <c r="DC334" i="1" a="1"/>
  <c r="DC334" i="1" s="1"/>
  <c r="CY334" i="1" a="1"/>
  <c r="CY334" i="1" s="1"/>
  <c r="CN334" i="1" a="1"/>
  <c r="CN334" i="1" s="1"/>
  <c r="DD333" i="1" a="1"/>
  <c r="DD333" i="1" s="1"/>
  <c r="CZ333" i="1" a="1"/>
  <c r="CZ333" i="1" s="1"/>
  <c r="CO333" i="1" a="1"/>
  <c r="CO333" i="1" s="1"/>
  <c r="DE332" i="1" a="1"/>
  <c r="DE332" i="1" s="1"/>
  <c r="BH332" i="1" s="1"/>
  <c r="DA332" i="1" a="1"/>
  <c r="DA332" i="1" s="1"/>
  <c r="CW332" i="1" a="1"/>
  <c r="CW332" i="1" s="1"/>
  <c r="CP332" i="1" a="1"/>
  <c r="CP332" i="1" s="1"/>
  <c r="DF331" i="1" a="1"/>
  <c r="DF331" i="1" s="1"/>
  <c r="BQ331" i="1" s="1"/>
  <c r="DB331" i="1" a="1"/>
  <c r="DB331" i="1" s="1"/>
  <c r="CO331" i="1" a="1"/>
  <c r="CO331" i="1" s="1"/>
  <c r="DD330" i="1" a="1"/>
  <c r="DD330" i="1" s="1"/>
  <c r="DA330" i="1" a="1"/>
  <c r="DA330" i="1" s="1"/>
  <c r="BP330" i="1" s="1"/>
  <c r="CO330" i="1" a="1"/>
  <c r="CO330" i="1" s="1"/>
  <c r="DD329" i="1" a="1"/>
  <c r="DD329" i="1" s="1"/>
  <c r="DA329" i="1" a="1"/>
  <c r="DA329" i="1" s="1"/>
  <c r="CO329" i="1" a="1"/>
  <c r="CO329" i="1" s="1"/>
  <c r="DD328" i="1" a="1"/>
  <c r="DD328" i="1" s="1"/>
  <c r="DA328" i="1" a="1"/>
  <c r="DA328" i="1" s="1"/>
  <c r="CO328" i="1" a="1"/>
  <c r="CO328" i="1" s="1"/>
  <c r="DD327" i="1" a="1"/>
  <c r="DD327" i="1" s="1"/>
  <c r="AV327" i="1" s="1"/>
  <c r="DA327" i="1" a="1"/>
  <c r="DA327" i="1" s="1"/>
  <c r="CO327" i="1" a="1"/>
  <c r="CO327" i="1" s="1"/>
  <c r="DD326" i="1" a="1"/>
  <c r="DD326" i="1" s="1"/>
  <c r="DA326" i="1" a="1"/>
  <c r="DA326" i="1" s="1"/>
  <c r="BP326" i="1" s="1"/>
  <c r="CO326" i="1" a="1"/>
  <c r="CO326" i="1" s="1"/>
  <c r="DD325" i="1" a="1"/>
  <c r="DD325" i="1" s="1"/>
  <c r="DA325" i="1" a="1"/>
  <c r="DA325" i="1" s="1"/>
  <c r="CO325" i="1" a="1"/>
  <c r="CO325" i="1" s="1"/>
  <c r="DD324" i="1" a="1"/>
  <c r="DD324" i="1" s="1"/>
  <c r="DA324" i="1" a="1"/>
  <c r="DA324" i="1" s="1"/>
  <c r="CO324" i="1" a="1"/>
  <c r="CO324" i="1" s="1"/>
  <c r="DD323" i="1" a="1"/>
  <c r="DD323" i="1" s="1"/>
  <c r="AV323" i="1" s="1"/>
  <c r="DA323" i="1" a="1"/>
  <c r="DA323" i="1" s="1"/>
  <c r="CO323" i="1" a="1"/>
  <c r="CO323" i="1" s="1"/>
  <c r="DD322" i="1" a="1"/>
  <c r="DD322" i="1" s="1"/>
  <c r="DA322" i="1" a="1"/>
  <c r="DA322" i="1" s="1"/>
  <c r="BP322" i="1" s="1"/>
  <c r="CO322" i="1" a="1"/>
  <c r="CO322" i="1" s="1"/>
  <c r="DD321" i="1" a="1"/>
  <c r="DD321" i="1" s="1"/>
  <c r="DA321" i="1" a="1"/>
  <c r="DA321" i="1" s="1"/>
  <c r="CO321" i="1" a="1"/>
  <c r="CO321" i="1" s="1"/>
  <c r="DD320" i="1" a="1"/>
  <c r="DD320" i="1" s="1"/>
  <c r="DA320" i="1" a="1"/>
  <c r="DA320" i="1" s="1"/>
  <c r="CO320" i="1" a="1"/>
  <c r="CO320" i="1" s="1"/>
  <c r="DD319" i="1" a="1"/>
  <c r="DD319" i="1" s="1"/>
  <c r="AV319" i="1" s="1"/>
  <c r="DA319" i="1" a="1"/>
  <c r="DA319" i="1" s="1"/>
  <c r="CO319" i="1" a="1"/>
  <c r="CO319" i="1" s="1"/>
  <c r="DD318" i="1" a="1"/>
  <c r="DD318" i="1" s="1"/>
  <c r="DA318" i="1" a="1"/>
  <c r="DA318" i="1" s="1"/>
  <c r="BP318" i="1" s="1"/>
  <c r="CO318" i="1" a="1"/>
  <c r="CO318" i="1" s="1"/>
  <c r="DD317" i="1" a="1"/>
  <c r="DD317" i="1" s="1"/>
  <c r="DA317" i="1" a="1"/>
  <c r="DA317" i="1" s="1"/>
  <c r="CO317" i="1" a="1"/>
  <c r="CO317" i="1" s="1"/>
  <c r="DD316" i="1" a="1"/>
  <c r="DD316" i="1" s="1"/>
  <c r="DA316" i="1" a="1"/>
  <c r="DA316" i="1" s="1"/>
  <c r="CO316" i="1" a="1"/>
  <c r="CO316" i="1" s="1"/>
  <c r="DD315" i="1" a="1"/>
  <c r="DD315" i="1" s="1"/>
  <c r="AV315" i="1" s="1"/>
  <c r="DA315" i="1" a="1"/>
  <c r="DA315" i="1" s="1"/>
  <c r="CO315" i="1" a="1"/>
  <c r="CO315" i="1" s="1"/>
  <c r="DD314" i="1" a="1"/>
  <c r="DD314" i="1" s="1"/>
  <c r="DA314" i="1" a="1"/>
  <c r="DA314" i="1" s="1"/>
  <c r="BP314" i="1" s="1"/>
  <c r="CO314" i="1" a="1"/>
  <c r="CO314" i="1" s="1"/>
  <c r="DD313" i="1" a="1"/>
  <c r="DD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BP310" i="1" s="1"/>
  <c r="CO310" i="1" a="1"/>
  <c r="CO310" i="1" s="1"/>
  <c r="DD309" i="1" a="1"/>
  <c r="DD309" i="1" s="1"/>
  <c r="DA309" i="1" a="1"/>
  <c r="DA309" i="1" s="1"/>
  <c r="CO309" i="1" a="1"/>
  <c r="CO309" i="1" s="1"/>
  <c r="DD308" i="1" a="1"/>
  <c r="DD308" i="1" s="1"/>
  <c r="DA308" i="1" a="1"/>
  <c r="DA308" i="1" s="1"/>
  <c r="CO308" i="1" a="1"/>
  <c r="CO308" i="1" s="1"/>
  <c r="DD307" i="1" a="1"/>
  <c r="DD307" i="1" s="1"/>
  <c r="AV307" i="1" s="1"/>
  <c r="DA307" i="1" a="1"/>
  <c r="DA307" i="1" s="1"/>
  <c r="CO307" i="1" a="1"/>
  <c r="CO307" i="1" s="1"/>
  <c r="DD306" i="1" a="1"/>
  <c r="DD306" i="1" s="1"/>
  <c r="DA306" i="1" a="1"/>
  <c r="DA306" i="1" s="1"/>
  <c r="BP306" i="1" s="1"/>
  <c r="CO306" i="1" a="1"/>
  <c r="CO306" i="1" s="1"/>
  <c r="DD305" i="1" a="1"/>
  <c r="DD305" i="1" s="1"/>
  <c r="DA305" i="1" a="1"/>
  <c r="DA305" i="1" s="1"/>
  <c r="CO305" i="1" a="1"/>
  <c r="CO305" i="1" s="1"/>
  <c r="DD304" i="1" a="1"/>
  <c r="DD304" i="1" s="1"/>
  <c r="DA304" i="1" a="1"/>
  <c r="DA304" i="1" s="1"/>
  <c r="CO304" i="1" a="1"/>
  <c r="CO304" i="1" s="1"/>
  <c r="DD303" i="1" a="1"/>
  <c r="DD303" i="1" s="1"/>
  <c r="AV303" i="1" s="1"/>
  <c r="DA303" i="1" a="1"/>
  <c r="DA303" i="1" s="1"/>
  <c r="CO303" i="1" a="1"/>
  <c r="CO303" i="1" s="1"/>
  <c r="DD302" i="1" a="1"/>
  <c r="DD302" i="1" s="1"/>
  <c r="DA302" i="1" a="1"/>
  <c r="DA302" i="1" s="1"/>
  <c r="BP302" i="1" s="1"/>
  <c r="CO302" i="1" a="1"/>
  <c r="CO302" i="1" s="1"/>
  <c r="DD301" i="1" a="1"/>
  <c r="DD301" i="1" s="1"/>
  <c r="DA301" i="1" a="1"/>
  <c r="DA301" i="1" s="1"/>
  <c r="CO301" i="1" a="1"/>
  <c r="CO301" i="1" s="1"/>
  <c r="DD300" i="1" a="1"/>
  <c r="DD300" i="1" s="1"/>
  <c r="DA300" i="1" a="1"/>
  <c r="DA300" i="1" s="1"/>
  <c r="CO300" i="1" a="1"/>
  <c r="CO300" i="1" s="1"/>
  <c r="CZ315" i="1" a="1"/>
  <c r="CZ315" i="1" s="1"/>
  <c r="BG315" i="1" s="1"/>
  <c r="CN315" i="1" a="1"/>
  <c r="CN315" i="1" s="1"/>
  <c r="CW314" i="1" a="1"/>
  <c r="CW314" i="1" s="1"/>
  <c r="DC313" i="1" a="1"/>
  <c r="DC313" i="1" s="1"/>
  <c r="CX313" i="1" a="1"/>
  <c r="CX313" i="1" s="1"/>
  <c r="AI313" i="1" s="1"/>
  <c r="DE312" i="1" a="1"/>
  <c r="DE312" i="1" s="1"/>
  <c r="CZ312" i="1" a="1"/>
  <c r="CZ312" i="1" s="1"/>
  <c r="CQ312" i="1"/>
  <c r="DF311" i="1" a="1"/>
  <c r="DF311" i="1" s="1"/>
  <c r="BQ311" i="1" s="1"/>
  <c r="CN311" i="1" a="1"/>
  <c r="CN311" i="1" s="1"/>
  <c r="CW310" i="1" a="1"/>
  <c r="CW310" i="1" s="1"/>
  <c r="DC309" i="1" a="1"/>
  <c r="DC309" i="1" s="1"/>
  <c r="CX309" i="1" a="1"/>
  <c r="CX309" i="1" s="1"/>
  <c r="AI309" i="1" s="1"/>
  <c r="DE308" i="1" a="1"/>
  <c r="DE308" i="1" s="1"/>
  <c r="CZ308" i="1" a="1"/>
  <c r="CZ308" i="1" s="1"/>
  <c r="CQ308" i="1"/>
  <c r="DF307" i="1" a="1"/>
  <c r="DF307" i="1" s="1"/>
  <c r="BQ307" i="1" s="1"/>
  <c r="CN307" i="1" a="1"/>
  <c r="CN307" i="1" s="1"/>
  <c r="CW306" i="1" a="1"/>
  <c r="CW306" i="1" s="1"/>
  <c r="DC305" i="1" a="1"/>
  <c r="DC305" i="1" s="1"/>
  <c r="CX305" i="1" a="1"/>
  <c r="CX305" i="1" s="1"/>
  <c r="AI305" i="1" s="1"/>
  <c r="DE304" i="1" a="1"/>
  <c r="DE304" i="1" s="1"/>
  <c r="CZ304" i="1" a="1"/>
  <c r="CZ304" i="1" s="1"/>
  <c r="CQ304" i="1"/>
  <c r="DF303" i="1" a="1"/>
  <c r="DF303" i="1" s="1"/>
  <c r="BQ303" i="1" s="1"/>
  <c r="CN303" i="1" a="1"/>
  <c r="CN303" i="1" s="1"/>
  <c r="CW302" i="1" a="1"/>
  <c r="CW302" i="1" s="1"/>
  <c r="DC301" i="1" a="1"/>
  <c r="DC301" i="1" s="1"/>
  <c r="CX301" i="1" a="1"/>
  <c r="CX301" i="1" s="1"/>
  <c r="AI301" i="1" s="1"/>
  <c r="DE300" i="1" a="1"/>
  <c r="DE300" i="1" s="1"/>
  <c r="CZ300" i="1" a="1"/>
  <c r="CZ300" i="1" s="1"/>
  <c r="CQ300" i="1"/>
  <c r="DB299" i="1" a="1"/>
  <c r="DB299" i="1" s="1"/>
  <c r="X299" i="1" s="1"/>
  <c r="CY299" i="1" a="1"/>
  <c r="CY299" i="1" s="1"/>
  <c r="CP299" i="1" a="1"/>
  <c r="CP299" i="1" s="1"/>
  <c r="DB298" i="1" a="1"/>
  <c r="DB298" i="1" s="1"/>
  <c r="CY298" i="1" a="1"/>
  <c r="CY298" i="1" s="1"/>
  <c r="AU298" i="1" s="1"/>
  <c r="CP298" i="1" a="1"/>
  <c r="CP298" i="1" s="1"/>
  <c r="DB297" i="1" a="1"/>
  <c r="DB297" i="1" s="1"/>
  <c r="CY297" i="1" a="1"/>
  <c r="CY297" i="1" s="1"/>
  <c r="CP297" i="1" a="1"/>
  <c r="CP297" i="1" s="1"/>
  <c r="DB296" i="1" a="1"/>
  <c r="DB296" i="1" s="1"/>
  <c r="CY296" i="1" a="1"/>
  <c r="CY296" i="1" s="1"/>
  <c r="CP296" i="1" a="1"/>
  <c r="CP296" i="1" s="1"/>
  <c r="DB295" i="1" a="1"/>
  <c r="DB295" i="1" s="1"/>
  <c r="X295" i="1" s="1"/>
  <c r="CY295" i="1" a="1"/>
  <c r="CY295" i="1" s="1"/>
  <c r="CP295" i="1" a="1"/>
  <c r="CP295" i="1" s="1"/>
  <c r="DB294" i="1" a="1"/>
  <c r="DB294" i="1" s="1"/>
  <c r="CY294" i="1" a="1"/>
  <c r="CY294" i="1" s="1"/>
  <c r="AU294" i="1" s="1"/>
  <c r="CP294" i="1" a="1"/>
  <c r="CP294" i="1" s="1"/>
  <c r="DB293" i="1" a="1"/>
  <c r="DB293" i="1" s="1"/>
  <c r="CY293" i="1" a="1"/>
  <c r="CY293" i="1" s="1"/>
  <c r="CP293" i="1" a="1"/>
  <c r="CP293" i="1" s="1"/>
  <c r="DB292" i="1" a="1"/>
  <c r="DB292" i="1" s="1"/>
  <c r="CY292" i="1" a="1"/>
  <c r="CY292" i="1" s="1"/>
  <c r="CP292" i="1" a="1"/>
  <c r="CP292" i="1" s="1"/>
  <c r="DB291" i="1" a="1"/>
  <c r="DB291" i="1" s="1"/>
  <c r="X291" i="1" s="1"/>
  <c r="CY291" i="1" a="1"/>
  <c r="CY291" i="1" s="1"/>
  <c r="CP291" i="1" a="1"/>
  <c r="CP291" i="1" s="1"/>
  <c r="DB290" i="1" a="1"/>
  <c r="DB290" i="1" s="1"/>
  <c r="CY290" i="1" a="1"/>
  <c r="CY290" i="1" s="1"/>
  <c r="AU290" i="1" s="1"/>
  <c r="CP290" i="1" a="1"/>
  <c r="CP290" i="1" s="1"/>
  <c r="DB289" i="1" a="1"/>
  <c r="DB289" i="1" s="1"/>
  <c r="CY289" i="1" a="1"/>
  <c r="CY289" i="1" s="1"/>
  <c r="CP289" i="1" a="1"/>
  <c r="CP289" i="1" s="1"/>
  <c r="DB288" i="1" a="1"/>
  <c r="DB288" i="1" s="1"/>
  <c r="CY288" i="1" a="1"/>
  <c r="CY288" i="1" s="1"/>
  <c r="CP288" i="1" a="1"/>
  <c r="CP288" i="1" s="1"/>
  <c r="DB287" i="1" a="1"/>
  <c r="DB287" i="1" s="1"/>
  <c r="X287" i="1" s="1"/>
  <c r="CY287" i="1" a="1"/>
  <c r="CY287" i="1" s="1"/>
  <c r="CP287" i="1" a="1"/>
  <c r="CP287" i="1" s="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W315" i="1" a="1"/>
  <c r="CW315" i="1" s="1"/>
  <c r="DF314" i="1" a="1"/>
  <c r="DF314" i="1" s="1"/>
  <c r="CN314" i="1" a="1"/>
  <c r="CN314" i="1" s="1"/>
  <c r="CW313" i="1" a="1"/>
  <c r="CW313" i="1" s="1"/>
  <c r="DC312" i="1" a="1"/>
  <c r="DC312" i="1" s="1"/>
  <c r="CX312" i="1" a="1"/>
  <c r="CX312" i="1" s="1"/>
  <c r="DE311" i="1" a="1"/>
  <c r="DE311" i="1" s="1"/>
  <c r="BH311" i="1" s="1"/>
  <c r="CZ311" i="1" a="1"/>
  <c r="CZ311" i="1" s="1"/>
  <c r="CQ311" i="1"/>
  <c r="DF310" i="1" a="1"/>
  <c r="DF310" i="1" s="1"/>
  <c r="CN310" i="1" a="1"/>
  <c r="CN310" i="1" s="1"/>
  <c r="CW309" i="1" a="1"/>
  <c r="CW309" i="1" s="1"/>
  <c r="DC308" i="1" a="1"/>
  <c r="DC308" i="1" s="1"/>
  <c r="CX308" i="1" a="1"/>
  <c r="CX308" i="1" s="1"/>
  <c r="DE307" i="1" a="1"/>
  <c r="DE307" i="1" s="1"/>
  <c r="BH307" i="1" s="1"/>
  <c r="CZ307" i="1" a="1"/>
  <c r="CZ307" i="1" s="1"/>
  <c r="CQ307" i="1"/>
  <c r="DF306" i="1" a="1"/>
  <c r="DF306" i="1" s="1"/>
  <c r="CN306" i="1" a="1"/>
  <c r="CN306" i="1" s="1"/>
  <c r="CW305" i="1" a="1"/>
  <c r="CW305" i="1" s="1"/>
  <c r="DC304" i="1" a="1"/>
  <c r="DC304" i="1" s="1"/>
  <c r="CX304" i="1" a="1"/>
  <c r="CX304" i="1" s="1"/>
  <c r="DE303" i="1" a="1"/>
  <c r="DE303" i="1" s="1"/>
  <c r="BH303" i="1" s="1"/>
  <c r="CZ303" i="1" a="1"/>
  <c r="CZ303" i="1" s="1"/>
  <c r="CQ303" i="1"/>
  <c r="DF302" i="1" a="1"/>
  <c r="DF302" i="1" s="1"/>
  <c r="CN302" i="1" a="1"/>
  <c r="CN302" i="1" s="1"/>
  <c r="CW301" i="1" a="1"/>
  <c r="CW301" i="1" s="1"/>
  <c r="DC300" i="1" a="1"/>
  <c r="DC300" i="1" s="1"/>
  <c r="CX300" i="1" a="1"/>
  <c r="CX300" i="1" s="1"/>
  <c r="DD299" i="1" a="1"/>
  <c r="DD299" i="1" s="1"/>
  <c r="AV299" i="1" s="1"/>
  <c r="DA299" i="1" a="1"/>
  <c r="DA299" i="1" s="1"/>
  <c r="CO299" i="1" a="1"/>
  <c r="CO299" i="1" s="1"/>
  <c r="DD298" i="1" a="1"/>
  <c r="DD298" i="1" s="1"/>
  <c r="DA298" i="1" a="1"/>
  <c r="DA298" i="1" s="1"/>
  <c r="BP298" i="1" s="1"/>
  <c r="CO298" i="1" a="1"/>
  <c r="CO298" i="1" s="1"/>
  <c r="DD297" i="1" a="1"/>
  <c r="DD297" i="1" s="1"/>
  <c r="DA297" i="1" a="1"/>
  <c r="DA297" i="1" s="1"/>
  <c r="CO297" i="1" a="1"/>
  <c r="CO297" i="1" s="1"/>
  <c r="DD296" i="1" a="1"/>
  <c r="DD296" i="1" s="1"/>
  <c r="DA296" i="1" a="1"/>
  <c r="DA296" i="1" s="1"/>
  <c r="CO296" i="1" a="1"/>
  <c r="CO296" i="1" s="1"/>
  <c r="DD295" i="1" a="1"/>
  <c r="DD295" i="1" s="1"/>
  <c r="AV295" i="1" s="1"/>
  <c r="DA295" i="1" a="1"/>
  <c r="DA295" i="1" s="1"/>
  <c r="CO295" i="1" a="1"/>
  <c r="CO295" i="1" s="1"/>
  <c r="DD294" i="1" a="1"/>
  <c r="DD294" i="1" s="1"/>
  <c r="DA294" i="1" a="1"/>
  <c r="DA294" i="1" s="1"/>
  <c r="BP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BP290" i="1" s="1"/>
  <c r="CO290" i="1" a="1"/>
  <c r="CO290" i="1" s="1"/>
  <c r="DD289" i="1" a="1"/>
  <c r="DD289" i="1" s="1"/>
  <c r="DA289" i="1" a="1"/>
  <c r="DA289" i="1" s="1"/>
  <c r="CO289" i="1" a="1"/>
  <c r="CO289" i="1" s="1"/>
  <c r="DD288" i="1" a="1"/>
  <c r="DD288" i="1" s="1"/>
  <c r="DA288" i="1" a="1"/>
  <c r="DA288" i="1" s="1"/>
  <c r="CO288" i="1" a="1"/>
  <c r="CO288" i="1" s="1"/>
  <c r="DD287" i="1" a="1"/>
  <c r="DD287" i="1" s="1"/>
  <c r="AV287" i="1" s="1"/>
  <c r="DA287" i="1" a="1"/>
  <c r="DA287" i="1" s="1"/>
  <c r="CO287" i="1" a="1"/>
  <c r="CO287" i="1" s="1"/>
  <c r="DE286" i="1" a="1"/>
  <c r="DE286" i="1" s="1"/>
  <c r="DC286" i="1" a="1"/>
  <c r="DC286" i="1" s="1"/>
  <c r="AJ286" i="1" s="1"/>
  <c r="DA286" i="1" a="1"/>
  <c r="DA286" i="1" s="1"/>
  <c r="CY286" i="1" a="1"/>
  <c r="CY286" i="1" s="1"/>
  <c r="CW286" i="1" a="1"/>
  <c r="CW286" i="1" s="1"/>
  <c r="CQ286" i="1"/>
  <c r="CO286" i="1" a="1"/>
  <c r="CO286" i="1" s="1"/>
  <c r="DE285" i="1" a="1"/>
  <c r="DE285" i="1" s="1"/>
  <c r="DC285" i="1" a="1"/>
  <c r="DC285" i="1" s="1"/>
  <c r="DA285" i="1" a="1"/>
  <c r="DA285" i="1" s="1"/>
  <c r="BP285" i="1" s="1"/>
  <c r="CY285" i="1" a="1"/>
  <c r="CY285" i="1" s="1"/>
  <c r="CW285" i="1" a="1"/>
  <c r="CW285" i="1" s="1"/>
  <c r="CQ285" i="1"/>
  <c r="CO285" i="1" a="1"/>
  <c r="CO285" i="1" s="1"/>
  <c r="DE284" i="1" a="1"/>
  <c r="DE284" i="1" s="1"/>
  <c r="DC284" i="1" a="1"/>
  <c r="DC284" i="1" s="1"/>
  <c r="DA284" i="1" a="1"/>
  <c r="DA284" i="1" s="1"/>
  <c r="CY284" i="1" a="1"/>
  <c r="CY284" i="1" s="1"/>
  <c r="AU284" i="1" s="1"/>
  <c r="CW284" i="1" a="1"/>
  <c r="CW284" i="1" s="1"/>
  <c r="CQ284" i="1"/>
  <c r="CO284" i="1" a="1"/>
  <c r="CO284" i="1" s="1"/>
  <c r="DE283" i="1" a="1"/>
  <c r="DE283" i="1" s="1"/>
  <c r="BH283" i="1" s="1"/>
  <c r="DC283" i="1" a="1"/>
  <c r="DC283" i="1" s="1"/>
  <c r="DA283" i="1" a="1"/>
  <c r="DA283" i="1" s="1"/>
  <c r="CY283" i="1" a="1"/>
  <c r="CY283" i="1" s="1"/>
  <c r="CW283" i="1" a="1"/>
  <c r="CW283" i="1" s="1"/>
  <c r="W283" i="1" s="1"/>
  <c r="CQ283" i="1"/>
  <c r="CO283" i="1" a="1"/>
  <c r="CO283" i="1" s="1"/>
  <c r="DE282" i="1" a="1"/>
  <c r="DE282" i="1" s="1"/>
  <c r="DC282" i="1" a="1"/>
  <c r="DC282" i="1" s="1"/>
  <c r="AJ282" i="1" s="1"/>
  <c r="DA282" i="1" a="1"/>
  <c r="DA282" i="1" s="1"/>
  <c r="CY282" i="1" a="1"/>
  <c r="CY282" i="1" s="1"/>
  <c r="CW282" i="1" a="1"/>
  <c r="CW282" i="1" s="1"/>
  <c r="CQ282" i="1"/>
  <c r="CO282" i="1" a="1"/>
  <c r="CO282" i="1" s="1"/>
  <c r="DE281" i="1" a="1"/>
  <c r="DE281" i="1" s="1"/>
  <c r="DC281" i="1" a="1"/>
  <c r="DC281" i="1" s="1"/>
  <c r="DA281" i="1" a="1"/>
  <c r="DA281" i="1" s="1"/>
  <c r="BP281" i="1" s="1"/>
  <c r="CY281" i="1" a="1"/>
  <c r="CY281" i="1" s="1"/>
  <c r="CW281" i="1" a="1"/>
  <c r="CW281" i="1" s="1"/>
  <c r="CQ281" i="1"/>
  <c r="CO281" i="1" a="1"/>
  <c r="CO281" i="1" s="1"/>
  <c r="DE280" i="1" a="1"/>
  <c r="DE280" i="1" s="1"/>
  <c r="DC280" i="1" a="1"/>
  <c r="DC280" i="1" s="1"/>
  <c r="DA280" i="1" a="1"/>
  <c r="DA280" i="1" s="1"/>
  <c r="CY280" i="1" a="1"/>
  <c r="CY280" i="1" s="1"/>
  <c r="AU280" i="1" s="1"/>
  <c r="CW280" i="1" a="1"/>
  <c r="CW280" i="1" s="1"/>
  <c r="CQ280" i="1"/>
  <c r="CO280" i="1" a="1"/>
  <c r="CO280" i="1" s="1"/>
  <c r="DE279" i="1" a="1"/>
  <c r="DE279" i="1" s="1"/>
  <c r="BH279" i="1" s="1"/>
  <c r="DC279" i="1" a="1"/>
  <c r="DC279" i="1" s="1"/>
  <c r="DA279" i="1" a="1"/>
  <c r="DA279" i="1" s="1"/>
  <c r="CY279" i="1" a="1"/>
  <c r="CY279" i="1" s="1"/>
  <c r="CW279" i="1" a="1"/>
  <c r="CW279" i="1" s="1"/>
  <c r="W279" i="1" s="1"/>
  <c r="CQ279" i="1"/>
  <c r="CO279" i="1" a="1"/>
  <c r="CO279" i="1" s="1"/>
  <c r="DE278" i="1" a="1"/>
  <c r="DE278" i="1" s="1"/>
  <c r="DC278" i="1" a="1"/>
  <c r="DC278" i="1" s="1"/>
  <c r="AJ278" i="1" s="1"/>
  <c r="DA278" i="1" a="1"/>
  <c r="DA278" i="1" s="1"/>
  <c r="CY278" i="1" a="1"/>
  <c r="CY278" i="1" s="1"/>
  <c r="CW278" i="1" a="1"/>
  <c r="CW278" i="1" s="1"/>
  <c r="CQ278" i="1"/>
  <c r="CO278" i="1" a="1"/>
  <c r="CO278" i="1" s="1"/>
  <c r="DE277" i="1" a="1"/>
  <c r="DE277" i="1" s="1"/>
  <c r="DC277" i="1" a="1"/>
  <c r="DC277" i="1" s="1"/>
  <c r="DA277" i="1" a="1"/>
  <c r="DA277" i="1" s="1"/>
  <c r="BP277" i="1" s="1"/>
  <c r="CY277" i="1" a="1"/>
  <c r="CY277" i="1" s="1"/>
  <c r="CW277" i="1" a="1"/>
  <c r="CW277" i="1" s="1"/>
  <c r="CQ277" i="1"/>
  <c r="CO277" i="1" a="1"/>
  <c r="CO277" i="1" s="1"/>
  <c r="DE276" i="1" a="1"/>
  <c r="DE276" i="1" s="1"/>
  <c r="DC276" i="1" a="1"/>
  <c r="DC276" i="1" s="1"/>
  <c r="DA276" i="1" a="1"/>
  <c r="DA276" i="1" s="1"/>
  <c r="CY276" i="1" a="1"/>
  <c r="CY276" i="1" s="1"/>
  <c r="AU276" i="1" s="1"/>
  <c r="CW276" i="1" a="1"/>
  <c r="CW276" i="1" s="1"/>
  <c r="CQ276" i="1"/>
  <c r="CO276" i="1" a="1"/>
  <c r="CO276" i="1" s="1"/>
  <c r="DE275" i="1" a="1"/>
  <c r="DE275" i="1" s="1"/>
  <c r="BH275" i="1" s="1"/>
  <c r="DC275" i="1" a="1"/>
  <c r="DC275" i="1" s="1"/>
  <c r="DA275" i="1" a="1"/>
  <c r="DA275" i="1" s="1"/>
  <c r="CY275" i="1" a="1"/>
  <c r="CY275" i="1" s="1"/>
  <c r="CW275" i="1" a="1"/>
  <c r="CW275" i="1" s="1"/>
  <c r="W275" i="1" s="1"/>
  <c r="CQ275" i="1"/>
  <c r="CO275" i="1" a="1"/>
  <c r="CO275" i="1" s="1"/>
  <c r="DE274" i="1" a="1"/>
  <c r="DE274" i="1" s="1"/>
  <c r="DC274" i="1" a="1"/>
  <c r="DC274" i="1" s="1"/>
  <c r="AJ274" i="1" s="1"/>
  <c r="DA274" i="1" a="1"/>
  <c r="DA274" i="1" s="1"/>
  <c r="CY274" i="1" a="1"/>
  <c r="CY274" i="1" s="1"/>
  <c r="CW274" i="1" a="1"/>
  <c r="CW274" i="1" s="1"/>
  <c r="CQ274" i="1"/>
  <c r="CO274" i="1" a="1"/>
  <c r="CO274" i="1" s="1"/>
  <c r="DE273" i="1" a="1"/>
  <c r="DE273" i="1" s="1"/>
  <c r="DC273" i="1" a="1"/>
  <c r="DC273" i="1" s="1"/>
  <c r="DA273" i="1" a="1"/>
  <c r="DA273" i="1" s="1"/>
  <c r="CY273" i="1" a="1"/>
  <c r="CY273" i="1" s="1"/>
  <c r="CW273" i="1" a="1"/>
  <c r="CW273" i="1" s="1"/>
  <c r="CQ273" i="1"/>
  <c r="CO273" i="1" a="1"/>
  <c r="CO273" i="1" s="1"/>
  <c r="DE272" i="1" a="1"/>
  <c r="DE272" i="1" s="1"/>
  <c r="DC272" i="1" a="1"/>
  <c r="DC272" i="1" s="1"/>
  <c r="DA272" i="1" a="1"/>
  <c r="DA272" i="1" s="1"/>
  <c r="CY272" i="1" a="1"/>
  <c r="CY272" i="1" s="1"/>
  <c r="AU272" i="1" s="1"/>
  <c r="CW272" i="1" a="1"/>
  <c r="CW272" i="1" s="1"/>
  <c r="CQ272" i="1"/>
  <c r="CO272" i="1" a="1"/>
  <c r="CO272" i="1" s="1"/>
  <c r="DE271" i="1" a="1"/>
  <c r="DE271" i="1" s="1"/>
  <c r="BH271" i="1" s="1"/>
  <c r="DC271" i="1" a="1"/>
  <c r="DC271" i="1" s="1"/>
  <c r="DA271" i="1" a="1"/>
  <c r="DA271" i="1" s="1"/>
  <c r="CY271" i="1" a="1"/>
  <c r="CY271" i="1" s="1"/>
  <c r="CW271" i="1" a="1"/>
  <c r="CW271" i="1" s="1"/>
  <c r="W271" i="1" s="1"/>
  <c r="CQ271" i="1"/>
  <c r="CO271" i="1" a="1"/>
  <c r="CO271" i="1" s="1"/>
  <c r="DE270" i="1" a="1"/>
  <c r="DE270" i="1" s="1"/>
  <c r="DC270" i="1" a="1"/>
  <c r="DC270" i="1" s="1"/>
  <c r="AJ270" i="1" s="1"/>
  <c r="DA270" i="1" a="1"/>
  <c r="DA270" i="1" s="1"/>
  <c r="CY270" i="1" a="1"/>
  <c r="CY270" i="1" s="1"/>
  <c r="DE315" i="1" a="1"/>
  <c r="DE315" i="1" s="1"/>
  <c r="DE314" i="1" a="1"/>
  <c r="DE314" i="1" s="1"/>
  <c r="BH314" i="1" s="1"/>
  <c r="CZ314" i="1" a="1"/>
  <c r="CZ314" i="1" s="1"/>
  <c r="CQ314" i="1"/>
  <c r="DF313" i="1" a="1"/>
  <c r="DF313" i="1" s="1"/>
  <c r="CN313" i="1" a="1"/>
  <c r="CN313" i="1" s="1"/>
  <c r="CW312" i="1" a="1"/>
  <c r="CW312" i="1" s="1"/>
  <c r="DC311" i="1" a="1"/>
  <c r="DC311" i="1" s="1"/>
  <c r="CX311" i="1" a="1"/>
  <c r="CX311" i="1" s="1"/>
  <c r="DE310" i="1" a="1"/>
  <c r="DE310" i="1" s="1"/>
  <c r="CZ310" i="1" a="1"/>
  <c r="CZ310" i="1" s="1"/>
  <c r="CQ310" i="1"/>
  <c r="DF309" i="1" a="1"/>
  <c r="DF309" i="1" s="1"/>
  <c r="CN309" i="1" a="1"/>
  <c r="CN309" i="1" s="1"/>
  <c r="CW308" i="1" a="1"/>
  <c r="CW308" i="1" s="1"/>
  <c r="DC307" i="1" a="1"/>
  <c r="DC307" i="1" s="1"/>
  <c r="CX307" i="1" a="1"/>
  <c r="CX307" i="1" s="1"/>
  <c r="DE306" i="1" a="1"/>
  <c r="DE306" i="1" s="1"/>
  <c r="BH306" i="1" s="1"/>
  <c r="CZ306" i="1" a="1"/>
  <c r="CZ306" i="1" s="1"/>
  <c r="CQ306" i="1"/>
  <c r="DF305" i="1" a="1"/>
  <c r="DF305" i="1" s="1"/>
  <c r="CN305" i="1" a="1"/>
  <c r="CN305" i="1" s="1"/>
  <c r="CW304" i="1" a="1"/>
  <c r="CW304" i="1" s="1"/>
  <c r="DC303" i="1" a="1"/>
  <c r="DC303" i="1" s="1"/>
  <c r="CX303" i="1" a="1"/>
  <c r="CX303" i="1" s="1"/>
  <c r="DE302" i="1" a="1"/>
  <c r="DE302" i="1" s="1"/>
  <c r="BH302" i="1" s="1"/>
  <c r="CZ302" i="1" a="1"/>
  <c r="CZ302" i="1" s="1"/>
  <c r="CQ302" i="1"/>
  <c r="DF301" i="1" a="1"/>
  <c r="DF301" i="1" s="1"/>
  <c r="CN301" i="1" a="1"/>
  <c r="CN301" i="1" s="1"/>
  <c r="CW300" i="1" a="1"/>
  <c r="CW300" i="1" s="1"/>
  <c r="DF299" i="1" a="1"/>
  <c r="DF299" i="1" s="1"/>
  <c r="DC299" i="1" a="1"/>
  <c r="DC299" i="1" s="1"/>
  <c r="CX299" i="1" a="1"/>
  <c r="CX299" i="1" s="1"/>
  <c r="AI299" i="1" s="1"/>
  <c r="CQ299" i="1"/>
  <c r="DF298" i="1" a="1"/>
  <c r="DF298" i="1" s="1"/>
  <c r="DC298" i="1" a="1"/>
  <c r="DC298" i="1" s="1"/>
  <c r="CX298" i="1" a="1"/>
  <c r="CX298" i="1" s="1"/>
  <c r="AI298" i="1" s="1"/>
  <c r="CQ298" i="1"/>
  <c r="DF297" i="1" a="1"/>
  <c r="DF297" i="1" s="1"/>
  <c r="DC297" i="1" a="1"/>
  <c r="DC297" i="1" s="1"/>
  <c r="CX297" i="1" a="1"/>
  <c r="CX297" i="1" s="1"/>
  <c r="AI297" i="1" s="1"/>
  <c r="CQ297" i="1"/>
  <c r="DF296" i="1" a="1"/>
  <c r="DF296" i="1" s="1"/>
  <c r="DC296" i="1" a="1"/>
  <c r="DC296" i="1" s="1"/>
  <c r="CX296" i="1" a="1"/>
  <c r="CX296" i="1" s="1"/>
  <c r="AI296" i="1" s="1"/>
  <c r="CQ296" i="1"/>
  <c r="DF295" i="1" a="1"/>
  <c r="DF295" i="1" s="1"/>
  <c r="DC295" i="1" a="1"/>
  <c r="DC295" i="1" s="1"/>
  <c r="CX295" i="1" a="1"/>
  <c r="CX295" i="1" s="1"/>
  <c r="AI295" i="1" s="1"/>
  <c r="CQ295" i="1"/>
  <c r="DF294" i="1" a="1"/>
  <c r="DF294" i="1" s="1"/>
  <c r="DC294" i="1" a="1"/>
  <c r="DC294" i="1" s="1"/>
  <c r="CX294" i="1" a="1"/>
  <c r="CX294" i="1" s="1"/>
  <c r="AI294" i="1" s="1"/>
  <c r="CQ294" i="1"/>
  <c r="DF293" i="1" a="1"/>
  <c r="DF293" i="1" s="1"/>
  <c r="DC293" i="1" a="1"/>
  <c r="DC293" i="1" s="1"/>
  <c r="CX293" i="1" a="1"/>
  <c r="CX293" i="1" s="1"/>
  <c r="AI293" i="1" s="1"/>
  <c r="CQ293" i="1"/>
  <c r="DF292" i="1" a="1"/>
  <c r="DF292" i="1" s="1"/>
  <c r="DC292" i="1" a="1"/>
  <c r="DC292" i="1" s="1"/>
  <c r="CX292" i="1" a="1"/>
  <c r="CX292" i="1" s="1"/>
  <c r="AI292" i="1" s="1"/>
  <c r="CQ292" i="1"/>
  <c r="DF291" i="1" a="1"/>
  <c r="DF291" i="1" s="1"/>
  <c r="DC291" i="1" a="1"/>
  <c r="DC291" i="1" s="1"/>
  <c r="CX291" i="1" a="1"/>
  <c r="CX291" i="1" s="1"/>
  <c r="AI291" i="1" s="1"/>
  <c r="CQ291" i="1"/>
  <c r="DF290" i="1" a="1"/>
  <c r="DF290" i="1" s="1"/>
  <c r="DC290" i="1" a="1"/>
  <c r="DC290" i="1" s="1"/>
  <c r="CX290" i="1" a="1"/>
  <c r="CX290" i="1" s="1"/>
  <c r="AI290" i="1" s="1"/>
  <c r="CQ290" i="1"/>
  <c r="DF289" i="1" a="1"/>
  <c r="DF289" i="1" s="1"/>
  <c r="DC289" i="1" a="1"/>
  <c r="DC289" i="1" s="1"/>
  <c r="CX289" i="1" a="1"/>
  <c r="CX289" i="1" s="1"/>
  <c r="AI289" i="1" s="1"/>
  <c r="CQ289" i="1"/>
  <c r="DF288" i="1" a="1"/>
  <c r="DF288" i="1" s="1"/>
  <c r="DC288" i="1" a="1"/>
  <c r="DC288" i="1" s="1"/>
  <c r="CX288" i="1" a="1"/>
  <c r="CX288" i="1" s="1"/>
  <c r="AI288" i="1" s="1"/>
  <c r="CQ288" i="1"/>
  <c r="DF287" i="1" a="1"/>
  <c r="DF287" i="1" s="1"/>
  <c r="DC287" i="1" a="1"/>
  <c r="DC287" i="1" s="1"/>
  <c r="CX287" i="1" a="1"/>
  <c r="CX287" i="1" s="1"/>
  <c r="AI287" i="1" s="1"/>
  <c r="CQ287" i="1"/>
  <c r="DC314" i="1" a="1"/>
  <c r="DC314" i="1" s="1"/>
  <c r="CX314" i="1" a="1"/>
  <c r="CX314" i="1" s="1"/>
  <c r="DE313" i="1" a="1"/>
  <c r="DE313" i="1" s="1"/>
  <c r="BH313" i="1" s="1"/>
  <c r="CZ313" i="1" a="1"/>
  <c r="CZ313" i="1" s="1"/>
  <c r="CQ313" i="1"/>
  <c r="DF312" i="1" a="1"/>
  <c r="DF312" i="1" s="1"/>
  <c r="CN312" i="1" a="1"/>
  <c r="CN312" i="1" s="1"/>
  <c r="CS312" i="1" s="1"/>
  <c r="CW311" i="1" a="1"/>
  <c r="CW311" i="1" s="1"/>
  <c r="DC310" i="1" a="1"/>
  <c r="DC310" i="1" s="1"/>
  <c r="CX310" i="1" a="1"/>
  <c r="CX310" i="1" s="1"/>
  <c r="DE309" i="1" a="1"/>
  <c r="DE309" i="1" s="1"/>
  <c r="BH309" i="1" s="1"/>
  <c r="CZ309" i="1" a="1"/>
  <c r="CZ309" i="1" s="1"/>
  <c r="CQ309" i="1"/>
  <c r="DF308" i="1" a="1"/>
  <c r="DF308" i="1" s="1"/>
  <c r="CN308" i="1" a="1"/>
  <c r="CN308" i="1" s="1"/>
  <c r="CS308" i="1" s="1"/>
  <c r="CW307" i="1" a="1"/>
  <c r="CW307" i="1" s="1"/>
  <c r="DC306" i="1" a="1"/>
  <c r="DC306" i="1" s="1"/>
  <c r="CX306" i="1" a="1"/>
  <c r="CX306" i="1" s="1"/>
  <c r="DE305" i="1" a="1"/>
  <c r="DE305" i="1" s="1"/>
  <c r="BH305" i="1" s="1"/>
  <c r="CZ305" i="1" a="1"/>
  <c r="CZ305" i="1" s="1"/>
  <c r="CQ305" i="1"/>
  <c r="DF304" i="1" a="1"/>
  <c r="DF304" i="1" s="1"/>
  <c r="CN304" i="1" a="1"/>
  <c r="CN304" i="1" s="1"/>
  <c r="CS304" i="1" s="1"/>
  <c r="CW303" i="1" a="1"/>
  <c r="CW303" i="1" s="1"/>
  <c r="DC302" i="1" a="1"/>
  <c r="DC302" i="1" s="1"/>
  <c r="CX302" i="1" a="1"/>
  <c r="CX302" i="1" s="1"/>
  <c r="DE301" i="1" a="1"/>
  <c r="DE301" i="1" s="1"/>
  <c r="BH301" i="1" s="1"/>
  <c r="CZ301" i="1" a="1"/>
  <c r="CZ301" i="1" s="1"/>
  <c r="CQ301" i="1"/>
  <c r="DF300" i="1" a="1"/>
  <c r="DF300" i="1" s="1"/>
  <c r="CN300" i="1" a="1"/>
  <c r="CN300" i="1" s="1"/>
  <c r="CS300" i="1" s="1"/>
  <c r="DE299" i="1" a="1"/>
  <c r="DE299" i="1" s="1"/>
  <c r="CZ299" i="1" a="1"/>
  <c r="CZ299" i="1" s="1"/>
  <c r="CW299" i="1" a="1"/>
  <c r="CW299" i="1" s="1"/>
  <c r="CN299" i="1" a="1"/>
  <c r="CN299" i="1" s="1"/>
  <c r="DE298" i="1" a="1"/>
  <c r="DE298" i="1" s="1"/>
  <c r="CZ298" i="1" a="1"/>
  <c r="CZ298" i="1" s="1"/>
  <c r="CW298" i="1" a="1"/>
  <c r="CW298" i="1" s="1"/>
  <c r="CN298" i="1" a="1"/>
  <c r="CN298" i="1" s="1"/>
  <c r="CS298" i="1" s="1"/>
  <c r="DE297" i="1" a="1"/>
  <c r="DE297" i="1" s="1"/>
  <c r="CZ297" i="1" a="1"/>
  <c r="CZ297" i="1" s="1"/>
  <c r="CW297" i="1" a="1"/>
  <c r="CW297" i="1" s="1"/>
  <c r="CN297" i="1" a="1"/>
  <c r="CN297" i="1" s="1"/>
  <c r="CS297" i="1" s="1"/>
  <c r="DE296" i="1" a="1"/>
  <c r="DE296" i="1" s="1"/>
  <c r="CZ296" i="1" a="1"/>
  <c r="CZ296" i="1" s="1"/>
  <c r="CW296" i="1" a="1"/>
  <c r="CW296" i="1" s="1"/>
  <c r="CN296" i="1" a="1"/>
  <c r="CN296" i="1" s="1"/>
  <c r="CS296" i="1" s="1"/>
  <c r="DE295" i="1" a="1"/>
  <c r="DE295" i="1" s="1"/>
  <c r="CZ295" i="1" a="1"/>
  <c r="CZ295" i="1" s="1"/>
  <c r="CW295" i="1" a="1"/>
  <c r="CW295" i="1" s="1"/>
  <c r="CN295" i="1" a="1"/>
  <c r="CN295" i="1" s="1"/>
  <c r="DE294" i="1" a="1"/>
  <c r="DE294" i="1" s="1"/>
  <c r="CZ294" i="1" a="1"/>
  <c r="CZ294" i="1" s="1"/>
  <c r="CW294" i="1" a="1"/>
  <c r="CW294" i="1" s="1"/>
  <c r="CN294" i="1" a="1"/>
  <c r="CN294" i="1" s="1"/>
  <c r="CS294" i="1" s="1"/>
  <c r="DE293" i="1" a="1"/>
  <c r="DE293" i="1" s="1"/>
  <c r="CZ293" i="1" a="1"/>
  <c r="CZ293" i="1" s="1"/>
  <c r="CW293" i="1" a="1"/>
  <c r="CW293" i="1" s="1"/>
  <c r="CN293" i="1" a="1"/>
  <c r="CN293" i="1" s="1"/>
  <c r="CS293" i="1" s="1"/>
  <c r="DE292" i="1" a="1"/>
  <c r="DE292" i="1" s="1"/>
  <c r="CZ292" i="1" a="1"/>
  <c r="CZ292" i="1" s="1"/>
  <c r="CW292" i="1" a="1"/>
  <c r="CW292" i="1" s="1"/>
  <c r="CN292" i="1" a="1"/>
  <c r="CN292" i="1" s="1"/>
  <c r="CS292" i="1" s="1"/>
  <c r="DE291" i="1" a="1"/>
  <c r="DE291" i="1" s="1"/>
  <c r="CZ291" i="1" a="1"/>
  <c r="CZ291" i="1" s="1"/>
  <c r="CW291" i="1" a="1"/>
  <c r="CW291" i="1" s="1"/>
  <c r="CN291" i="1" a="1"/>
  <c r="CN291" i="1" s="1"/>
  <c r="DE290" i="1" a="1"/>
  <c r="DE290" i="1" s="1"/>
  <c r="CZ290" i="1" a="1"/>
  <c r="CZ290" i="1" s="1"/>
  <c r="CW290" i="1" a="1"/>
  <c r="CW290" i="1" s="1"/>
  <c r="CN290" i="1" a="1"/>
  <c r="CN290" i="1" s="1"/>
  <c r="CS290" i="1" s="1"/>
  <c r="DE289" i="1" a="1"/>
  <c r="DE289" i="1" s="1"/>
  <c r="CZ289" i="1" a="1"/>
  <c r="CZ289" i="1" s="1"/>
  <c r="CW289" i="1" a="1"/>
  <c r="CW289" i="1" s="1"/>
  <c r="CN289" i="1" a="1"/>
  <c r="CN289" i="1" s="1"/>
  <c r="CS289" i="1" s="1"/>
  <c r="DE288" i="1" a="1"/>
  <c r="DE288" i="1" s="1"/>
  <c r="CZ288" i="1" a="1"/>
  <c r="CZ288" i="1" s="1"/>
  <c r="CW288" i="1" a="1"/>
  <c r="CW288" i="1" s="1"/>
  <c r="CN288" i="1" a="1"/>
  <c r="CN288" i="1" s="1"/>
  <c r="CS288" i="1" s="1"/>
  <c r="DE287" i="1" a="1"/>
  <c r="DE287" i="1" s="1"/>
  <c r="CZ287" i="1" a="1"/>
  <c r="CZ287" i="1" s="1"/>
  <c r="CW287" i="1" a="1"/>
  <c r="CW287" i="1" s="1"/>
  <c r="CN287" i="1" a="1"/>
  <c r="CN287" i="1" s="1"/>
  <c r="DF286" i="1" a="1"/>
  <c r="DF286" i="1" s="1"/>
  <c r="DD286" i="1" a="1"/>
  <c r="DD286" i="1" s="1"/>
  <c r="DB286" i="1" a="1"/>
  <c r="DB286" i="1" s="1"/>
  <c r="CZ286" i="1" a="1"/>
  <c r="CZ286" i="1" s="1"/>
  <c r="BG286" i="1" s="1"/>
  <c r="CX286" i="1" a="1"/>
  <c r="CX286" i="1" s="1"/>
  <c r="CP286" i="1" a="1"/>
  <c r="CP286" i="1" s="1"/>
  <c r="CN286" i="1" a="1"/>
  <c r="CN286" i="1" s="1"/>
  <c r="DF285" i="1" a="1"/>
  <c r="DF285" i="1" s="1"/>
  <c r="BQ285" i="1" s="1"/>
  <c r="DD285" i="1" a="1"/>
  <c r="DD285" i="1" s="1"/>
  <c r="DB285" i="1" a="1"/>
  <c r="DB285" i="1" s="1"/>
  <c r="CZ285" i="1" a="1"/>
  <c r="CZ285" i="1" s="1"/>
  <c r="CX285" i="1" a="1"/>
  <c r="CX285" i="1" s="1"/>
  <c r="AI285" i="1" s="1"/>
  <c r="CP285" i="1" a="1"/>
  <c r="CP285" i="1" s="1"/>
  <c r="CN285" i="1" a="1"/>
  <c r="CN285" i="1" s="1"/>
  <c r="DF284" i="1" a="1"/>
  <c r="DF284" i="1" s="1"/>
  <c r="DD284" i="1" a="1"/>
  <c r="DD284" i="1" s="1"/>
  <c r="AV284" i="1" s="1"/>
  <c r="DB284" i="1" a="1"/>
  <c r="DB284" i="1" s="1"/>
  <c r="CZ284" i="1" a="1"/>
  <c r="CZ284" i="1" s="1"/>
  <c r="CX284" i="1" a="1"/>
  <c r="CX284" i="1" s="1"/>
  <c r="CP284" i="1" a="1"/>
  <c r="CP284" i="1" s="1"/>
  <c r="CN284" i="1" a="1"/>
  <c r="CN284" i="1" s="1"/>
  <c r="DF283" i="1" a="1"/>
  <c r="DF283" i="1" s="1"/>
  <c r="DD283" i="1" a="1"/>
  <c r="DD283" i="1" s="1"/>
  <c r="DB283" i="1" a="1"/>
  <c r="DB283" i="1" s="1"/>
  <c r="X283" i="1" s="1"/>
  <c r="CZ283" i="1" a="1"/>
  <c r="CZ283" i="1" s="1"/>
  <c r="CX283" i="1" a="1"/>
  <c r="CX283" i="1" s="1"/>
  <c r="CP283" i="1" a="1"/>
  <c r="CP283" i="1" s="1"/>
  <c r="CN283" i="1" a="1"/>
  <c r="CN283" i="1" s="1"/>
  <c r="DF282" i="1" a="1"/>
  <c r="DF282" i="1" s="1"/>
  <c r="DD282" i="1" a="1"/>
  <c r="DD282" i="1" s="1"/>
  <c r="DB282" i="1" a="1"/>
  <c r="DB282" i="1" s="1"/>
  <c r="CZ282" i="1" a="1"/>
  <c r="CZ282" i="1" s="1"/>
  <c r="BG282" i="1" s="1"/>
  <c r="CX282" i="1" a="1"/>
  <c r="CX282" i="1" s="1"/>
  <c r="CP282" i="1" a="1"/>
  <c r="CP282" i="1" s="1"/>
  <c r="CN282" i="1" a="1"/>
  <c r="CN282" i="1" s="1"/>
  <c r="DF281" i="1" a="1"/>
  <c r="DF281" i="1" s="1"/>
  <c r="BQ281" i="1" s="1"/>
  <c r="DD281" i="1" a="1"/>
  <c r="DD281" i="1" s="1"/>
  <c r="DB281" i="1" a="1"/>
  <c r="DB281" i="1" s="1"/>
  <c r="CZ281" i="1" a="1"/>
  <c r="CZ281" i="1" s="1"/>
  <c r="CX281" i="1" a="1"/>
  <c r="CX281" i="1" s="1"/>
  <c r="AI281" i="1" s="1"/>
  <c r="CP281" i="1" a="1"/>
  <c r="CP281" i="1" s="1"/>
  <c r="CN281" i="1" a="1"/>
  <c r="CN281" i="1" s="1"/>
  <c r="DF280" i="1" a="1"/>
  <c r="DF280" i="1" s="1"/>
  <c r="DD280" i="1" a="1"/>
  <c r="DD280" i="1" s="1"/>
  <c r="AV280" i="1" s="1"/>
  <c r="DB280" i="1" a="1"/>
  <c r="DB280" i="1" s="1"/>
  <c r="CZ280" i="1" a="1"/>
  <c r="CZ280" i="1" s="1"/>
  <c r="CX280" i="1" a="1"/>
  <c r="CX280" i="1" s="1"/>
  <c r="CP280" i="1" a="1"/>
  <c r="CP280" i="1" s="1"/>
  <c r="CN280" i="1" a="1"/>
  <c r="CN280" i="1" s="1"/>
  <c r="DF279" i="1" a="1"/>
  <c r="DF279" i="1" s="1"/>
  <c r="DD279" i="1" a="1"/>
  <c r="DD279" i="1" s="1"/>
  <c r="DB279" i="1" a="1"/>
  <c r="DB279" i="1" s="1"/>
  <c r="X279" i="1" s="1"/>
  <c r="CZ279" i="1" a="1"/>
  <c r="CZ279" i="1" s="1"/>
  <c r="CX279" i="1" a="1"/>
  <c r="CX279" i="1" s="1"/>
  <c r="CN279" i="1" a="1"/>
  <c r="CN279" i="1" s="1"/>
  <c r="CZ278" i="1" a="1"/>
  <c r="CZ278" i="1" s="1"/>
  <c r="BG278" i="1" s="1"/>
  <c r="CP278" i="1" a="1"/>
  <c r="CP278" i="1" s="1"/>
  <c r="DB277" i="1" a="1"/>
  <c r="DB277" i="1" s="1"/>
  <c r="DD276" i="1" a="1"/>
  <c r="DD276" i="1" s="1"/>
  <c r="DF275" i="1" a="1"/>
  <c r="DF275" i="1" s="1"/>
  <c r="BQ275" i="1" s="1"/>
  <c r="CX275" i="1" a="1"/>
  <c r="CX275" i="1" s="1"/>
  <c r="CN275" i="1" a="1"/>
  <c r="CN275" i="1" s="1"/>
  <c r="CZ274" i="1" a="1"/>
  <c r="CZ274" i="1" s="1"/>
  <c r="CP274" i="1" a="1"/>
  <c r="CP274" i="1" s="1"/>
  <c r="DB273" i="1" a="1"/>
  <c r="DB273" i="1" s="1"/>
  <c r="DD272" i="1" a="1"/>
  <c r="DD272" i="1" s="1"/>
  <c r="DF271" i="1" a="1"/>
  <c r="DF271" i="1" s="1"/>
  <c r="CX271" i="1" a="1"/>
  <c r="CX271" i="1" s="1"/>
  <c r="AI271" i="1" s="1"/>
  <c r="CN271" i="1" a="1"/>
  <c r="CN271" i="1" s="1"/>
  <c r="CZ270" i="1" a="1"/>
  <c r="CZ270" i="1" s="1"/>
  <c r="CN270" i="1" a="1"/>
  <c r="CN270" i="1" s="1"/>
  <c r="DD269" i="1" a="1"/>
  <c r="DD269" i="1" s="1"/>
  <c r="AV269" i="1" s="1"/>
  <c r="CZ269" i="1" a="1"/>
  <c r="CZ269" i="1" s="1"/>
  <c r="CO269" i="1" a="1"/>
  <c r="CO269" i="1" s="1"/>
  <c r="DE268" i="1" a="1"/>
  <c r="DE268" i="1" s="1"/>
  <c r="DA268" i="1" a="1"/>
  <c r="DA268" i="1" s="1"/>
  <c r="BP268" i="1" s="1"/>
  <c r="CW268" i="1" a="1"/>
  <c r="CW268" i="1" s="1"/>
  <c r="CP268" i="1" a="1"/>
  <c r="CP268" i="1" s="1"/>
  <c r="DF267" i="1" a="1"/>
  <c r="DF267" i="1" s="1"/>
  <c r="DB267" i="1" a="1"/>
  <c r="DB267" i="1" s="1"/>
  <c r="X267" i="1" s="1"/>
  <c r="CX267" i="1" a="1"/>
  <c r="CX267" i="1" s="1"/>
  <c r="CQ267" i="1"/>
  <c r="DC266" i="1" a="1"/>
  <c r="DC266" i="1" s="1"/>
  <c r="CY266" i="1" a="1"/>
  <c r="CY266" i="1" s="1"/>
  <c r="AU266" i="1" s="1"/>
  <c r="CN266" i="1" a="1"/>
  <c r="CN266" i="1" s="1"/>
  <c r="DD265" i="1" a="1"/>
  <c r="DD265" i="1" s="1"/>
  <c r="CZ265" i="1" a="1"/>
  <c r="CZ265" i="1" s="1"/>
  <c r="CO265" i="1" a="1"/>
  <c r="CO265" i="1" s="1"/>
  <c r="DE264" i="1" a="1"/>
  <c r="DE264" i="1" s="1"/>
  <c r="DA264" i="1" a="1"/>
  <c r="DA264" i="1" s="1"/>
  <c r="CW264" i="1" a="1"/>
  <c r="CW264" i="1" s="1"/>
  <c r="CP264" i="1" a="1"/>
  <c r="CP264" i="1" s="1"/>
  <c r="DF263" i="1" a="1"/>
  <c r="DF263" i="1" s="1"/>
  <c r="DB263" i="1" a="1"/>
  <c r="DB263" i="1" s="1"/>
  <c r="CX263" i="1" a="1"/>
  <c r="CX263" i="1" s="1"/>
  <c r="CQ263" i="1"/>
  <c r="DC262" i="1" a="1"/>
  <c r="DC262" i="1" s="1"/>
  <c r="CY262" i="1" a="1"/>
  <c r="CY262" i="1" s="1"/>
  <c r="CN262" i="1" a="1"/>
  <c r="CN262" i="1" s="1"/>
  <c r="DE261" i="1" a="1"/>
  <c r="DE261" i="1" s="1"/>
  <c r="BH261" i="1" s="1"/>
  <c r="CZ261" i="1" a="1"/>
  <c r="CZ261" i="1" s="1"/>
  <c r="CW261" i="1" a="1"/>
  <c r="CW261" i="1" s="1"/>
  <c r="CN261" i="1" a="1"/>
  <c r="CN261" i="1" s="1"/>
  <c r="DE260" i="1" a="1"/>
  <c r="DE260" i="1" s="1"/>
  <c r="BH260" i="1" s="1"/>
  <c r="CZ260" i="1" a="1"/>
  <c r="CZ260" i="1" s="1"/>
  <c r="CW260" i="1" a="1"/>
  <c r="CW260" i="1" s="1"/>
  <c r="CN260" i="1" a="1"/>
  <c r="CN260" i="1" s="1"/>
  <c r="DE259" i="1" a="1"/>
  <c r="DE259" i="1" s="1"/>
  <c r="BH259" i="1" s="1"/>
  <c r="CZ259" i="1" a="1"/>
  <c r="CZ259" i="1" s="1"/>
  <c r="CW259" i="1" a="1"/>
  <c r="CW259" i="1" s="1"/>
  <c r="CN259" i="1" a="1"/>
  <c r="CN259" i="1" s="1"/>
  <c r="DE258" i="1" a="1"/>
  <c r="DE258" i="1" s="1"/>
  <c r="BH258" i="1" s="1"/>
  <c r="CZ258" i="1" a="1"/>
  <c r="CZ258" i="1" s="1"/>
  <c r="CW258" i="1" a="1"/>
  <c r="CW258" i="1" s="1"/>
  <c r="CN258" i="1" a="1"/>
  <c r="CN258" i="1" s="1"/>
  <c r="DE257" i="1" a="1"/>
  <c r="DE257" i="1" s="1"/>
  <c r="BH257" i="1" s="1"/>
  <c r="CZ257" i="1" a="1"/>
  <c r="CZ257" i="1" s="1"/>
  <c r="CW257" i="1" a="1"/>
  <c r="CW257" i="1" s="1"/>
  <c r="CN257" i="1" a="1"/>
  <c r="CN257" i="1" s="1"/>
  <c r="DE256" i="1" a="1"/>
  <c r="DE256" i="1" s="1"/>
  <c r="BH256" i="1" s="1"/>
  <c r="CZ256" i="1" a="1"/>
  <c r="CZ256" i="1" s="1"/>
  <c r="CW256" i="1" a="1"/>
  <c r="CW256" i="1" s="1"/>
  <c r="CN256" i="1" a="1"/>
  <c r="CN256" i="1" s="1"/>
  <c r="DE255" i="1" a="1"/>
  <c r="DE255" i="1" s="1"/>
  <c r="CZ255" i="1" a="1"/>
  <c r="CZ255" i="1" s="1"/>
  <c r="CW255" i="1" a="1"/>
  <c r="CW255" i="1" s="1"/>
  <c r="CN255" i="1" a="1"/>
  <c r="CN255" i="1" s="1"/>
  <c r="DE254" i="1" a="1"/>
  <c r="DE254" i="1" s="1"/>
  <c r="BH254" i="1" s="1"/>
  <c r="CZ254" i="1" a="1"/>
  <c r="CZ254" i="1" s="1"/>
  <c r="CW254" i="1" a="1"/>
  <c r="CW254" i="1" s="1"/>
  <c r="CN254" i="1" a="1"/>
  <c r="CN254" i="1" s="1"/>
  <c r="DE253" i="1" a="1"/>
  <c r="DE253" i="1" s="1"/>
  <c r="BH253" i="1" s="1"/>
  <c r="CZ253" i="1" a="1"/>
  <c r="CZ253" i="1" s="1"/>
  <c r="CW253" i="1" a="1"/>
  <c r="CW253" i="1" s="1"/>
  <c r="CN253" i="1" a="1"/>
  <c r="CN253" i="1" s="1"/>
  <c r="DE252" i="1" a="1"/>
  <c r="DE252" i="1" s="1"/>
  <c r="BH252" i="1" s="1"/>
  <c r="CZ252" i="1" a="1"/>
  <c r="CZ252" i="1" s="1"/>
  <c r="CW252" i="1" a="1"/>
  <c r="CW252" i="1" s="1"/>
  <c r="CN252" i="1" a="1"/>
  <c r="CN252" i="1" s="1"/>
  <c r="DE251" i="1" a="1"/>
  <c r="DE251" i="1" s="1"/>
  <c r="BH251" i="1" s="1"/>
  <c r="CZ251" i="1" a="1"/>
  <c r="CZ251" i="1" s="1"/>
  <c r="CW251" i="1" a="1"/>
  <c r="CW251" i="1" s="1"/>
  <c r="CN251" i="1" a="1"/>
  <c r="CN251" i="1" s="1"/>
  <c r="DE250" i="1" a="1"/>
  <c r="DE250" i="1" s="1"/>
  <c r="BH250" i="1" s="1"/>
  <c r="CZ250" i="1" a="1"/>
  <c r="CZ250" i="1" s="1"/>
  <c r="CW250" i="1" a="1"/>
  <c r="CW250" i="1" s="1"/>
  <c r="CN250" i="1" a="1"/>
  <c r="CN250" i="1" s="1"/>
  <c r="DE249" i="1" a="1"/>
  <c r="DE249" i="1" s="1"/>
  <c r="BH249" i="1" s="1"/>
  <c r="CZ249" i="1" a="1"/>
  <c r="CZ249" i="1" s="1"/>
  <c r="CW249" i="1" a="1"/>
  <c r="CW249" i="1" s="1"/>
  <c r="CN249" i="1" a="1"/>
  <c r="CN249" i="1" s="1"/>
  <c r="DE248" i="1" a="1"/>
  <c r="DE248" i="1" s="1"/>
  <c r="BH248" i="1" s="1"/>
  <c r="CZ248" i="1" a="1"/>
  <c r="CZ248" i="1" s="1"/>
  <c r="CW248" i="1" a="1"/>
  <c r="CW248" i="1" s="1"/>
  <c r="CN248" i="1" a="1"/>
  <c r="CN248" i="1" s="1"/>
  <c r="DE247" i="1" a="1"/>
  <c r="DE247" i="1" s="1"/>
  <c r="BH247" i="1" s="1"/>
  <c r="CZ247" i="1" a="1"/>
  <c r="CZ247" i="1" s="1"/>
  <c r="CW247" i="1" a="1"/>
  <c r="CW247" i="1" s="1"/>
  <c r="CN247" i="1" a="1"/>
  <c r="CN247" i="1" s="1"/>
  <c r="DE246" i="1" a="1"/>
  <c r="DE246" i="1" s="1"/>
  <c r="BH246" i="1" s="1"/>
  <c r="CZ246" i="1" a="1"/>
  <c r="CZ246" i="1" s="1"/>
  <c r="CW246" i="1" a="1"/>
  <c r="CW246" i="1" s="1"/>
  <c r="CN246" i="1" a="1"/>
  <c r="CN246" i="1" s="1"/>
  <c r="DE245" i="1" a="1"/>
  <c r="DE245" i="1" s="1"/>
  <c r="BH245" i="1" s="1"/>
  <c r="CZ245" i="1" a="1"/>
  <c r="CZ245" i="1" s="1"/>
  <c r="CW245" i="1" a="1"/>
  <c r="CW245" i="1" s="1"/>
  <c r="CN245" i="1" a="1"/>
  <c r="CN245" i="1" s="1"/>
  <c r="DE244" i="1" a="1"/>
  <c r="DE244" i="1" s="1"/>
  <c r="BH244" i="1" s="1"/>
  <c r="CZ244" i="1" a="1"/>
  <c r="CZ244" i="1" s="1"/>
  <c r="CW244" i="1" a="1"/>
  <c r="CW244" i="1" s="1"/>
  <c r="CN244" i="1" a="1"/>
  <c r="CN244" i="1" s="1"/>
  <c r="DE243" i="1" a="1"/>
  <c r="DE243" i="1" s="1"/>
  <c r="BH243" i="1" s="1"/>
  <c r="CZ243" i="1" a="1"/>
  <c r="CZ243" i="1" s="1"/>
  <c r="CW243" i="1" a="1"/>
  <c r="CW243" i="1" s="1"/>
  <c r="CN243" i="1" a="1"/>
  <c r="CN243" i="1" s="1"/>
  <c r="DE242" i="1" a="1"/>
  <c r="DE242" i="1" s="1"/>
  <c r="BH242" i="1" s="1"/>
  <c r="CZ242" i="1" a="1"/>
  <c r="CZ242" i="1" s="1"/>
  <c r="CW242" i="1" a="1"/>
  <c r="CW242" i="1" s="1"/>
  <c r="CN242" i="1" a="1"/>
  <c r="CN242" i="1" s="1"/>
  <c r="DE241" i="1" a="1"/>
  <c r="DE241" i="1" s="1"/>
  <c r="BH241" i="1" s="1"/>
  <c r="CZ241" i="1" a="1"/>
  <c r="CZ241" i="1" s="1"/>
  <c r="CW241" i="1" a="1"/>
  <c r="CW241" i="1" s="1"/>
  <c r="CN241" i="1" a="1"/>
  <c r="CN241" i="1" s="1"/>
  <c r="DE240" i="1" a="1"/>
  <c r="DE240" i="1" s="1"/>
  <c r="BH240" i="1" s="1"/>
  <c r="CZ240" i="1" a="1"/>
  <c r="CZ240" i="1" s="1"/>
  <c r="CW240" i="1" a="1"/>
  <c r="CW240" i="1" s="1"/>
  <c r="CN240" i="1" a="1"/>
  <c r="CN240" i="1" s="1"/>
  <c r="DE239" i="1" a="1"/>
  <c r="DE239" i="1" s="1"/>
  <c r="BH239" i="1" s="1"/>
  <c r="CZ239" i="1" a="1"/>
  <c r="CZ239" i="1" s="1"/>
  <c r="CW239" i="1" a="1"/>
  <c r="CW239" i="1" s="1"/>
  <c r="CN239" i="1" a="1"/>
  <c r="CN239" i="1" s="1"/>
  <c r="DE238" i="1" a="1"/>
  <c r="DE238" i="1" s="1"/>
  <c r="BH238" i="1" s="1"/>
  <c r="CZ238" i="1" a="1"/>
  <c r="CZ238" i="1" s="1"/>
  <c r="CW238" i="1" a="1"/>
  <c r="CW238" i="1" s="1"/>
  <c r="CN238" i="1" a="1"/>
  <c r="CN238" i="1" s="1"/>
  <c r="DE237" i="1" a="1"/>
  <c r="DE237" i="1" s="1"/>
  <c r="BH237" i="1" s="1"/>
  <c r="CZ237" i="1" a="1"/>
  <c r="CZ237" i="1" s="1"/>
  <c r="CW237" i="1" a="1"/>
  <c r="CW237" i="1" s="1"/>
  <c r="CN237" i="1" a="1"/>
  <c r="CN237" i="1" s="1"/>
  <c r="DE236" i="1" a="1"/>
  <c r="DE236" i="1" s="1"/>
  <c r="BH236" i="1" s="1"/>
  <c r="CZ236" i="1" a="1"/>
  <c r="CZ236" i="1" s="1"/>
  <c r="CW236" i="1" a="1"/>
  <c r="CW236" i="1" s="1"/>
  <c r="CN236" i="1" a="1"/>
  <c r="CN236" i="1" s="1"/>
  <c r="DE235" i="1" a="1"/>
  <c r="DE235" i="1" s="1"/>
  <c r="BH235" i="1" s="1"/>
  <c r="CZ235" i="1" a="1"/>
  <c r="CZ235" i="1" s="1"/>
  <c r="CW235" i="1" a="1"/>
  <c r="CW235" i="1" s="1"/>
  <c r="CN235" i="1" a="1"/>
  <c r="CN235" i="1" s="1"/>
  <c r="DE234" i="1" a="1"/>
  <c r="DE234" i="1" s="1"/>
  <c r="BH234" i="1" s="1"/>
  <c r="CZ234" i="1" a="1"/>
  <c r="CZ234" i="1" s="1"/>
  <c r="CW234" i="1" a="1"/>
  <c r="CW234" i="1" s="1"/>
  <c r="CN234" i="1" a="1"/>
  <c r="CN234" i="1" s="1"/>
  <c r="DE233" i="1" a="1"/>
  <c r="DE233" i="1" s="1"/>
  <c r="BH233" i="1" s="1"/>
  <c r="CZ233" i="1" a="1"/>
  <c r="CZ233" i="1" s="1"/>
  <c r="CW233" i="1" a="1"/>
  <c r="CW233" i="1" s="1"/>
  <c r="CN233" i="1" a="1"/>
  <c r="CN233" i="1" s="1"/>
  <c r="DE232" i="1" a="1"/>
  <c r="DE232" i="1" s="1"/>
  <c r="BH232" i="1" s="1"/>
  <c r="CZ232" i="1" a="1"/>
  <c r="CZ232" i="1" s="1"/>
  <c r="CW232" i="1" a="1"/>
  <c r="CW232" i="1" s="1"/>
  <c r="CN232" i="1" a="1"/>
  <c r="CN232" i="1" s="1"/>
  <c r="DE231" i="1" a="1"/>
  <c r="DE231" i="1" s="1"/>
  <c r="BH231" i="1" s="1"/>
  <c r="CZ231" i="1" a="1"/>
  <c r="CZ231" i="1" s="1"/>
  <c r="CW231" i="1" a="1"/>
  <c r="CW231" i="1" s="1"/>
  <c r="CN231" i="1" a="1"/>
  <c r="CN231" i="1" s="1"/>
  <c r="DE230" i="1" a="1"/>
  <c r="DE230" i="1" s="1"/>
  <c r="BH230" i="1" s="1"/>
  <c r="CZ230" i="1" a="1"/>
  <c r="CZ230" i="1" s="1"/>
  <c r="CW230" i="1" a="1"/>
  <c r="CW230" i="1" s="1"/>
  <c r="CN230" i="1" a="1"/>
  <c r="CN230" i="1" s="1"/>
  <c r="DE229" i="1" a="1"/>
  <c r="DE229" i="1" s="1"/>
  <c r="BH229" i="1" s="1"/>
  <c r="CZ229" i="1" a="1"/>
  <c r="CZ229" i="1" s="1"/>
  <c r="CW229" i="1" a="1"/>
  <c r="CW229" i="1" s="1"/>
  <c r="CN229" i="1" a="1"/>
  <c r="CN229" i="1" s="1"/>
  <c r="DE228" i="1" a="1"/>
  <c r="DE228" i="1" s="1"/>
  <c r="BH228" i="1" s="1"/>
  <c r="CZ228" i="1" a="1"/>
  <c r="CZ228" i="1" s="1"/>
  <c r="CW228" i="1" a="1"/>
  <c r="CW228" i="1" s="1"/>
  <c r="CN228" i="1" a="1"/>
  <c r="CN228" i="1" s="1"/>
  <c r="DE227" i="1" a="1"/>
  <c r="DE227" i="1" s="1"/>
  <c r="BH227" i="1" s="1"/>
  <c r="CZ227" i="1" a="1"/>
  <c r="CZ227" i="1" s="1"/>
  <c r="CW227" i="1" a="1"/>
  <c r="CW227" i="1" s="1"/>
  <c r="CN227" i="1" a="1"/>
  <c r="CN227" i="1" s="1"/>
  <c r="DE226" i="1" a="1"/>
  <c r="DE226" i="1" s="1"/>
  <c r="BH226" i="1" s="1"/>
  <c r="CZ226" i="1" a="1"/>
  <c r="CZ226" i="1" s="1"/>
  <c r="CW226" i="1" a="1"/>
  <c r="CW226" i="1" s="1"/>
  <c r="CN226" i="1" a="1"/>
  <c r="CN226" i="1" s="1"/>
  <c r="DE225" i="1" a="1"/>
  <c r="DE225" i="1" s="1"/>
  <c r="BH225" i="1" s="1"/>
  <c r="CZ225" i="1" a="1"/>
  <c r="CZ225" i="1" s="1"/>
  <c r="CW225" i="1" a="1"/>
  <c r="CW225" i="1" s="1"/>
  <c r="CN225" i="1" a="1"/>
  <c r="CN225" i="1" s="1"/>
  <c r="DE224" i="1" a="1"/>
  <c r="DE224" i="1" s="1"/>
  <c r="BH224" i="1" s="1"/>
  <c r="CZ224" i="1" a="1"/>
  <c r="CZ224" i="1" s="1"/>
  <c r="CW224" i="1" a="1"/>
  <c r="CW224" i="1" s="1"/>
  <c r="CN224" i="1" a="1"/>
  <c r="CN224" i="1" s="1"/>
  <c r="DE223" i="1" a="1"/>
  <c r="DE223" i="1" s="1"/>
  <c r="BH223" i="1" s="1"/>
  <c r="CZ223" i="1" a="1"/>
  <c r="CZ223" i="1" s="1"/>
  <c r="CW223" i="1" a="1"/>
  <c r="CW223" i="1" s="1"/>
  <c r="CN223" i="1" a="1"/>
  <c r="CN223" i="1" s="1"/>
  <c r="DE222" i="1" a="1"/>
  <c r="DE222" i="1" s="1"/>
  <c r="BH222" i="1" s="1"/>
  <c r="CZ222" i="1" a="1"/>
  <c r="CZ222" i="1" s="1"/>
  <c r="CW222" i="1" a="1"/>
  <c r="CW222" i="1" s="1"/>
  <c r="CN222" i="1" a="1"/>
  <c r="CN222" i="1" s="1"/>
  <c r="DE221" i="1" a="1"/>
  <c r="DE221" i="1" s="1"/>
  <c r="BH221" i="1" s="1"/>
  <c r="CZ221" i="1" a="1"/>
  <c r="CZ221" i="1" s="1"/>
  <c r="CW221" i="1" a="1"/>
  <c r="CW221" i="1" s="1"/>
  <c r="CN221" i="1" a="1"/>
  <c r="CN221" i="1" s="1"/>
  <c r="DE220" i="1" a="1"/>
  <c r="DE220" i="1" s="1"/>
  <c r="BH220" i="1" s="1"/>
  <c r="CZ220" i="1" a="1"/>
  <c r="CZ220" i="1" s="1"/>
  <c r="CW220" i="1" a="1"/>
  <c r="CW220" i="1" s="1"/>
  <c r="CN220" i="1" a="1"/>
  <c r="CN220" i="1" s="1"/>
  <c r="DE219" i="1" a="1"/>
  <c r="DE219" i="1" s="1"/>
  <c r="BH219" i="1" s="1"/>
  <c r="CZ219" i="1" a="1"/>
  <c r="CZ219" i="1" s="1"/>
  <c r="CW219" i="1" a="1"/>
  <c r="CW219" i="1" s="1"/>
  <c r="CN219" i="1" a="1"/>
  <c r="CN219" i="1" s="1"/>
  <c r="DF278" i="1" a="1"/>
  <c r="DF278" i="1" s="1"/>
  <c r="BQ278" i="1" s="1"/>
  <c r="CX278" i="1" a="1"/>
  <c r="CX278" i="1" s="1"/>
  <c r="CN278" i="1" a="1"/>
  <c r="CN278" i="1" s="1"/>
  <c r="CZ277" i="1" a="1"/>
  <c r="CZ277" i="1" s="1"/>
  <c r="CP277" i="1" a="1"/>
  <c r="CP277" i="1" s="1"/>
  <c r="DB276" i="1" a="1"/>
  <c r="DB276" i="1" s="1"/>
  <c r="DD275" i="1" a="1"/>
  <c r="DD275" i="1" s="1"/>
  <c r="DF274" i="1" a="1"/>
  <c r="DF274" i="1" s="1"/>
  <c r="CX274" i="1" a="1"/>
  <c r="CX274" i="1" s="1"/>
  <c r="AI274" i="1" s="1"/>
  <c r="CN274" i="1" a="1"/>
  <c r="CN274" i="1" s="1"/>
  <c r="CZ273" i="1" a="1"/>
  <c r="CZ273" i="1" s="1"/>
  <c r="CP273" i="1" a="1"/>
  <c r="CP273" i="1" s="1"/>
  <c r="DB272" i="1" a="1"/>
  <c r="DB272" i="1" s="1"/>
  <c r="X272" i="1" s="1"/>
  <c r="DD271" i="1" a="1"/>
  <c r="DD271" i="1" s="1"/>
  <c r="DF270" i="1" a="1"/>
  <c r="DF270" i="1" s="1"/>
  <c r="CX270" i="1" a="1"/>
  <c r="CX270" i="1" s="1"/>
  <c r="CQ270" i="1"/>
  <c r="DC269" i="1" a="1"/>
  <c r="DC269" i="1" s="1"/>
  <c r="CY269" i="1" a="1"/>
  <c r="CY269" i="1" s="1"/>
  <c r="CN269" i="1" a="1"/>
  <c r="CN269" i="1" s="1"/>
  <c r="DD268" i="1" a="1"/>
  <c r="DD268" i="1" s="1"/>
  <c r="AV268" i="1" s="1"/>
  <c r="CZ268" i="1" a="1"/>
  <c r="CZ268" i="1" s="1"/>
  <c r="CO268" i="1" a="1"/>
  <c r="CO268" i="1" s="1"/>
  <c r="DE267" i="1" a="1"/>
  <c r="DE267" i="1" s="1"/>
  <c r="DA267" i="1" a="1"/>
  <c r="DA267" i="1" s="1"/>
  <c r="CW267" i="1" a="1"/>
  <c r="CW267" i="1" s="1"/>
  <c r="CP267" i="1" a="1"/>
  <c r="CP267" i="1" s="1"/>
  <c r="DF266" i="1" a="1"/>
  <c r="DF266" i="1" s="1"/>
  <c r="DB266" i="1" a="1"/>
  <c r="DB266" i="1" s="1"/>
  <c r="X266" i="1" s="1"/>
  <c r="CX266" i="1" a="1"/>
  <c r="CX266" i="1" s="1"/>
  <c r="CQ266" i="1"/>
  <c r="DC265" i="1" a="1"/>
  <c r="DC265" i="1" s="1"/>
  <c r="CY265" i="1" a="1"/>
  <c r="CY265" i="1" s="1"/>
  <c r="AU265" i="1" s="1"/>
  <c r="CN265" i="1" a="1"/>
  <c r="CN265" i="1" s="1"/>
  <c r="DD264" i="1" a="1"/>
  <c r="DD264" i="1" s="1"/>
  <c r="CZ264" i="1" a="1"/>
  <c r="CZ264" i="1" s="1"/>
  <c r="CO264" i="1" a="1"/>
  <c r="CO264" i="1" s="1"/>
  <c r="DE263" i="1" a="1"/>
  <c r="DE263" i="1" s="1"/>
  <c r="DA263" i="1" a="1"/>
  <c r="DA263" i="1" s="1"/>
  <c r="CW263" i="1" a="1"/>
  <c r="CW263" i="1" s="1"/>
  <c r="CP263" i="1" a="1"/>
  <c r="CP263" i="1" s="1"/>
  <c r="DF262" i="1" a="1"/>
  <c r="DF262" i="1" s="1"/>
  <c r="DB262" i="1" a="1"/>
  <c r="DB262" i="1" s="1"/>
  <c r="CX262" i="1" a="1"/>
  <c r="CX262" i="1" s="1"/>
  <c r="CQ262" i="1"/>
  <c r="DB261" i="1" a="1"/>
  <c r="DB261" i="1" s="1"/>
  <c r="CY261" i="1" a="1"/>
  <c r="CY261" i="1" s="1"/>
  <c r="CP261" i="1" a="1"/>
  <c r="CP261" i="1" s="1"/>
  <c r="DB260" i="1" a="1"/>
  <c r="DB260" i="1" s="1"/>
  <c r="X260" i="1" s="1"/>
  <c r="CY260" i="1" a="1"/>
  <c r="CY260" i="1" s="1"/>
  <c r="CP260" i="1" a="1"/>
  <c r="CP260" i="1" s="1"/>
  <c r="DB259" i="1" a="1"/>
  <c r="DB259" i="1" s="1"/>
  <c r="CY259" i="1" a="1"/>
  <c r="CY259" i="1" s="1"/>
  <c r="AU259" i="1" s="1"/>
  <c r="CP259" i="1" a="1"/>
  <c r="CP259" i="1" s="1"/>
  <c r="DB258" i="1" a="1"/>
  <c r="DB258" i="1" s="1"/>
  <c r="CY258" i="1" a="1"/>
  <c r="CY258" i="1" s="1"/>
  <c r="CP258" i="1" a="1"/>
  <c r="CP258" i="1" s="1"/>
  <c r="DB257" i="1" a="1"/>
  <c r="DB257" i="1" s="1"/>
  <c r="CY257" i="1" a="1"/>
  <c r="CY257" i="1" s="1"/>
  <c r="CP257" i="1" a="1"/>
  <c r="CP257" i="1" s="1"/>
  <c r="DB256" i="1" a="1"/>
  <c r="DB256" i="1" s="1"/>
  <c r="X256" i="1" s="1"/>
  <c r="CY256" i="1" a="1"/>
  <c r="CY256" i="1" s="1"/>
  <c r="CP256" i="1" a="1"/>
  <c r="CP256" i="1" s="1"/>
  <c r="DB255" i="1" a="1"/>
  <c r="DB255" i="1" s="1"/>
  <c r="CY255" i="1" a="1"/>
  <c r="CY255" i="1" s="1"/>
  <c r="AU255" i="1" s="1"/>
  <c r="CP255" i="1" a="1"/>
  <c r="CP255" i="1" s="1"/>
  <c r="DB254" i="1" a="1"/>
  <c r="DB254" i="1" s="1"/>
  <c r="CY254" i="1" a="1"/>
  <c r="CY254" i="1" s="1"/>
  <c r="CP254" i="1" a="1"/>
  <c r="CP254" i="1" s="1"/>
  <c r="DB253" i="1" a="1"/>
  <c r="DB253" i="1" s="1"/>
  <c r="CY253" i="1" a="1"/>
  <c r="CY253" i="1" s="1"/>
  <c r="CP253" i="1" a="1"/>
  <c r="CP253" i="1" s="1"/>
  <c r="DB252" i="1" a="1"/>
  <c r="DB252" i="1" s="1"/>
  <c r="X252" i="1" s="1"/>
  <c r="CY252" i="1" a="1"/>
  <c r="CY252" i="1" s="1"/>
  <c r="CP252" i="1" a="1"/>
  <c r="CP252" i="1" s="1"/>
  <c r="DB251" i="1" a="1"/>
  <c r="DB251" i="1" s="1"/>
  <c r="CY251" i="1" a="1"/>
  <c r="CY251" i="1" s="1"/>
  <c r="AU251" i="1" s="1"/>
  <c r="CP251" i="1" a="1"/>
  <c r="CP251" i="1" s="1"/>
  <c r="DB250" i="1" a="1"/>
  <c r="DB250" i="1" s="1"/>
  <c r="CY250" i="1" a="1"/>
  <c r="CY250" i="1" s="1"/>
  <c r="CP250" i="1" a="1"/>
  <c r="CP250" i="1" s="1"/>
  <c r="DB249" i="1" a="1"/>
  <c r="DB249" i="1" s="1"/>
  <c r="CY249" i="1" a="1"/>
  <c r="CY249" i="1" s="1"/>
  <c r="CP249" i="1" a="1"/>
  <c r="CP249" i="1" s="1"/>
  <c r="DB248" i="1" a="1"/>
  <c r="DB248" i="1" s="1"/>
  <c r="X248" i="1" s="1"/>
  <c r="CY248" i="1" a="1"/>
  <c r="CY248" i="1" s="1"/>
  <c r="CP248" i="1" a="1"/>
  <c r="CP248" i="1" s="1"/>
  <c r="DB247" i="1" a="1"/>
  <c r="DB247" i="1" s="1"/>
  <c r="CY247" i="1" a="1"/>
  <c r="CY247" i="1" s="1"/>
  <c r="CP247" i="1" a="1"/>
  <c r="CP247" i="1" s="1"/>
  <c r="DB246" i="1" a="1"/>
  <c r="DB246" i="1" s="1"/>
  <c r="CY246" i="1" a="1"/>
  <c r="CY246" i="1" s="1"/>
  <c r="CP246" i="1" a="1"/>
  <c r="CP246" i="1" s="1"/>
  <c r="DB245" i="1" a="1"/>
  <c r="DB245" i="1" s="1"/>
  <c r="CY245" i="1" a="1"/>
  <c r="CY245" i="1" s="1"/>
  <c r="CP245" i="1" a="1"/>
  <c r="CP245" i="1" s="1"/>
  <c r="DB244" i="1" a="1"/>
  <c r="DB244" i="1" s="1"/>
  <c r="X244" i="1" s="1"/>
  <c r="CY244" i="1" a="1"/>
  <c r="CY244" i="1" s="1"/>
  <c r="CP244" i="1" a="1"/>
  <c r="CP244" i="1" s="1"/>
  <c r="DB243" i="1" a="1"/>
  <c r="DB243" i="1" s="1"/>
  <c r="CY243" i="1" a="1"/>
  <c r="CY243" i="1" s="1"/>
  <c r="CP243" i="1" a="1"/>
  <c r="CP243" i="1" s="1"/>
  <c r="DB242" i="1" a="1"/>
  <c r="DB242" i="1" s="1"/>
  <c r="CY242" i="1" a="1"/>
  <c r="CY242" i="1" s="1"/>
  <c r="CP242" i="1" a="1"/>
  <c r="CP242" i="1" s="1"/>
  <c r="DB241" i="1" a="1"/>
  <c r="DB241" i="1" s="1"/>
  <c r="CY241" i="1" a="1"/>
  <c r="CY241" i="1" s="1"/>
  <c r="CP241" i="1" a="1"/>
  <c r="CP241" i="1" s="1"/>
  <c r="DB240" i="1" a="1"/>
  <c r="DB240" i="1" s="1"/>
  <c r="X240" i="1" s="1"/>
  <c r="CY240" i="1" a="1"/>
  <c r="CY240" i="1" s="1"/>
  <c r="CP240" i="1" a="1"/>
  <c r="CP240" i="1" s="1"/>
  <c r="DB239" i="1" a="1"/>
  <c r="DB239" i="1" s="1"/>
  <c r="CY239" i="1" a="1"/>
  <c r="CY239" i="1" s="1"/>
  <c r="CP239" i="1" a="1"/>
  <c r="CP239" i="1" s="1"/>
  <c r="DB238" i="1" a="1"/>
  <c r="DB238" i="1" s="1"/>
  <c r="CY238" i="1" a="1"/>
  <c r="CY238" i="1" s="1"/>
  <c r="CP238" i="1" a="1"/>
  <c r="CP238" i="1" s="1"/>
  <c r="DB237" i="1" a="1"/>
  <c r="DB237" i="1" s="1"/>
  <c r="CY237" i="1" a="1"/>
  <c r="CY237" i="1" s="1"/>
  <c r="CP237" i="1" a="1"/>
  <c r="CP237" i="1" s="1"/>
  <c r="DB236" i="1" a="1"/>
  <c r="DB236" i="1" s="1"/>
  <c r="X236" i="1" s="1"/>
  <c r="CY236" i="1" a="1"/>
  <c r="CY236" i="1" s="1"/>
  <c r="CP236" i="1" a="1"/>
  <c r="CP236" i="1" s="1"/>
  <c r="DB235" i="1" a="1"/>
  <c r="DB235" i="1" s="1"/>
  <c r="CY235" i="1" a="1"/>
  <c r="CY235" i="1" s="1"/>
  <c r="CP235" i="1" a="1"/>
  <c r="CP235" i="1" s="1"/>
  <c r="DB234" i="1" a="1"/>
  <c r="DB234" i="1" s="1"/>
  <c r="CY234" i="1" a="1"/>
  <c r="CY234" i="1" s="1"/>
  <c r="CP234" i="1" a="1"/>
  <c r="CP234" i="1" s="1"/>
  <c r="DB233" i="1" a="1"/>
  <c r="DB233" i="1" s="1"/>
  <c r="CY233" i="1" a="1"/>
  <c r="CY233" i="1" s="1"/>
  <c r="CP233" i="1" a="1"/>
  <c r="CP233" i="1" s="1"/>
  <c r="DB232" i="1" a="1"/>
  <c r="DB232" i="1" s="1"/>
  <c r="X232" i="1" s="1"/>
  <c r="CY232" i="1" a="1"/>
  <c r="CY232" i="1" s="1"/>
  <c r="CP232" i="1" a="1"/>
  <c r="CP232" i="1" s="1"/>
  <c r="DB231" i="1" a="1"/>
  <c r="DB231" i="1" s="1"/>
  <c r="CY231" i="1" a="1"/>
  <c r="CY231" i="1" s="1"/>
  <c r="CP231" i="1" a="1"/>
  <c r="CP231" i="1" s="1"/>
  <c r="DB230" i="1" a="1"/>
  <c r="DB230" i="1" s="1"/>
  <c r="CY230" i="1" a="1"/>
  <c r="CY230" i="1" s="1"/>
  <c r="CP230" i="1" a="1"/>
  <c r="CP230" i="1" s="1"/>
  <c r="DB229" i="1" a="1"/>
  <c r="DB229" i="1" s="1"/>
  <c r="CY229" i="1" a="1"/>
  <c r="CY229" i="1" s="1"/>
  <c r="CP229" i="1" a="1"/>
  <c r="CP229" i="1" s="1"/>
  <c r="DB228" i="1" a="1"/>
  <c r="DB228" i="1" s="1"/>
  <c r="X228" i="1" s="1"/>
  <c r="CY228" i="1" a="1"/>
  <c r="CY228" i="1" s="1"/>
  <c r="CP228" i="1" a="1"/>
  <c r="CP228" i="1" s="1"/>
  <c r="DB227" i="1" a="1"/>
  <c r="DB227" i="1" s="1"/>
  <c r="CY227" i="1" a="1"/>
  <c r="CY227" i="1" s="1"/>
  <c r="CP227" i="1" a="1"/>
  <c r="CP227" i="1" s="1"/>
  <c r="DB226" i="1" a="1"/>
  <c r="DB226" i="1" s="1"/>
  <c r="CY226" i="1" a="1"/>
  <c r="CY226" i="1" s="1"/>
  <c r="CP226" i="1" a="1"/>
  <c r="CP226" i="1" s="1"/>
  <c r="DB225" i="1" a="1"/>
  <c r="DB225" i="1" s="1"/>
  <c r="CY225" i="1" a="1"/>
  <c r="CY225" i="1" s="1"/>
  <c r="CP225" i="1" a="1"/>
  <c r="CP225" i="1" s="1"/>
  <c r="DB224" i="1" a="1"/>
  <c r="DB224" i="1" s="1"/>
  <c r="X224" i="1" s="1"/>
  <c r="CY224" i="1" a="1"/>
  <c r="CY224" i="1" s="1"/>
  <c r="CP224" i="1" a="1"/>
  <c r="CP224" i="1" s="1"/>
  <c r="DB223" i="1" a="1"/>
  <c r="DB223" i="1" s="1"/>
  <c r="CY223" i="1" a="1"/>
  <c r="CY223" i="1" s="1"/>
  <c r="CP223" i="1" a="1"/>
  <c r="CP223" i="1" s="1"/>
  <c r="DB222" i="1" a="1"/>
  <c r="DB222" i="1" s="1"/>
  <c r="CY222" i="1" a="1"/>
  <c r="CY222" i="1" s="1"/>
  <c r="CP222" i="1" a="1"/>
  <c r="CP222" i="1" s="1"/>
  <c r="DB221" i="1" a="1"/>
  <c r="DB221" i="1" s="1"/>
  <c r="CY221" i="1" a="1"/>
  <c r="CY221" i="1" s="1"/>
  <c r="CP221" i="1" a="1"/>
  <c r="CP221" i="1" s="1"/>
  <c r="DB220" i="1" a="1"/>
  <c r="DB220" i="1" s="1"/>
  <c r="CY220" i="1" a="1"/>
  <c r="CY220" i="1" s="1"/>
  <c r="CP220" i="1" a="1"/>
  <c r="CP220" i="1" s="1"/>
  <c r="DB219" i="1" a="1"/>
  <c r="DB219" i="1" s="1"/>
  <c r="CY219" i="1" a="1"/>
  <c r="CY219" i="1" s="1"/>
  <c r="CP219" i="1" a="1"/>
  <c r="CP219" i="1" s="1"/>
  <c r="DB218" i="1" a="1"/>
  <c r="DB218" i="1" s="1"/>
  <c r="CY218" i="1" a="1"/>
  <c r="CY218" i="1" s="1"/>
  <c r="CP218" i="1" a="1"/>
  <c r="CP218" i="1" s="1"/>
  <c r="DB217" i="1" a="1"/>
  <c r="DB217" i="1" s="1"/>
  <c r="CY217" i="1" a="1"/>
  <c r="CY217" i="1" s="1"/>
  <c r="CP217" i="1" a="1"/>
  <c r="CP217" i="1" s="1"/>
  <c r="DB216" i="1" a="1"/>
  <c r="DB216" i="1" s="1"/>
  <c r="X216" i="1" s="1"/>
  <c r="CY216" i="1" a="1"/>
  <c r="CY216" i="1" s="1"/>
  <c r="CP216" i="1" a="1"/>
  <c r="CP216" i="1" s="1"/>
  <c r="DD278" i="1" a="1"/>
  <c r="DD278" i="1" s="1"/>
  <c r="DF277" i="1" a="1"/>
  <c r="DF277" i="1" s="1"/>
  <c r="BQ277" i="1" s="1"/>
  <c r="CX277" i="1" a="1"/>
  <c r="CX277" i="1" s="1"/>
  <c r="CN277" i="1" a="1"/>
  <c r="CN277" i="1" s="1"/>
  <c r="CZ276" i="1" a="1"/>
  <c r="CZ276" i="1" s="1"/>
  <c r="CP276" i="1" a="1"/>
  <c r="CP276" i="1" s="1"/>
  <c r="DB275" i="1" a="1"/>
  <c r="DB275" i="1" s="1"/>
  <c r="DD274" i="1" a="1"/>
  <c r="DD274" i="1" s="1"/>
  <c r="DF273" i="1" a="1"/>
  <c r="DF273" i="1" s="1"/>
  <c r="CX273" i="1" a="1"/>
  <c r="CX273" i="1" s="1"/>
  <c r="AI273" i="1" s="1"/>
  <c r="CN273" i="1" a="1"/>
  <c r="CN273" i="1" s="1"/>
  <c r="CZ272" i="1" a="1"/>
  <c r="CZ272" i="1" s="1"/>
  <c r="CP272" i="1" a="1"/>
  <c r="CP272" i="1" s="1"/>
  <c r="DB271" i="1" a="1"/>
  <c r="DB271" i="1" s="1"/>
  <c r="DD270" i="1" a="1"/>
  <c r="DD270" i="1" s="1"/>
  <c r="CW270" i="1" a="1"/>
  <c r="CW270" i="1" s="1"/>
  <c r="DG270" i="1" s="1"/>
  <c r="CP270" i="1" a="1"/>
  <c r="CP270" i="1" s="1"/>
  <c r="DF269" i="1" a="1"/>
  <c r="DF269" i="1" s="1"/>
  <c r="BQ269" i="1" s="1"/>
  <c r="DB269" i="1" a="1"/>
  <c r="DB269" i="1" s="1"/>
  <c r="CX269" i="1" a="1"/>
  <c r="CX269" i="1" s="1"/>
  <c r="CQ269" i="1"/>
  <c r="DC268" i="1" a="1"/>
  <c r="DC268" i="1" s="1"/>
  <c r="AJ268" i="1" s="1"/>
  <c r="CY268" i="1" a="1"/>
  <c r="CY268" i="1" s="1"/>
  <c r="CN268" i="1" a="1"/>
  <c r="CN268" i="1" s="1"/>
  <c r="DD267" i="1" a="1"/>
  <c r="DD267" i="1" s="1"/>
  <c r="CZ267" i="1" a="1"/>
  <c r="CZ267" i="1" s="1"/>
  <c r="BG267" i="1" s="1"/>
  <c r="CO267" i="1" a="1"/>
  <c r="CO267" i="1" s="1"/>
  <c r="DE266" i="1" a="1"/>
  <c r="DE266" i="1" s="1"/>
  <c r="DA266" i="1" a="1"/>
  <c r="DA266" i="1" s="1"/>
  <c r="CW266" i="1" a="1"/>
  <c r="CW266" i="1" s="1"/>
  <c r="W266" i="1" s="1"/>
  <c r="CP266" i="1" a="1"/>
  <c r="CP266" i="1" s="1"/>
  <c r="DF265" i="1" a="1"/>
  <c r="DF265" i="1" s="1"/>
  <c r="DB265" i="1" a="1"/>
  <c r="DB265" i="1" s="1"/>
  <c r="CX265" i="1" a="1"/>
  <c r="CX265" i="1" s="1"/>
  <c r="AI265" i="1" s="1"/>
  <c r="CQ265" i="1"/>
  <c r="DC264" i="1" a="1"/>
  <c r="DC264" i="1" s="1"/>
  <c r="CY264" i="1" a="1"/>
  <c r="CY264" i="1" s="1"/>
  <c r="CN264" i="1" a="1"/>
  <c r="CN264" i="1" s="1"/>
  <c r="DD263" i="1" a="1"/>
  <c r="DD263" i="1" s="1"/>
  <c r="CZ263" i="1" a="1"/>
  <c r="CZ263" i="1" s="1"/>
  <c r="CO263" i="1" a="1"/>
  <c r="CO263" i="1" s="1"/>
  <c r="DE262" i="1" a="1"/>
  <c r="DE262" i="1" s="1"/>
  <c r="BH262" i="1" s="1"/>
  <c r="DA262" i="1" a="1"/>
  <c r="DA262" i="1" s="1"/>
  <c r="CW262" i="1" a="1"/>
  <c r="CW262" i="1" s="1"/>
  <c r="CP262" i="1" a="1"/>
  <c r="CP262" i="1" s="1"/>
  <c r="DD261" i="1" a="1"/>
  <c r="DD261" i="1" s="1"/>
  <c r="AV261" i="1" s="1"/>
  <c r="DA261" i="1" a="1"/>
  <c r="DA261" i="1" s="1"/>
  <c r="CO261" i="1" a="1"/>
  <c r="CO261" i="1" s="1"/>
  <c r="DD260" i="1" a="1"/>
  <c r="DD260" i="1" s="1"/>
  <c r="DA260" i="1" a="1"/>
  <c r="DA260" i="1" s="1"/>
  <c r="BP260" i="1" s="1"/>
  <c r="CO260" i="1" a="1"/>
  <c r="CO260" i="1" s="1"/>
  <c r="DD259" i="1" a="1"/>
  <c r="DD259" i="1" s="1"/>
  <c r="DA259" i="1" a="1"/>
  <c r="DA259" i="1" s="1"/>
  <c r="CO259" i="1" a="1"/>
  <c r="CO259" i="1" s="1"/>
  <c r="DD258" i="1" a="1"/>
  <c r="DD258" i="1" s="1"/>
  <c r="DA258" i="1" a="1"/>
  <c r="DA258" i="1" s="1"/>
  <c r="CO258" i="1" a="1"/>
  <c r="CO258" i="1" s="1"/>
  <c r="DD257" i="1" a="1"/>
  <c r="DD257" i="1" s="1"/>
  <c r="AV257" i="1" s="1"/>
  <c r="DA257" i="1" a="1"/>
  <c r="DA257" i="1" s="1"/>
  <c r="CO257" i="1" a="1"/>
  <c r="CO257" i="1" s="1"/>
  <c r="DD256" i="1" a="1"/>
  <c r="DD256" i="1" s="1"/>
  <c r="DA256" i="1" a="1"/>
  <c r="DA256" i="1" s="1"/>
  <c r="BP256" i="1" s="1"/>
  <c r="CO256" i="1" a="1"/>
  <c r="CO256" i="1" s="1"/>
  <c r="DD255" i="1" a="1"/>
  <c r="DD255" i="1" s="1"/>
  <c r="DA255" i="1" a="1"/>
  <c r="DA255" i="1" s="1"/>
  <c r="CO255" i="1" a="1"/>
  <c r="CO255" i="1" s="1"/>
  <c r="DD254" i="1" a="1"/>
  <c r="DD254" i="1" s="1"/>
  <c r="DA254" i="1" a="1"/>
  <c r="DA254" i="1" s="1"/>
  <c r="CO254" i="1" a="1"/>
  <c r="CO254" i="1" s="1"/>
  <c r="DD253" i="1" a="1"/>
  <c r="DD253" i="1" s="1"/>
  <c r="AV253" i="1" s="1"/>
  <c r="DA253" i="1" a="1"/>
  <c r="DA253" i="1" s="1"/>
  <c r="CO253" i="1" a="1"/>
  <c r="CO253" i="1" s="1"/>
  <c r="DD252" i="1" a="1"/>
  <c r="DD252" i="1" s="1"/>
  <c r="DA252" i="1" a="1"/>
  <c r="DA252" i="1" s="1"/>
  <c r="BP252" i="1" s="1"/>
  <c r="CO252" i="1" a="1"/>
  <c r="CO252" i="1" s="1"/>
  <c r="DD251" i="1" a="1"/>
  <c r="DD251" i="1" s="1"/>
  <c r="DA251" i="1" a="1"/>
  <c r="DA251" i="1" s="1"/>
  <c r="CO251" i="1" a="1"/>
  <c r="CO251" i="1" s="1"/>
  <c r="DD250" i="1" a="1"/>
  <c r="DD250" i="1" s="1"/>
  <c r="DA250" i="1" a="1"/>
  <c r="DA250" i="1" s="1"/>
  <c r="CO250" i="1" a="1"/>
  <c r="CO250" i="1" s="1"/>
  <c r="DD249" i="1" a="1"/>
  <c r="DD249" i="1" s="1"/>
  <c r="AV249" i="1" s="1"/>
  <c r="DA249" i="1" a="1"/>
  <c r="DA249" i="1" s="1"/>
  <c r="CO249" i="1" a="1"/>
  <c r="CO249" i="1" s="1"/>
  <c r="DD248" i="1" a="1"/>
  <c r="DD248" i="1" s="1"/>
  <c r="DA248" i="1" a="1"/>
  <c r="DA248" i="1" s="1"/>
  <c r="BP248" i="1" s="1"/>
  <c r="CO248" i="1" a="1"/>
  <c r="CO248" i="1" s="1"/>
  <c r="DD247" i="1" a="1"/>
  <c r="DD247" i="1" s="1"/>
  <c r="DA247" i="1" a="1"/>
  <c r="DA247" i="1" s="1"/>
  <c r="CO247" i="1" a="1"/>
  <c r="CO247" i="1" s="1"/>
  <c r="DD246" i="1" a="1"/>
  <c r="DD246" i="1" s="1"/>
  <c r="DA246" i="1" a="1"/>
  <c r="DA246" i="1" s="1"/>
  <c r="CO246" i="1" a="1"/>
  <c r="CO246" i="1" s="1"/>
  <c r="DD245" i="1" a="1"/>
  <c r="DD245" i="1" s="1"/>
  <c r="AV245" i="1" s="1"/>
  <c r="DA245" i="1" a="1"/>
  <c r="DA245" i="1" s="1"/>
  <c r="CO245" i="1" a="1"/>
  <c r="CO245" i="1" s="1"/>
  <c r="DD244" i="1" a="1"/>
  <c r="DD244" i="1" s="1"/>
  <c r="DA244" i="1" a="1"/>
  <c r="DA244" i="1" s="1"/>
  <c r="BP244" i="1" s="1"/>
  <c r="CO244" i="1" a="1"/>
  <c r="CO244" i="1" s="1"/>
  <c r="DD243" i="1" a="1"/>
  <c r="DD243" i="1" s="1"/>
  <c r="DA243" i="1" a="1"/>
  <c r="DA243" i="1" s="1"/>
  <c r="CO243" i="1" a="1"/>
  <c r="CO243" i="1" s="1"/>
  <c r="DD242" i="1" a="1"/>
  <c r="DD242" i="1" s="1"/>
  <c r="DA242" i="1" a="1"/>
  <c r="DA242" i="1" s="1"/>
  <c r="CO242" i="1" a="1"/>
  <c r="CO242" i="1" s="1"/>
  <c r="DD241" i="1" a="1"/>
  <c r="DD241" i="1" s="1"/>
  <c r="AV241" i="1" s="1"/>
  <c r="DA241" i="1" a="1"/>
  <c r="DA241" i="1" s="1"/>
  <c r="CO241" i="1" a="1"/>
  <c r="CO241" i="1" s="1"/>
  <c r="DD240" i="1" a="1"/>
  <c r="DD240" i="1" s="1"/>
  <c r="DA240" i="1" a="1"/>
  <c r="DA240" i="1" s="1"/>
  <c r="BP240" i="1" s="1"/>
  <c r="CO240" i="1" a="1"/>
  <c r="CO240" i="1" s="1"/>
  <c r="DD239" i="1" a="1"/>
  <c r="DD239" i="1" s="1"/>
  <c r="DA239" i="1" a="1"/>
  <c r="DA239" i="1" s="1"/>
  <c r="CO239" i="1" a="1"/>
  <c r="CO239" i="1" s="1"/>
  <c r="DD238" i="1" a="1"/>
  <c r="DD238" i="1" s="1"/>
  <c r="DA238" i="1" a="1"/>
  <c r="DA238" i="1" s="1"/>
  <c r="CO238" i="1" a="1"/>
  <c r="CO238" i="1" s="1"/>
  <c r="DD237" i="1" a="1"/>
  <c r="DD237" i="1" s="1"/>
  <c r="AV237" i="1" s="1"/>
  <c r="DA237" i="1" a="1"/>
  <c r="DA237" i="1" s="1"/>
  <c r="CO237" i="1" a="1"/>
  <c r="CO237" i="1" s="1"/>
  <c r="DD236" i="1" a="1"/>
  <c r="DD236" i="1" s="1"/>
  <c r="DA236" i="1" a="1"/>
  <c r="DA236" i="1" s="1"/>
  <c r="BP236" i="1" s="1"/>
  <c r="CO236" i="1" a="1"/>
  <c r="CO236" i="1" s="1"/>
  <c r="DD235" i="1" a="1"/>
  <c r="DD235" i="1" s="1"/>
  <c r="DA235" i="1" a="1"/>
  <c r="DA235" i="1" s="1"/>
  <c r="CO235" i="1" a="1"/>
  <c r="CO235" i="1" s="1"/>
  <c r="DD234" i="1" a="1"/>
  <c r="DD234" i="1" s="1"/>
  <c r="DA234" i="1" a="1"/>
  <c r="DA234" i="1" s="1"/>
  <c r="CO234" i="1" a="1"/>
  <c r="CO234" i="1" s="1"/>
  <c r="DD233" i="1" a="1"/>
  <c r="DD233" i="1" s="1"/>
  <c r="AV233" i="1" s="1"/>
  <c r="DA233" i="1" a="1"/>
  <c r="DA233" i="1" s="1"/>
  <c r="CO233" i="1" a="1"/>
  <c r="CO233" i="1" s="1"/>
  <c r="DD232" i="1" a="1"/>
  <c r="DD232" i="1" s="1"/>
  <c r="DA232" i="1" a="1"/>
  <c r="DA232" i="1" s="1"/>
  <c r="BP232" i="1" s="1"/>
  <c r="CO232" i="1" a="1"/>
  <c r="CO232" i="1" s="1"/>
  <c r="DD231" i="1" a="1"/>
  <c r="DD231" i="1" s="1"/>
  <c r="DA231" i="1" a="1"/>
  <c r="DA231" i="1" s="1"/>
  <c r="CO231" i="1" a="1"/>
  <c r="CO231" i="1" s="1"/>
  <c r="DD230" i="1" a="1"/>
  <c r="DD230" i="1" s="1"/>
  <c r="DA230" i="1" a="1"/>
  <c r="DA230" i="1" s="1"/>
  <c r="CO230" i="1" a="1"/>
  <c r="CO230" i="1" s="1"/>
  <c r="DD229" i="1" a="1"/>
  <c r="DD229" i="1" s="1"/>
  <c r="AV229" i="1" s="1"/>
  <c r="DA229" i="1" a="1"/>
  <c r="DA229" i="1" s="1"/>
  <c r="CO229" i="1" a="1"/>
  <c r="CO229" i="1" s="1"/>
  <c r="DD228" i="1" a="1"/>
  <c r="DD228" i="1" s="1"/>
  <c r="DA228" i="1" a="1"/>
  <c r="DA228" i="1" s="1"/>
  <c r="BP228" i="1" s="1"/>
  <c r="CO228" i="1" a="1"/>
  <c r="CO228" i="1" s="1"/>
  <c r="DD227" i="1" a="1"/>
  <c r="DD227" i="1" s="1"/>
  <c r="DA227" i="1" a="1"/>
  <c r="DA227" i="1" s="1"/>
  <c r="CO227" i="1" a="1"/>
  <c r="CO227" i="1" s="1"/>
  <c r="DD226" i="1" a="1"/>
  <c r="DD226" i="1" s="1"/>
  <c r="DA226" i="1" a="1"/>
  <c r="DA226" i="1" s="1"/>
  <c r="CO226" i="1" a="1"/>
  <c r="CO226" i="1" s="1"/>
  <c r="DD225" i="1" a="1"/>
  <c r="DD225" i="1" s="1"/>
  <c r="AV225" i="1" s="1"/>
  <c r="DA225" i="1" a="1"/>
  <c r="DA225" i="1" s="1"/>
  <c r="CO225" i="1" a="1"/>
  <c r="CO225" i="1" s="1"/>
  <c r="DD224" i="1" a="1"/>
  <c r="DD224" i="1" s="1"/>
  <c r="DA224" i="1" a="1"/>
  <c r="DA224" i="1" s="1"/>
  <c r="BP224" i="1" s="1"/>
  <c r="CO224" i="1" a="1"/>
  <c r="CO224" i="1" s="1"/>
  <c r="DD223" i="1" a="1"/>
  <c r="DD223" i="1" s="1"/>
  <c r="DA223" i="1" a="1"/>
  <c r="DA223" i="1" s="1"/>
  <c r="CO223" i="1" a="1"/>
  <c r="CO223" i="1" s="1"/>
  <c r="DD222" i="1" a="1"/>
  <c r="DD222" i="1" s="1"/>
  <c r="DA222" i="1" a="1"/>
  <c r="DA222" i="1" s="1"/>
  <c r="CO222" i="1" a="1"/>
  <c r="CO222" i="1" s="1"/>
  <c r="DD221" i="1" a="1"/>
  <c r="DD221" i="1" s="1"/>
  <c r="AV221" i="1" s="1"/>
  <c r="DA221" i="1" a="1"/>
  <c r="DA221" i="1" s="1"/>
  <c r="CO221" i="1" a="1"/>
  <c r="CO221" i="1" s="1"/>
  <c r="DD220" i="1" a="1"/>
  <c r="DD220" i="1" s="1"/>
  <c r="DA220" i="1" a="1"/>
  <c r="DA220" i="1" s="1"/>
  <c r="BP220" i="1" s="1"/>
  <c r="CO220" i="1" a="1"/>
  <c r="CO220" i="1" s="1"/>
  <c r="DD219" i="1" a="1"/>
  <c r="DD219" i="1" s="1"/>
  <c r="DA219" i="1" a="1"/>
  <c r="DA219" i="1" s="1"/>
  <c r="CO219" i="1" a="1"/>
  <c r="CO219" i="1" s="1"/>
  <c r="DD218" i="1" a="1"/>
  <c r="DD218" i="1" s="1"/>
  <c r="DA218" i="1" a="1"/>
  <c r="DA218" i="1" s="1"/>
  <c r="CO218" i="1" a="1"/>
  <c r="CO218" i="1" s="1"/>
  <c r="DD217" i="1" a="1"/>
  <c r="DD217" i="1" s="1"/>
  <c r="AV217" i="1" s="1"/>
  <c r="DA217" i="1" a="1"/>
  <c r="DA217" i="1" s="1"/>
  <c r="CO217" i="1" a="1"/>
  <c r="CO217" i="1" s="1"/>
  <c r="DD216" i="1" a="1"/>
  <c r="DD216" i="1" s="1"/>
  <c r="DA216" i="1" a="1"/>
  <c r="DA216" i="1" s="1"/>
  <c r="BP216" i="1" s="1"/>
  <c r="CO216" i="1" a="1"/>
  <c r="CO216" i="1" s="1"/>
  <c r="DD215" i="1" a="1"/>
  <c r="DD215" i="1" s="1"/>
  <c r="DB215" i="1" a="1"/>
  <c r="DB215" i="1" s="1"/>
  <c r="CZ215" i="1" a="1"/>
  <c r="CZ215" i="1" s="1"/>
  <c r="BG215" i="1" s="1"/>
  <c r="CX215" i="1" a="1"/>
  <c r="CX215" i="1" s="1"/>
  <c r="CP215" i="1" a="1"/>
  <c r="CP215" i="1" s="1"/>
  <c r="CN215" i="1" a="1"/>
  <c r="CN215" i="1" s="1"/>
  <c r="DF214" i="1" a="1"/>
  <c r="DF214" i="1" s="1"/>
  <c r="DD214" i="1" a="1"/>
  <c r="DD214" i="1" s="1"/>
  <c r="DB214" i="1" a="1"/>
  <c r="DB214" i="1" s="1"/>
  <c r="CZ214" i="1" a="1"/>
  <c r="CZ214" i="1" s="1"/>
  <c r="CX214" i="1" a="1"/>
  <c r="CX214" i="1" s="1"/>
  <c r="CP214" i="1" a="1"/>
  <c r="CP214" i="1" s="1"/>
  <c r="CN214" i="1" a="1"/>
  <c r="CN214" i="1" s="1"/>
  <c r="DF213" i="1" a="1"/>
  <c r="DF213" i="1" s="1"/>
  <c r="DD213" i="1" a="1"/>
  <c r="DD213" i="1" s="1"/>
  <c r="AV213" i="1" s="1"/>
  <c r="DB213" i="1" a="1"/>
  <c r="DB213" i="1" s="1"/>
  <c r="CZ213" i="1" a="1"/>
  <c r="CZ213" i="1" s="1"/>
  <c r="CX213" i="1" a="1"/>
  <c r="CX213" i="1" s="1"/>
  <c r="CP213" i="1" a="1"/>
  <c r="CP213" i="1" s="1"/>
  <c r="CN213" i="1" a="1"/>
  <c r="CN213" i="1" s="1"/>
  <c r="DF212" i="1" a="1"/>
  <c r="DF212" i="1" s="1"/>
  <c r="DD212" i="1" a="1"/>
  <c r="DD212" i="1" s="1"/>
  <c r="DB212" i="1" a="1"/>
  <c r="DB212" i="1" s="1"/>
  <c r="X212" i="1" s="1"/>
  <c r="CZ212" i="1" a="1"/>
  <c r="CZ212" i="1" s="1"/>
  <c r="CX212" i="1" a="1"/>
  <c r="CX212" i="1" s="1"/>
  <c r="CP212" i="1" a="1"/>
  <c r="CP212" i="1" s="1"/>
  <c r="CN212" i="1" a="1"/>
  <c r="CN212" i="1" s="1"/>
  <c r="DF211" i="1" a="1"/>
  <c r="DF211" i="1" s="1"/>
  <c r="DD211" i="1" a="1"/>
  <c r="DD211" i="1" s="1"/>
  <c r="DB211" i="1" a="1"/>
  <c r="DB211" i="1" s="1"/>
  <c r="CP279" i="1" a="1"/>
  <c r="CP279" i="1" s="1"/>
  <c r="DB278" i="1" a="1"/>
  <c r="DB278" i="1" s="1"/>
  <c r="DD277" i="1" a="1"/>
  <c r="DD277" i="1" s="1"/>
  <c r="DF276" i="1" a="1"/>
  <c r="DF276" i="1" s="1"/>
  <c r="CX276" i="1" a="1"/>
  <c r="CX276" i="1" s="1"/>
  <c r="AI276" i="1" s="1"/>
  <c r="CN276" i="1" a="1"/>
  <c r="CN276" i="1" s="1"/>
  <c r="CZ275" i="1" a="1"/>
  <c r="CZ275" i="1" s="1"/>
  <c r="CP275" i="1" a="1"/>
  <c r="CP275" i="1" s="1"/>
  <c r="DB274" i="1" a="1"/>
  <c r="DB274" i="1" s="1"/>
  <c r="X274" i="1" s="1"/>
  <c r="DD273" i="1" a="1"/>
  <c r="DD273" i="1" s="1"/>
  <c r="DF272" i="1" a="1"/>
  <c r="DF272" i="1" s="1"/>
  <c r="CX272" i="1" a="1"/>
  <c r="CX272" i="1" s="1"/>
  <c r="CN272" i="1" a="1"/>
  <c r="CN272" i="1" s="1"/>
  <c r="CS272" i="1" s="1"/>
  <c r="CZ271" i="1" a="1"/>
  <c r="CZ271" i="1" s="1"/>
  <c r="CP271" i="1" a="1"/>
  <c r="CP271" i="1" s="1"/>
  <c r="DB270" i="1" a="1"/>
  <c r="DB270" i="1" s="1"/>
  <c r="CO270" i="1" a="1"/>
  <c r="CO270" i="1" s="1"/>
  <c r="DE269" i="1" a="1"/>
  <c r="DE269" i="1" s="1"/>
  <c r="DA269" i="1" a="1"/>
  <c r="DA269" i="1" s="1"/>
  <c r="CW269" i="1" a="1"/>
  <c r="CW269" i="1" s="1"/>
  <c r="CP269" i="1" a="1"/>
  <c r="CP269" i="1" s="1"/>
  <c r="DF268" i="1" a="1"/>
  <c r="DF268" i="1" s="1"/>
  <c r="DB268" i="1" a="1"/>
  <c r="DB268" i="1" s="1"/>
  <c r="CX268" i="1" a="1"/>
  <c r="CX268" i="1" s="1"/>
  <c r="CQ268" i="1"/>
  <c r="DC267" i="1" a="1"/>
  <c r="DC267" i="1" s="1"/>
  <c r="CY267" i="1" a="1"/>
  <c r="CY267" i="1" s="1"/>
  <c r="CN267" i="1" a="1"/>
  <c r="CN267" i="1" s="1"/>
  <c r="DD266" i="1" a="1"/>
  <c r="DD266" i="1" s="1"/>
  <c r="AV266" i="1" s="1"/>
  <c r="CZ266" i="1" a="1"/>
  <c r="CZ266" i="1" s="1"/>
  <c r="CO266" i="1" a="1"/>
  <c r="CO266" i="1" s="1"/>
  <c r="DE265" i="1" a="1"/>
  <c r="DE265" i="1" s="1"/>
  <c r="DA265" i="1" a="1"/>
  <c r="DA265" i="1" s="1"/>
  <c r="CW265" i="1" a="1"/>
  <c r="CW265" i="1" s="1"/>
  <c r="CP265" i="1" a="1"/>
  <c r="CP265" i="1" s="1"/>
  <c r="DF264" i="1" a="1"/>
  <c r="DF264" i="1" s="1"/>
  <c r="DB264" i="1" a="1"/>
  <c r="DB264" i="1" s="1"/>
  <c r="CX264" i="1" a="1"/>
  <c r="CX264" i="1" s="1"/>
  <c r="CQ264" i="1"/>
  <c r="DC263" i="1" a="1"/>
  <c r="DC263" i="1" s="1"/>
  <c r="CY263" i="1" a="1"/>
  <c r="CY263" i="1" s="1"/>
  <c r="AU263" i="1" s="1"/>
  <c r="CN263" i="1" a="1"/>
  <c r="CN263" i="1" s="1"/>
  <c r="DD262" i="1" a="1"/>
  <c r="DD262" i="1" s="1"/>
  <c r="CZ262" i="1" a="1"/>
  <c r="CZ262" i="1" s="1"/>
  <c r="CO262" i="1" a="1"/>
  <c r="CO262" i="1" s="1"/>
  <c r="DF261" i="1" a="1"/>
  <c r="DF261" i="1" s="1"/>
  <c r="DC261" i="1" a="1"/>
  <c r="DC261" i="1" s="1"/>
  <c r="CX261" i="1" a="1"/>
  <c r="CX261" i="1" s="1"/>
  <c r="CQ261" i="1"/>
  <c r="DF260" i="1" a="1"/>
  <c r="DF260" i="1" s="1"/>
  <c r="DC260" i="1" a="1"/>
  <c r="DC260" i="1" s="1"/>
  <c r="CX260" i="1" a="1"/>
  <c r="CX260" i="1" s="1"/>
  <c r="CQ260" i="1"/>
  <c r="DF259" i="1" a="1"/>
  <c r="DF259" i="1" s="1"/>
  <c r="DC259" i="1" a="1"/>
  <c r="DC259" i="1" s="1"/>
  <c r="CX259" i="1" a="1"/>
  <c r="CX259" i="1" s="1"/>
  <c r="CQ259" i="1"/>
  <c r="DF258" i="1" a="1"/>
  <c r="DF258" i="1" s="1"/>
  <c r="DC258" i="1" a="1"/>
  <c r="DC258" i="1" s="1"/>
  <c r="CX258" i="1" a="1"/>
  <c r="CX258" i="1" s="1"/>
  <c r="CQ258" i="1"/>
  <c r="DF257" i="1" a="1"/>
  <c r="DF257" i="1" s="1"/>
  <c r="DC257" i="1" a="1"/>
  <c r="DC257" i="1" s="1"/>
  <c r="CX257" i="1" a="1"/>
  <c r="CX257" i="1" s="1"/>
  <c r="CQ257" i="1"/>
  <c r="DF256" i="1" a="1"/>
  <c r="DF256" i="1" s="1"/>
  <c r="DC256" i="1" a="1"/>
  <c r="DC256" i="1" s="1"/>
  <c r="CX256" i="1" a="1"/>
  <c r="CX256" i="1" s="1"/>
  <c r="CQ256" i="1"/>
  <c r="DF255" i="1" a="1"/>
  <c r="DF255" i="1" s="1"/>
  <c r="DC255" i="1" a="1"/>
  <c r="DC255" i="1" s="1"/>
  <c r="CX255" i="1" a="1"/>
  <c r="CX255" i="1" s="1"/>
  <c r="CQ255" i="1"/>
  <c r="DF254" i="1" a="1"/>
  <c r="DF254" i="1" s="1"/>
  <c r="DC254" i="1" a="1"/>
  <c r="DC254" i="1" s="1"/>
  <c r="CX254" i="1" a="1"/>
  <c r="CX254" i="1" s="1"/>
  <c r="CQ254" i="1"/>
  <c r="DF253" i="1" a="1"/>
  <c r="DF253" i="1" s="1"/>
  <c r="DC253" i="1" a="1"/>
  <c r="DC253" i="1" s="1"/>
  <c r="CX253" i="1" a="1"/>
  <c r="CX253" i="1" s="1"/>
  <c r="CQ253" i="1"/>
  <c r="DF252" i="1" a="1"/>
  <c r="DF252" i="1" s="1"/>
  <c r="DC252" i="1" a="1"/>
  <c r="DC252" i="1" s="1"/>
  <c r="CX252" i="1" a="1"/>
  <c r="CX252" i="1" s="1"/>
  <c r="CQ252" i="1"/>
  <c r="DF251" i="1" a="1"/>
  <c r="DF251" i="1" s="1"/>
  <c r="DC251" i="1" a="1"/>
  <c r="DC251" i="1" s="1"/>
  <c r="CX251" i="1" a="1"/>
  <c r="CX251" i="1" s="1"/>
  <c r="CQ251" i="1"/>
  <c r="DF250" i="1" a="1"/>
  <c r="DF250" i="1" s="1"/>
  <c r="DC250" i="1" a="1"/>
  <c r="DC250" i="1" s="1"/>
  <c r="CX250" i="1" a="1"/>
  <c r="CX250" i="1" s="1"/>
  <c r="CQ250" i="1"/>
  <c r="DF249" i="1" a="1"/>
  <c r="DF249" i="1" s="1"/>
  <c r="DC249" i="1" a="1"/>
  <c r="DC249" i="1" s="1"/>
  <c r="CX249" i="1" a="1"/>
  <c r="CX249" i="1" s="1"/>
  <c r="CQ249" i="1"/>
  <c r="DF248" i="1" a="1"/>
  <c r="DF248" i="1" s="1"/>
  <c r="DC248" i="1" a="1"/>
  <c r="DC248" i="1" s="1"/>
  <c r="CX248" i="1" a="1"/>
  <c r="CX248" i="1" s="1"/>
  <c r="CQ248" i="1"/>
  <c r="DF247" i="1" a="1"/>
  <c r="DF247" i="1" s="1"/>
  <c r="DC247" i="1" a="1"/>
  <c r="DC247" i="1" s="1"/>
  <c r="CX247" i="1" a="1"/>
  <c r="CX247" i="1" s="1"/>
  <c r="CQ247" i="1"/>
  <c r="DF246" i="1" a="1"/>
  <c r="DF246" i="1" s="1"/>
  <c r="DC246" i="1" a="1"/>
  <c r="DC246" i="1" s="1"/>
  <c r="CX246" i="1" a="1"/>
  <c r="CX246" i="1" s="1"/>
  <c r="CQ246" i="1"/>
  <c r="DF245" i="1" a="1"/>
  <c r="DF245" i="1" s="1"/>
  <c r="DC245" i="1" a="1"/>
  <c r="DC245" i="1" s="1"/>
  <c r="CX245" i="1" a="1"/>
  <c r="CX245" i="1" s="1"/>
  <c r="CQ245" i="1"/>
  <c r="DF244" i="1" a="1"/>
  <c r="DF244" i="1" s="1"/>
  <c r="DC244" i="1" a="1"/>
  <c r="DC244" i="1" s="1"/>
  <c r="CX244" i="1" a="1"/>
  <c r="CX244" i="1" s="1"/>
  <c r="CQ244" i="1"/>
  <c r="DF243" i="1" a="1"/>
  <c r="DF243" i="1" s="1"/>
  <c r="DC243" i="1" a="1"/>
  <c r="DC243" i="1" s="1"/>
  <c r="CX243" i="1" a="1"/>
  <c r="CX243" i="1" s="1"/>
  <c r="CQ243" i="1"/>
  <c r="DF242" i="1" a="1"/>
  <c r="DF242" i="1" s="1"/>
  <c r="DC242" i="1" a="1"/>
  <c r="DC242" i="1" s="1"/>
  <c r="CX242" i="1" a="1"/>
  <c r="CX242" i="1" s="1"/>
  <c r="CQ242" i="1"/>
  <c r="DF241" i="1" a="1"/>
  <c r="DF241" i="1" s="1"/>
  <c r="DC241" i="1" a="1"/>
  <c r="DC241" i="1" s="1"/>
  <c r="CX241" i="1" a="1"/>
  <c r="CX241" i="1" s="1"/>
  <c r="CQ241" i="1"/>
  <c r="DF240" i="1" a="1"/>
  <c r="DF240" i="1" s="1"/>
  <c r="DC240" i="1" a="1"/>
  <c r="DC240" i="1" s="1"/>
  <c r="CX240" i="1" a="1"/>
  <c r="CX240" i="1" s="1"/>
  <c r="CQ240" i="1"/>
  <c r="DF239" i="1" a="1"/>
  <c r="DF239" i="1" s="1"/>
  <c r="DC239" i="1" a="1"/>
  <c r="DC239" i="1" s="1"/>
  <c r="CX239" i="1" a="1"/>
  <c r="CX239" i="1" s="1"/>
  <c r="CQ239" i="1"/>
  <c r="DF238" i="1" a="1"/>
  <c r="DF238" i="1" s="1"/>
  <c r="DC238" i="1" a="1"/>
  <c r="DC238" i="1" s="1"/>
  <c r="CX238" i="1" a="1"/>
  <c r="CX238" i="1" s="1"/>
  <c r="CQ238" i="1"/>
  <c r="DF237" i="1" a="1"/>
  <c r="DF237" i="1" s="1"/>
  <c r="DC237" i="1" a="1"/>
  <c r="DC237" i="1" s="1"/>
  <c r="CX237" i="1" a="1"/>
  <c r="CX237" i="1" s="1"/>
  <c r="CQ237" i="1"/>
  <c r="DF236" i="1" a="1"/>
  <c r="DF236" i="1" s="1"/>
  <c r="DC236" i="1" a="1"/>
  <c r="DC236" i="1" s="1"/>
  <c r="CX236" i="1" a="1"/>
  <c r="CX236" i="1" s="1"/>
  <c r="CQ236" i="1"/>
  <c r="DF235" i="1" a="1"/>
  <c r="DF235" i="1" s="1"/>
  <c r="DC235" i="1" a="1"/>
  <c r="DC235" i="1" s="1"/>
  <c r="CX235" i="1" a="1"/>
  <c r="CX235" i="1" s="1"/>
  <c r="CQ235" i="1"/>
  <c r="DF234" i="1" a="1"/>
  <c r="DF234" i="1" s="1"/>
  <c r="DC234" i="1" a="1"/>
  <c r="DC234" i="1" s="1"/>
  <c r="CX234" i="1" a="1"/>
  <c r="CX234" i="1" s="1"/>
  <c r="CQ234" i="1"/>
  <c r="DF233" i="1" a="1"/>
  <c r="DF233" i="1" s="1"/>
  <c r="DC233" i="1" a="1"/>
  <c r="DC233" i="1" s="1"/>
  <c r="CX233" i="1" a="1"/>
  <c r="CX233" i="1" s="1"/>
  <c r="CQ233" i="1"/>
  <c r="DF232" i="1" a="1"/>
  <c r="DF232" i="1" s="1"/>
  <c r="DC232" i="1" a="1"/>
  <c r="DC232" i="1" s="1"/>
  <c r="CX232" i="1" a="1"/>
  <c r="CX232" i="1" s="1"/>
  <c r="CQ232" i="1"/>
  <c r="DF231" i="1" a="1"/>
  <c r="DF231" i="1" s="1"/>
  <c r="DC231" i="1" a="1"/>
  <c r="DC231" i="1" s="1"/>
  <c r="CX231" i="1" a="1"/>
  <c r="CX231" i="1" s="1"/>
  <c r="CQ231" i="1"/>
  <c r="DF230" i="1" a="1"/>
  <c r="DF230" i="1" s="1"/>
  <c r="DC230" i="1" a="1"/>
  <c r="DC230" i="1" s="1"/>
  <c r="CX230" i="1" a="1"/>
  <c r="CX230" i="1" s="1"/>
  <c r="CQ230" i="1"/>
  <c r="DF229" i="1" a="1"/>
  <c r="DF229" i="1" s="1"/>
  <c r="DC229" i="1" a="1"/>
  <c r="DC229" i="1" s="1"/>
  <c r="CX229" i="1" a="1"/>
  <c r="CX229" i="1" s="1"/>
  <c r="CQ229" i="1"/>
  <c r="DF228" i="1" a="1"/>
  <c r="DF228" i="1" s="1"/>
  <c r="DC228" i="1" a="1"/>
  <c r="DC228" i="1" s="1"/>
  <c r="CX228" i="1" a="1"/>
  <c r="CX228" i="1" s="1"/>
  <c r="CQ228" i="1"/>
  <c r="DF227" i="1" a="1"/>
  <c r="DF227" i="1" s="1"/>
  <c r="DC227" i="1" a="1"/>
  <c r="DC227" i="1" s="1"/>
  <c r="CX227" i="1" a="1"/>
  <c r="CX227" i="1" s="1"/>
  <c r="CQ227" i="1"/>
  <c r="DF226" i="1" a="1"/>
  <c r="DF226" i="1" s="1"/>
  <c r="DC226" i="1" a="1"/>
  <c r="DC226" i="1" s="1"/>
  <c r="CX226" i="1" a="1"/>
  <c r="CX226" i="1" s="1"/>
  <c r="CQ226" i="1"/>
  <c r="DF225" i="1" a="1"/>
  <c r="DF225" i="1" s="1"/>
  <c r="DC225" i="1" a="1"/>
  <c r="DC225" i="1" s="1"/>
  <c r="CX225" i="1" a="1"/>
  <c r="CX225" i="1" s="1"/>
  <c r="CQ225" i="1"/>
  <c r="DF224" i="1" a="1"/>
  <c r="DF224" i="1" s="1"/>
  <c r="DC224" i="1" a="1"/>
  <c r="DC224" i="1" s="1"/>
  <c r="CX224" i="1" a="1"/>
  <c r="CX224" i="1" s="1"/>
  <c r="CQ224" i="1"/>
  <c r="DF223" i="1" a="1"/>
  <c r="DF223" i="1" s="1"/>
  <c r="DC223" i="1" a="1"/>
  <c r="DC223" i="1" s="1"/>
  <c r="CX223" i="1" a="1"/>
  <c r="CX223" i="1" s="1"/>
  <c r="CQ223" i="1"/>
  <c r="DF222" i="1" a="1"/>
  <c r="DF222" i="1" s="1"/>
  <c r="DC222" i="1" a="1"/>
  <c r="DC222" i="1" s="1"/>
  <c r="CX222" i="1" a="1"/>
  <c r="CX222" i="1" s="1"/>
  <c r="CQ222" i="1"/>
  <c r="DF221" i="1" a="1"/>
  <c r="DF221" i="1" s="1"/>
  <c r="DC221" i="1" a="1"/>
  <c r="DC221" i="1" s="1"/>
  <c r="CX221" i="1" a="1"/>
  <c r="CX221" i="1" s="1"/>
  <c r="CQ221" i="1"/>
  <c r="DF220" i="1" a="1"/>
  <c r="DF220" i="1" s="1"/>
  <c r="DC220" i="1" a="1"/>
  <c r="DC220" i="1" s="1"/>
  <c r="CX220" i="1" a="1"/>
  <c r="CX220" i="1" s="1"/>
  <c r="CQ220" i="1"/>
  <c r="DF219" i="1" a="1"/>
  <c r="DF219" i="1" s="1"/>
  <c r="DC219" i="1" a="1"/>
  <c r="DC219" i="1" s="1"/>
  <c r="CX219" i="1" a="1"/>
  <c r="CX219" i="1" s="1"/>
  <c r="CQ219" i="1"/>
  <c r="DF218" i="1" a="1"/>
  <c r="DF218" i="1" s="1"/>
  <c r="DC218" i="1" a="1"/>
  <c r="DC218" i="1" s="1"/>
  <c r="CX218" i="1" a="1"/>
  <c r="CX218" i="1" s="1"/>
  <c r="CQ218" i="1"/>
  <c r="DF217" i="1" a="1"/>
  <c r="DF217" i="1" s="1"/>
  <c r="DC217" i="1" a="1"/>
  <c r="DC217" i="1" s="1"/>
  <c r="CX217" i="1" a="1"/>
  <c r="CX217" i="1" s="1"/>
  <c r="CQ217" i="1"/>
  <c r="DF216" i="1" a="1"/>
  <c r="DF216" i="1" s="1"/>
  <c r="DC216" i="1" a="1"/>
  <c r="DC216" i="1" s="1"/>
  <c r="CX216" i="1" a="1"/>
  <c r="CX216" i="1" s="1"/>
  <c r="CQ216" i="1"/>
  <c r="DF215" i="1" a="1"/>
  <c r="DF215" i="1" s="1"/>
  <c r="CR215" i="1"/>
  <c r="CR214" i="1"/>
  <c r="CR213" i="1"/>
  <c r="CR212" i="1"/>
  <c r="CR211" i="1"/>
  <c r="CZ217" i="1" a="1"/>
  <c r="CZ217" i="1" s="1"/>
  <c r="CN217" i="1" a="1"/>
  <c r="CN217" i="1" s="1"/>
  <c r="CW216" i="1" a="1"/>
  <c r="CW216" i="1" s="1"/>
  <c r="DE215" i="1" a="1"/>
  <c r="DE215" i="1" s="1"/>
  <c r="CW215" i="1" a="1"/>
  <c r="CW215" i="1" s="1"/>
  <c r="CY214" i="1" a="1"/>
  <c r="CY214" i="1" s="1"/>
  <c r="AU214" i="1" s="1"/>
  <c r="CO214" i="1" a="1"/>
  <c r="CO214" i="1" s="1"/>
  <c r="DA213" i="1" a="1"/>
  <c r="DA213" i="1" s="1"/>
  <c r="CQ213" i="1"/>
  <c r="DC212" i="1" a="1"/>
  <c r="DC212" i="1" s="1"/>
  <c r="DE211" i="1" a="1"/>
  <c r="DE211" i="1" s="1"/>
  <c r="CY211" i="1" a="1"/>
  <c r="CY211" i="1" s="1"/>
  <c r="CN211" i="1" a="1"/>
  <c r="CN211" i="1" s="1"/>
  <c r="DC210" i="1" a="1"/>
  <c r="DC210" i="1" s="1"/>
  <c r="CZ210" i="1" a="1"/>
  <c r="CZ210" i="1" s="1"/>
  <c r="CR210" i="1"/>
  <c r="CO210" i="1" a="1"/>
  <c r="CO210" i="1" s="1"/>
  <c r="DF209" i="1" a="1"/>
  <c r="DF209" i="1" s="1"/>
  <c r="BQ209" i="1" s="1"/>
  <c r="DA209" i="1" a="1"/>
  <c r="DA209" i="1" s="1"/>
  <c r="CX209" i="1" a="1"/>
  <c r="CX209" i="1" s="1"/>
  <c r="DD208" i="1" a="1"/>
  <c r="DD208" i="1" s="1"/>
  <c r="CY208" i="1" a="1"/>
  <c r="CY208" i="1" s="1"/>
  <c r="AU208" i="1" s="1"/>
  <c r="CP208" i="1" a="1"/>
  <c r="CP208" i="1" s="1"/>
  <c r="DE207" i="1" a="1"/>
  <c r="DE207" i="1" s="1"/>
  <c r="DB207" i="1" a="1"/>
  <c r="DB207" i="1" s="1"/>
  <c r="CW207" i="1" a="1"/>
  <c r="CW207" i="1" s="1"/>
  <c r="W207" i="1" s="1"/>
  <c r="CQ207" i="1"/>
  <c r="CN207" i="1" a="1"/>
  <c r="CN207" i="1" s="1"/>
  <c r="DC206" i="1" a="1"/>
  <c r="DC206" i="1" s="1"/>
  <c r="CZ206" i="1" a="1"/>
  <c r="CZ206" i="1" s="1"/>
  <c r="BG206" i="1" s="1"/>
  <c r="CR206" i="1"/>
  <c r="CO206" i="1" a="1"/>
  <c r="CO206" i="1" s="1"/>
  <c r="DF205" i="1" a="1"/>
  <c r="DF205" i="1" s="1"/>
  <c r="DA205" i="1" a="1"/>
  <c r="DA205" i="1" s="1"/>
  <c r="BP205" i="1" s="1"/>
  <c r="CX205" i="1" a="1"/>
  <c r="CX205" i="1" s="1"/>
  <c r="DD204" i="1" a="1"/>
  <c r="DD204" i="1" s="1"/>
  <c r="CY204" i="1" a="1"/>
  <c r="CY204" i="1" s="1"/>
  <c r="CP204" i="1" a="1"/>
  <c r="CP204" i="1" s="1"/>
  <c r="DE203" i="1" a="1"/>
  <c r="DE203" i="1" s="1"/>
  <c r="DB203" i="1" a="1"/>
  <c r="DB203" i="1" s="1"/>
  <c r="CW203" i="1" a="1"/>
  <c r="CW203" i="1" s="1"/>
  <c r="CQ203" i="1"/>
  <c r="CN203" i="1" a="1"/>
  <c r="CN203" i="1" s="1"/>
  <c r="DC202" i="1" a="1"/>
  <c r="DC202" i="1" s="1"/>
  <c r="CZ202" i="1" a="1"/>
  <c r="CZ202" i="1" s="1"/>
  <c r="CR202" i="1"/>
  <c r="CO202" i="1" a="1"/>
  <c r="CO202" i="1" s="1"/>
  <c r="DF201" i="1" a="1"/>
  <c r="DF201" i="1" s="1"/>
  <c r="DA201" i="1" a="1"/>
  <c r="DA201" i="1" s="1"/>
  <c r="CX201" i="1" a="1"/>
  <c r="CX201" i="1" s="1"/>
  <c r="AI201" i="1" s="1"/>
  <c r="DD200" i="1" a="1"/>
  <c r="DD200" i="1" s="1"/>
  <c r="CY200" i="1" a="1"/>
  <c r="CY200" i="1" s="1"/>
  <c r="CP200" i="1" a="1"/>
  <c r="CP200" i="1" s="1"/>
  <c r="DE199" i="1" a="1"/>
  <c r="DE199" i="1" s="1"/>
  <c r="BH199" i="1" s="1"/>
  <c r="DB199" i="1" a="1"/>
  <c r="DB199" i="1" s="1"/>
  <c r="CW199" i="1" a="1"/>
  <c r="CW199" i="1" s="1"/>
  <c r="CQ199" i="1"/>
  <c r="CN199" i="1" a="1"/>
  <c r="CN199" i="1" s="1"/>
  <c r="DC198" i="1" a="1"/>
  <c r="DC198" i="1" s="1"/>
  <c r="CZ198" i="1" a="1"/>
  <c r="CZ198" i="1" s="1"/>
  <c r="CR198" i="1"/>
  <c r="CO198" i="1" a="1"/>
  <c r="CO198" i="1" s="1"/>
  <c r="DF197" i="1" a="1"/>
  <c r="DF197" i="1" s="1"/>
  <c r="DA197" i="1" a="1"/>
  <c r="DA197" i="1" s="1"/>
  <c r="CX197" i="1" a="1"/>
  <c r="CX197" i="1" s="1"/>
  <c r="DD196" i="1" a="1"/>
  <c r="DD196" i="1" s="1"/>
  <c r="AV196" i="1" s="1"/>
  <c r="CY196" i="1" a="1"/>
  <c r="CY196" i="1" s="1"/>
  <c r="CP196" i="1" a="1"/>
  <c r="CP196" i="1" s="1"/>
  <c r="DE195" i="1" a="1"/>
  <c r="DE195" i="1" s="1"/>
  <c r="DB195" i="1" a="1"/>
  <c r="DB195" i="1" s="1"/>
  <c r="CW195" i="1" a="1"/>
  <c r="CW195" i="1" s="1"/>
  <c r="CQ195" i="1"/>
  <c r="CN195" i="1" a="1"/>
  <c r="CN195" i="1" s="1"/>
  <c r="DC194" i="1" a="1"/>
  <c r="DC194" i="1" s="1"/>
  <c r="CZ194" i="1" a="1"/>
  <c r="CZ194" i="1" s="1"/>
  <c r="CR194" i="1"/>
  <c r="CO194" i="1" a="1"/>
  <c r="CO194" i="1" s="1"/>
  <c r="DF193" i="1" a="1"/>
  <c r="DF193" i="1" s="1"/>
  <c r="BQ193" i="1" s="1"/>
  <c r="DA193" i="1" a="1"/>
  <c r="DA193" i="1" s="1"/>
  <c r="CX193" i="1" a="1"/>
  <c r="CX193" i="1" s="1"/>
  <c r="DD192" i="1" a="1"/>
  <c r="DD192" i="1" s="1"/>
  <c r="CY192" i="1" a="1"/>
  <c r="CY192" i="1" s="1"/>
  <c r="AU192" i="1" s="1"/>
  <c r="CP192" i="1" a="1"/>
  <c r="CP192" i="1" s="1"/>
  <c r="DE191" i="1" a="1"/>
  <c r="DE191" i="1" s="1"/>
  <c r="DB191" i="1" a="1"/>
  <c r="DB191" i="1" s="1"/>
  <c r="CW191" i="1" a="1"/>
  <c r="CW191" i="1" s="1"/>
  <c r="W191" i="1" s="1"/>
  <c r="CQ191" i="1"/>
  <c r="CN191" i="1" a="1"/>
  <c r="CN191" i="1" s="1"/>
  <c r="DC190" i="1" a="1"/>
  <c r="DC190" i="1" s="1"/>
  <c r="CZ190" i="1" a="1"/>
  <c r="CZ190" i="1" s="1"/>
  <c r="BG190" i="1" s="1"/>
  <c r="CR190" i="1"/>
  <c r="CO190" i="1" a="1"/>
  <c r="CO190" i="1" s="1"/>
  <c r="DF189" i="1" a="1"/>
  <c r="DF189" i="1" s="1"/>
  <c r="DA189" i="1" a="1"/>
  <c r="DA189" i="1" s="1"/>
  <c r="BP189" i="1" s="1"/>
  <c r="CX189" i="1" a="1"/>
  <c r="CX189" i="1" s="1"/>
  <c r="DD188" i="1" a="1"/>
  <c r="DD188" i="1" s="1"/>
  <c r="CY188" i="1" a="1"/>
  <c r="CY188" i="1" s="1"/>
  <c r="CP188" i="1" a="1"/>
  <c r="CP188" i="1" s="1"/>
  <c r="DE187" i="1" a="1"/>
  <c r="DE187" i="1" s="1"/>
  <c r="DB187" i="1" a="1"/>
  <c r="DB187" i="1" s="1"/>
  <c r="CW187" i="1" a="1"/>
  <c r="CW187" i="1" s="1"/>
  <c r="CQ187" i="1"/>
  <c r="CN187" i="1" a="1"/>
  <c r="CN187" i="1" s="1"/>
  <c r="DC186" i="1" a="1"/>
  <c r="DC186" i="1" s="1"/>
  <c r="CZ186" i="1" a="1"/>
  <c r="CZ186" i="1" s="1"/>
  <c r="CR186" i="1"/>
  <c r="CO186" i="1" a="1"/>
  <c r="CO186" i="1" s="1"/>
  <c r="DF185" i="1" a="1"/>
  <c r="DF185" i="1" s="1"/>
  <c r="DA185" i="1" a="1"/>
  <c r="DA185" i="1" s="1"/>
  <c r="CX185" i="1" a="1"/>
  <c r="CX185" i="1" s="1"/>
  <c r="AI185" i="1" s="1"/>
  <c r="DD184" i="1" a="1"/>
  <c r="DD184" i="1" s="1"/>
  <c r="CY184" i="1" a="1"/>
  <c r="CY184" i="1" s="1"/>
  <c r="CP184" i="1" a="1"/>
  <c r="CP184" i="1" s="1"/>
  <c r="DE183" i="1" a="1"/>
  <c r="DE183" i="1" s="1"/>
  <c r="BH183" i="1" s="1"/>
  <c r="DB183" i="1" a="1"/>
  <c r="DB183" i="1" s="1"/>
  <c r="CW183" i="1" a="1"/>
  <c r="CW183" i="1" s="1"/>
  <c r="CQ183" i="1"/>
  <c r="CN183" i="1" a="1"/>
  <c r="CN183" i="1" s="1"/>
  <c r="DC182" i="1" a="1"/>
  <c r="DC182" i="1" s="1"/>
  <c r="CZ182" i="1" a="1"/>
  <c r="CZ182" i="1" s="1"/>
  <c r="CR182" i="1"/>
  <c r="CO182" i="1" a="1"/>
  <c r="CO182" i="1" s="1"/>
  <c r="DF181" i="1" a="1"/>
  <c r="DF181" i="1" s="1"/>
  <c r="DA181" i="1" a="1"/>
  <c r="DA181" i="1" s="1"/>
  <c r="CX181" i="1" a="1"/>
  <c r="CX181" i="1" s="1"/>
  <c r="DD180" i="1" a="1"/>
  <c r="DD180" i="1" s="1"/>
  <c r="AV180" i="1" s="1"/>
  <c r="CY180" i="1" a="1"/>
  <c r="CY180" i="1" s="1"/>
  <c r="CP180" i="1" a="1"/>
  <c r="CP180" i="1" s="1"/>
  <c r="DE179" i="1" a="1"/>
  <c r="DE179" i="1" s="1"/>
  <c r="DB179" i="1" a="1"/>
  <c r="DB179" i="1" s="1"/>
  <c r="CW179" i="1" a="1"/>
  <c r="CW179" i="1" s="1"/>
  <c r="CQ179" i="1"/>
  <c r="CN179" i="1" a="1"/>
  <c r="CN179" i="1" s="1"/>
  <c r="DC178" i="1" a="1"/>
  <c r="DC178" i="1" s="1"/>
  <c r="CZ178" i="1" a="1"/>
  <c r="CZ178" i="1" s="1"/>
  <c r="CR178" i="1"/>
  <c r="CO178" i="1" a="1"/>
  <c r="CO178" i="1" s="1"/>
  <c r="DF177" i="1" a="1"/>
  <c r="DF177" i="1" s="1"/>
  <c r="BQ177" i="1" s="1"/>
  <c r="DA177" i="1" a="1"/>
  <c r="DA177" i="1" s="1"/>
  <c r="CX177" i="1" a="1"/>
  <c r="CX177" i="1" s="1"/>
  <c r="DD176" i="1" a="1"/>
  <c r="DD176" i="1" s="1"/>
  <c r="CY176" i="1" a="1"/>
  <c r="CY176" i="1" s="1"/>
  <c r="AU176" i="1" s="1"/>
  <c r="CP176" i="1" a="1"/>
  <c r="CP176" i="1" s="1"/>
  <c r="DE175" i="1" a="1"/>
  <c r="DE175" i="1" s="1"/>
  <c r="DB175" i="1" a="1"/>
  <c r="DB175" i="1" s="1"/>
  <c r="CW175" i="1" a="1"/>
  <c r="CW175" i="1" s="1"/>
  <c r="W175" i="1" s="1"/>
  <c r="CQ175" i="1"/>
  <c r="CN175" i="1" a="1"/>
  <c r="CN175" i="1" s="1"/>
  <c r="DC174" i="1" a="1"/>
  <c r="DC174" i="1" s="1"/>
  <c r="CZ174" i="1" a="1"/>
  <c r="CZ174" i="1" s="1"/>
  <c r="BG174" i="1" s="1"/>
  <c r="CR174" i="1"/>
  <c r="CO174" i="1" a="1"/>
  <c r="CO174" i="1" s="1"/>
  <c r="DF173" i="1" a="1"/>
  <c r="DF173" i="1" s="1"/>
  <c r="DA173" i="1" a="1"/>
  <c r="DA173" i="1" s="1"/>
  <c r="BP173" i="1" s="1"/>
  <c r="CX173" i="1" a="1"/>
  <c r="CX173" i="1" s="1"/>
  <c r="DD172" i="1" a="1"/>
  <c r="DD172" i="1" s="1"/>
  <c r="CY172" i="1" a="1"/>
  <c r="CY172" i="1" s="1"/>
  <c r="CP172" i="1" a="1"/>
  <c r="CP172" i="1" s="1"/>
  <c r="DE171" i="1" a="1"/>
  <c r="DE171" i="1" s="1"/>
  <c r="DB171" i="1" a="1"/>
  <c r="DB171" i="1" s="1"/>
  <c r="CW171" i="1" a="1"/>
  <c r="CW171" i="1" s="1"/>
  <c r="CQ171" i="1"/>
  <c r="CN171" i="1" a="1"/>
  <c r="CN171" i="1" s="1"/>
  <c r="DC170" i="1" a="1"/>
  <c r="DC170" i="1" s="1"/>
  <c r="CZ170" i="1" a="1"/>
  <c r="CZ170" i="1" s="1"/>
  <c r="CR170" i="1"/>
  <c r="CO170" i="1" a="1"/>
  <c r="CO170" i="1" s="1"/>
  <c r="DF169" i="1" a="1"/>
  <c r="DF169" i="1" s="1"/>
  <c r="DA169" i="1" a="1"/>
  <c r="DA169" i="1" s="1"/>
  <c r="CX169" i="1" a="1"/>
  <c r="CX169" i="1" s="1"/>
  <c r="AI169" i="1" s="1"/>
  <c r="DD168" i="1" a="1"/>
  <c r="DD168" i="1" s="1"/>
  <c r="CY168" i="1" a="1"/>
  <c r="CY168" i="1" s="1"/>
  <c r="CP168" i="1" a="1"/>
  <c r="CP168" i="1" s="1"/>
  <c r="DE167" i="1" a="1"/>
  <c r="DE167" i="1" s="1"/>
  <c r="BH167" i="1" s="1"/>
  <c r="DB167" i="1" a="1"/>
  <c r="DB167" i="1" s="1"/>
  <c r="CW167" i="1" a="1"/>
  <c r="CW167" i="1" s="1"/>
  <c r="CQ167" i="1"/>
  <c r="CN167" i="1" a="1"/>
  <c r="CN167" i="1" s="1"/>
  <c r="DC166" i="1" a="1"/>
  <c r="DC166" i="1" s="1"/>
  <c r="CZ166" i="1" a="1"/>
  <c r="CZ166" i="1" s="1"/>
  <c r="CR166" i="1"/>
  <c r="CO166" i="1" a="1"/>
  <c r="CO166" i="1" s="1"/>
  <c r="DF165" i="1" a="1"/>
  <c r="DF165" i="1" s="1"/>
  <c r="DA165" i="1" a="1"/>
  <c r="DA165" i="1" s="1"/>
  <c r="CX165" i="1" a="1"/>
  <c r="CX165" i="1" s="1"/>
  <c r="DD164" i="1" a="1"/>
  <c r="DD164" i="1" s="1"/>
  <c r="AV164" i="1" s="1"/>
  <c r="CY164" i="1" a="1"/>
  <c r="CY164" i="1" s="1"/>
  <c r="CP164" i="1" a="1"/>
  <c r="CP164" i="1" s="1"/>
  <c r="DE163" i="1" a="1"/>
  <c r="DE163" i="1" s="1"/>
  <c r="DB163" i="1" a="1"/>
  <c r="DB163" i="1" s="1"/>
  <c r="CW163" i="1" a="1"/>
  <c r="CW163" i="1" s="1"/>
  <c r="CQ163" i="1"/>
  <c r="CN163" i="1" a="1"/>
  <c r="CN163" i="1" s="1"/>
  <c r="DC162" i="1" a="1"/>
  <c r="DC162" i="1" s="1"/>
  <c r="CZ162" i="1" a="1"/>
  <c r="CZ162" i="1" s="1"/>
  <c r="CR162" i="1"/>
  <c r="CO162" i="1" a="1"/>
  <c r="CO162" i="1" s="1"/>
  <c r="DF161" i="1" a="1"/>
  <c r="DF161" i="1" s="1"/>
  <c r="BQ161" i="1" s="1"/>
  <c r="DA161" i="1" a="1"/>
  <c r="DA161" i="1" s="1"/>
  <c r="CX161" i="1" a="1"/>
  <c r="CX161" i="1" s="1"/>
  <c r="DD160" i="1" a="1"/>
  <c r="DD160" i="1" s="1"/>
  <c r="CY160" i="1" a="1"/>
  <c r="CY160" i="1" s="1"/>
  <c r="AU160" i="1" s="1"/>
  <c r="CP160" i="1" a="1"/>
  <c r="CP160" i="1" s="1"/>
  <c r="DE159" i="1" a="1"/>
  <c r="DE159" i="1" s="1"/>
  <c r="DB159" i="1" a="1"/>
  <c r="DB159" i="1" s="1"/>
  <c r="CW159" i="1" a="1"/>
  <c r="CW159" i="1" s="1"/>
  <c r="W159" i="1" s="1"/>
  <c r="CQ159" i="1"/>
  <c r="CN159" i="1" a="1"/>
  <c r="CN159" i="1" s="1"/>
  <c r="DC158" i="1" a="1"/>
  <c r="DC158" i="1" s="1"/>
  <c r="DA158" i="1" a="1"/>
  <c r="DA158" i="1" s="1"/>
  <c r="BP158" i="1" s="1"/>
  <c r="CY158" i="1" a="1"/>
  <c r="CY158" i="1" s="1"/>
  <c r="CW158" i="1" a="1"/>
  <c r="CW158" i="1" s="1"/>
  <c r="CQ158" i="1"/>
  <c r="CO158" i="1" a="1"/>
  <c r="CO158" i="1" s="1"/>
  <c r="DE157" i="1" a="1"/>
  <c r="DE157" i="1" s="1"/>
  <c r="DC157" i="1" a="1"/>
  <c r="DC157" i="1" s="1"/>
  <c r="DA157" i="1" a="1"/>
  <c r="DA157" i="1" s="1"/>
  <c r="CY157" i="1" a="1"/>
  <c r="CY157" i="1" s="1"/>
  <c r="CW157" i="1" a="1"/>
  <c r="CW157" i="1" s="1"/>
  <c r="CQ157" i="1"/>
  <c r="CO157" i="1" a="1"/>
  <c r="CO157" i="1" s="1"/>
  <c r="DE156" i="1" a="1"/>
  <c r="DE156" i="1" s="1"/>
  <c r="BH156" i="1" s="1"/>
  <c r="DC156" i="1" a="1"/>
  <c r="DC156" i="1" s="1"/>
  <c r="DA156" i="1" a="1"/>
  <c r="DA156" i="1" s="1"/>
  <c r="CY156" i="1" a="1"/>
  <c r="CY156" i="1" s="1"/>
  <c r="CW156" i="1" a="1"/>
  <c r="CW156" i="1" s="1"/>
  <c r="W156" i="1" s="1"/>
  <c r="CQ156" i="1"/>
  <c r="CO156" i="1" a="1"/>
  <c r="CO156" i="1" s="1"/>
  <c r="DE155" i="1" a="1"/>
  <c r="DE155" i="1" s="1"/>
  <c r="DC155" i="1" a="1"/>
  <c r="DC155" i="1" s="1"/>
  <c r="AJ155" i="1" s="1"/>
  <c r="DA155" i="1" a="1"/>
  <c r="DA155" i="1" s="1"/>
  <c r="CY155" i="1" a="1"/>
  <c r="CY155" i="1" s="1"/>
  <c r="CW155" i="1" a="1"/>
  <c r="CW155" i="1" s="1"/>
  <c r="CQ155" i="1"/>
  <c r="CO155" i="1" a="1"/>
  <c r="CO155" i="1" s="1"/>
  <c r="DE154" i="1" a="1"/>
  <c r="DE154" i="1" s="1"/>
  <c r="DC154" i="1" a="1"/>
  <c r="DC154" i="1" s="1"/>
  <c r="DA154" i="1" a="1"/>
  <c r="DA154" i="1" s="1"/>
  <c r="BP154" i="1" s="1"/>
  <c r="CY154" i="1" a="1"/>
  <c r="CY154" i="1" s="1"/>
  <c r="CW154" i="1" a="1"/>
  <c r="CW154" i="1" s="1"/>
  <c r="CQ154" i="1"/>
  <c r="CO154" i="1" a="1"/>
  <c r="CO154" i="1" s="1"/>
  <c r="DE153" i="1" a="1"/>
  <c r="DE153" i="1" s="1"/>
  <c r="DC153" i="1" a="1"/>
  <c r="DC153" i="1" s="1"/>
  <c r="DA153" i="1" a="1"/>
  <c r="DA153" i="1" s="1"/>
  <c r="CY153" i="1" a="1"/>
  <c r="CY153" i="1" s="1"/>
  <c r="CW153" i="1" a="1"/>
  <c r="CW153" i="1" s="1"/>
  <c r="CQ153" i="1"/>
  <c r="CO153" i="1" a="1"/>
  <c r="CO153" i="1" s="1"/>
  <c r="DE152" i="1" a="1"/>
  <c r="DE152" i="1" s="1"/>
  <c r="BH152" i="1" s="1"/>
  <c r="DC152" i="1" a="1"/>
  <c r="DC152" i="1" s="1"/>
  <c r="DA152" i="1" a="1"/>
  <c r="DA152" i="1" s="1"/>
  <c r="CY152" i="1" a="1"/>
  <c r="CY152" i="1" s="1"/>
  <c r="CW152" i="1" a="1"/>
  <c r="CW152" i="1" s="1"/>
  <c r="W152" i="1" s="1"/>
  <c r="CQ152" i="1"/>
  <c r="CO152" i="1" a="1"/>
  <c r="CO152" i="1" s="1"/>
  <c r="DE151" i="1" a="1"/>
  <c r="DE151" i="1" s="1"/>
  <c r="DC151" i="1" a="1"/>
  <c r="DC151" i="1" s="1"/>
  <c r="AJ151" i="1" s="1"/>
  <c r="DA151" i="1" a="1"/>
  <c r="DA151" i="1" s="1"/>
  <c r="CY151" i="1" a="1"/>
  <c r="CY151" i="1" s="1"/>
  <c r="CW151" i="1" a="1"/>
  <c r="CW151" i="1" s="1"/>
  <c r="CQ151" i="1"/>
  <c r="CO151" i="1" a="1"/>
  <c r="CO151" i="1" s="1"/>
  <c r="DE150" i="1" a="1"/>
  <c r="DE150" i="1" s="1"/>
  <c r="DC150" i="1" a="1"/>
  <c r="DC150" i="1" s="1"/>
  <c r="DA150" i="1" a="1"/>
  <c r="DA150" i="1" s="1"/>
  <c r="BP150" i="1" s="1"/>
  <c r="CY150" i="1" a="1"/>
  <c r="CY150" i="1" s="1"/>
  <c r="CW150" i="1" a="1"/>
  <c r="CW150" i="1" s="1"/>
  <c r="CQ150" i="1"/>
  <c r="CO150" i="1" a="1"/>
  <c r="CO150" i="1" s="1"/>
  <c r="DE149" i="1" a="1"/>
  <c r="DE149" i="1" s="1"/>
  <c r="DC149" i="1" a="1"/>
  <c r="DC149" i="1" s="1"/>
  <c r="DA149" i="1" a="1"/>
  <c r="DA149" i="1" s="1"/>
  <c r="CY149" i="1" a="1"/>
  <c r="CY149" i="1" s="1"/>
  <c r="CW149" i="1" a="1"/>
  <c r="CW149" i="1" s="1"/>
  <c r="CQ149" i="1"/>
  <c r="CO149" i="1" a="1"/>
  <c r="CO149" i="1" s="1"/>
  <c r="DE148" i="1" a="1"/>
  <c r="DE148" i="1" s="1"/>
  <c r="BH148" i="1" s="1"/>
  <c r="DC148" i="1" a="1"/>
  <c r="DC148" i="1" s="1"/>
  <c r="DA148" i="1" a="1"/>
  <c r="DA148" i="1" s="1"/>
  <c r="CY148" i="1" a="1"/>
  <c r="CY148" i="1" s="1"/>
  <c r="CW148" i="1" a="1"/>
  <c r="CW148" i="1" s="1"/>
  <c r="W148" i="1" s="1"/>
  <c r="CZ218" i="1" a="1"/>
  <c r="CZ218" i="1" s="1"/>
  <c r="CN218" i="1" a="1"/>
  <c r="CN218" i="1" s="1"/>
  <c r="CW217" i="1" a="1"/>
  <c r="CW217" i="1" s="1"/>
  <c r="DG217" i="1" s="1"/>
  <c r="DE216" i="1" a="1"/>
  <c r="DE216" i="1" s="1"/>
  <c r="BH216" i="1" s="1"/>
  <c r="DC215" i="1" a="1"/>
  <c r="DC215" i="1" s="1"/>
  <c r="DE214" i="1" a="1"/>
  <c r="DE214" i="1" s="1"/>
  <c r="CW214" i="1" a="1"/>
  <c r="CW214" i="1" s="1"/>
  <c r="CY213" i="1" a="1"/>
  <c r="CY213" i="1" s="1"/>
  <c r="CO213" i="1" a="1"/>
  <c r="CO213" i="1" s="1"/>
  <c r="DA212" i="1" a="1"/>
  <c r="DA212" i="1" s="1"/>
  <c r="CQ212" i="1"/>
  <c r="DC211" i="1" a="1"/>
  <c r="DC211" i="1" s="1"/>
  <c r="AJ211" i="1" s="1"/>
  <c r="CX211" i="1" a="1"/>
  <c r="CX211" i="1" s="1"/>
  <c r="CQ211" i="1"/>
  <c r="DE210" i="1" a="1"/>
  <c r="DE210" i="1" s="1"/>
  <c r="DB210" i="1" a="1"/>
  <c r="DB210" i="1" s="1"/>
  <c r="X210" i="1" s="1"/>
  <c r="CW210" i="1" a="1"/>
  <c r="CW210" i="1" s="1"/>
  <c r="CQ210" i="1"/>
  <c r="CN210" i="1" a="1"/>
  <c r="CN210" i="1" s="1"/>
  <c r="DC209" i="1" a="1"/>
  <c r="DC209" i="1" s="1"/>
  <c r="AJ209" i="1" s="1"/>
  <c r="CZ209" i="1" a="1"/>
  <c r="CZ209" i="1" s="1"/>
  <c r="CR209" i="1"/>
  <c r="CO209" i="1" a="1"/>
  <c r="CO209" i="1" s="1"/>
  <c r="DF208" i="1" a="1"/>
  <c r="DF208" i="1" s="1"/>
  <c r="DA208" i="1" a="1"/>
  <c r="DA208" i="1" s="1"/>
  <c r="CX208" i="1" a="1"/>
  <c r="CX208" i="1" s="1"/>
  <c r="DD207" i="1" a="1"/>
  <c r="DD207" i="1" s="1"/>
  <c r="CY207" i="1" a="1"/>
  <c r="CY207" i="1" s="1"/>
  <c r="CP207" i="1" a="1"/>
  <c r="CP207" i="1" s="1"/>
  <c r="DE206" i="1" a="1"/>
  <c r="DE206" i="1" s="1"/>
  <c r="DB206" i="1" a="1"/>
  <c r="DB206" i="1" s="1"/>
  <c r="CW206" i="1" a="1"/>
  <c r="CW206" i="1" s="1"/>
  <c r="W206" i="1" s="1"/>
  <c r="CQ206" i="1"/>
  <c r="CN206" i="1" a="1"/>
  <c r="CN206" i="1" s="1"/>
  <c r="DC205" i="1" a="1"/>
  <c r="DC205" i="1" s="1"/>
  <c r="CZ205" i="1" a="1"/>
  <c r="CZ205" i="1" s="1"/>
  <c r="BG205" i="1" s="1"/>
  <c r="CR205" i="1"/>
  <c r="CO205" i="1" a="1"/>
  <c r="CO205" i="1" s="1"/>
  <c r="DF204" i="1" a="1"/>
  <c r="DF204" i="1" s="1"/>
  <c r="DA204" i="1" a="1"/>
  <c r="DA204" i="1" s="1"/>
  <c r="BP204" i="1" s="1"/>
  <c r="CX204" i="1" a="1"/>
  <c r="CX204" i="1" s="1"/>
  <c r="DD203" i="1" a="1"/>
  <c r="DD203" i="1" s="1"/>
  <c r="CY203" i="1" a="1"/>
  <c r="CY203" i="1" s="1"/>
  <c r="CP203" i="1" a="1"/>
  <c r="CP203" i="1" s="1"/>
  <c r="DE202" i="1" a="1"/>
  <c r="DE202" i="1" s="1"/>
  <c r="DB202" i="1" a="1"/>
  <c r="DB202" i="1" s="1"/>
  <c r="CW202" i="1" a="1"/>
  <c r="CW202" i="1" s="1"/>
  <c r="CQ202" i="1"/>
  <c r="CN202" i="1" a="1"/>
  <c r="CN202" i="1" s="1"/>
  <c r="DC201" i="1" a="1"/>
  <c r="DC201" i="1" s="1"/>
  <c r="CZ201" i="1" a="1"/>
  <c r="CZ201" i="1" s="1"/>
  <c r="CR201" i="1"/>
  <c r="CO201" i="1" a="1"/>
  <c r="CO201" i="1" s="1"/>
  <c r="DF200" i="1" a="1"/>
  <c r="DF200" i="1" s="1"/>
  <c r="DA200" i="1" a="1"/>
  <c r="DA200" i="1" s="1"/>
  <c r="CX200" i="1" a="1"/>
  <c r="CX200" i="1" s="1"/>
  <c r="DD199" i="1" a="1"/>
  <c r="DD199" i="1" s="1"/>
  <c r="CY199" i="1" a="1"/>
  <c r="CY199" i="1" s="1"/>
  <c r="CP199" i="1" a="1"/>
  <c r="CP199" i="1" s="1"/>
  <c r="DE198" i="1" a="1"/>
  <c r="DE198" i="1" s="1"/>
  <c r="BH198" i="1" s="1"/>
  <c r="DB198" i="1" a="1"/>
  <c r="DB198" i="1" s="1"/>
  <c r="CW198" i="1" a="1"/>
  <c r="CW198" i="1" s="1"/>
  <c r="CQ198" i="1"/>
  <c r="CN198" i="1" a="1"/>
  <c r="CN198" i="1" s="1"/>
  <c r="DC197" i="1" a="1"/>
  <c r="DC197" i="1" s="1"/>
  <c r="CZ197" i="1" a="1"/>
  <c r="CZ197" i="1" s="1"/>
  <c r="CR197" i="1"/>
  <c r="CO197" i="1" a="1"/>
  <c r="CO197" i="1" s="1"/>
  <c r="DF196" i="1" a="1"/>
  <c r="DF196" i="1" s="1"/>
  <c r="DA196" i="1" a="1"/>
  <c r="DA196" i="1" s="1"/>
  <c r="CX196" i="1" a="1"/>
  <c r="CX196" i="1" s="1"/>
  <c r="DD195" i="1" a="1"/>
  <c r="DD195" i="1" s="1"/>
  <c r="AV195" i="1" s="1"/>
  <c r="CY195" i="1" a="1"/>
  <c r="CY195" i="1" s="1"/>
  <c r="CP195" i="1" a="1"/>
  <c r="CP195" i="1" s="1"/>
  <c r="DE194" i="1" a="1"/>
  <c r="DE194" i="1" s="1"/>
  <c r="DB194" i="1" a="1"/>
  <c r="DB194" i="1" s="1"/>
  <c r="X194" i="1" s="1"/>
  <c r="CW194" i="1" a="1"/>
  <c r="CW194" i="1" s="1"/>
  <c r="CQ194" i="1"/>
  <c r="CN194" i="1" a="1"/>
  <c r="CN194" i="1" s="1"/>
  <c r="DC193" i="1" a="1"/>
  <c r="DC193" i="1" s="1"/>
  <c r="AJ193" i="1" s="1"/>
  <c r="CZ193" i="1" a="1"/>
  <c r="CZ193" i="1" s="1"/>
  <c r="CR193" i="1"/>
  <c r="CO193" i="1" a="1"/>
  <c r="CO193" i="1" s="1"/>
  <c r="DF192" i="1" a="1"/>
  <c r="DF192" i="1" s="1"/>
  <c r="DA192" i="1" a="1"/>
  <c r="DA192" i="1" s="1"/>
  <c r="CX192" i="1" a="1"/>
  <c r="CX192" i="1" s="1"/>
  <c r="DD191" i="1" a="1"/>
  <c r="DD191" i="1" s="1"/>
  <c r="CY191" i="1" a="1"/>
  <c r="CY191" i="1" s="1"/>
  <c r="CP191" i="1" a="1"/>
  <c r="CP191" i="1" s="1"/>
  <c r="DE190" i="1" a="1"/>
  <c r="DE190" i="1" s="1"/>
  <c r="DB190" i="1" a="1"/>
  <c r="DB190" i="1" s="1"/>
  <c r="CW190" i="1" a="1"/>
  <c r="CW190" i="1" s="1"/>
  <c r="W190" i="1" s="1"/>
  <c r="CQ190" i="1"/>
  <c r="CN190" i="1" a="1"/>
  <c r="CN190" i="1" s="1"/>
  <c r="DC189" i="1" a="1"/>
  <c r="DC189" i="1" s="1"/>
  <c r="CZ189" i="1" a="1"/>
  <c r="CZ189" i="1" s="1"/>
  <c r="BG189" i="1" s="1"/>
  <c r="CR189" i="1"/>
  <c r="CO189" i="1" a="1"/>
  <c r="CO189" i="1" s="1"/>
  <c r="DF188" i="1" a="1"/>
  <c r="DF188" i="1" s="1"/>
  <c r="DA188" i="1" a="1"/>
  <c r="DA188" i="1" s="1"/>
  <c r="BP188" i="1" s="1"/>
  <c r="CX188" i="1" a="1"/>
  <c r="CX188" i="1" s="1"/>
  <c r="DD187" i="1" a="1"/>
  <c r="DD187" i="1" s="1"/>
  <c r="CY187" i="1" a="1"/>
  <c r="CY187" i="1" s="1"/>
  <c r="CP187" i="1" a="1"/>
  <c r="CP187" i="1" s="1"/>
  <c r="DE186" i="1" a="1"/>
  <c r="DE186" i="1" s="1"/>
  <c r="DB186" i="1" a="1"/>
  <c r="DB186" i="1" s="1"/>
  <c r="CW186" i="1" a="1"/>
  <c r="CW186" i="1" s="1"/>
  <c r="CQ186" i="1"/>
  <c r="CN186" i="1" a="1"/>
  <c r="CN186" i="1" s="1"/>
  <c r="DC185" i="1" a="1"/>
  <c r="DC185" i="1" s="1"/>
  <c r="CZ185" i="1" a="1"/>
  <c r="CZ185" i="1" s="1"/>
  <c r="CR185" i="1"/>
  <c r="CO185" i="1" a="1"/>
  <c r="CO185" i="1" s="1"/>
  <c r="DF184" i="1" a="1"/>
  <c r="DF184" i="1" s="1"/>
  <c r="DA184" i="1" a="1"/>
  <c r="DA184" i="1" s="1"/>
  <c r="CX184" i="1" a="1"/>
  <c r="CX184" i="1" s="1"/>
  <c r="DD183" i="1" a="1"/>
  <c r="DD183" i="1" s="1"/>
  <c r="CY183" i="1" a="1"/>
  <c r="CY183" i="1" s="1"/>
  <c r="CP183" i="1" a="1"/>
  <c r="CP183" i="1" s="1"/>
  <c r="DE182" i="1" a="1"/>
  <c r="DE182" i="1" s="1"/>
  <c r="BH182" i="1" s="1"/>
  <c r="DB182" i="1" a="1"/>
  <c r="DB182" i="1" s="1"/>
  <c r="CW182" i="1" a="1"/>
  <c r="CW182" i="1" s="1"/>
  <c r="CQ182" i="1"/>
  <c r="CN182" i="1" a="1"/>
  <c r="CN182" i="1" s="1"/>
  <c r="DC181" i="1" a="1"/>
  <c r="DC181" i="1" s="1"/>
  <c r="CZ181" i="1" a="1"/>
  <c r="CZ181" i="1" s="1"/>
  <c r="CR181" i="1"/>
  <c r="CO181" i="1" a="1"/>
  <c r="CO181" i="1" s="1"/>
  <c r="DF180" i="1" a="1"/>
  <c r="DF180" i="1" s="1"/>
  <c r="DA180" i="1" a="1"/>
  <c r="DA180" i="1" s="1"/>
  <c r="CX180" i="1" a="1"/>
  <c r="CX180" i="1" s="1"/>
  <c r="DD179" i="1" a="1"/>
  <c r="DD179" i="1" s="1"/>
  <c r="AV179" i="1" s="1"/>
  <c r="CY179" i="1" a="1"/>
  <c r="CY179" i="1" s="1"/>
  <c r="CP179" i="1" a="1"/>
  <c r="CP179" i="1" s="1"/>
  <c r="DE178" i="1" a="1"/>
  <c r="DE178" i="1" s="1"/>
  <c r="DB178" i="1" a="1"/>
  <c r="DB178" i="1" s="1"/>
  <c r="X178" i="1" s="1"/>
  <c r="CW178" i="1" a="1"/>
  <c r="CW178" i="1" s="1"/>
  <c r="CQ178" i="1"/>
  <c r="CN178" i="1" a="1"/>
  <c r="CN178" i="1" s="1"/>
  <c r="DC177" i="1" a="1"/>
  <c r="DC177" i="1" s="1"/>
  <c r="AJ177" i="1" s="1"/>
  <c r="CZ177" i="1" a="1"/>
  <c r="CZ177" i="1" s="1"/>
  <c r="CR177" i="1"/>
  <c r="CO177" i="1" a="1"/>
  <c r="CO177" i="1" s="1"/>
  <c r="DF176" i="1" a="1"/>
  <c r="DF176" i="1" s="1"/>
  <c r="DA176" i="1" a="1"/>
  <c r="DA176" i="1" s="1"/>
  <c r="CX176" i="1" a="1"/>
  <c r="CX176" i="1" s="1"/>
  <c r="DD175" i="1" a="1"/>
  <c r="DD175" i="1" s="1"/>
  <c r="CY175" i="1" a="1"/>
  <c r="CY175" i="1" s="1"/>
  <c r="CP175" i="1" a="1"/>
  <c r="CP175" i="1" s="1"/>
  <c r="DE174" i="1" a="1"/>
  <c r="DE174" i="1" s="1"/>
  <c r="DB174" i="1" a="1"/>
  <c r="DB174" i="1" s="1"/>
  <c r="CW174" i="1" a="1"/>
  <c r="CW174" i="1" s="1"/>
  <c r="W174" i="1" s="1"/>
  <c r="CQ174" i="1"/>
  <c r="CN174" i="1" a="1"/>
  <c r="CN174" i="1" s="1"/>
  <c r="DC173" i="1" a="1"/>
  <c r="DC173" i="1" s="1"/>
  <c r="CZ173" i="1" a="1"/>
  <c r="CZ173" i="1" s="1"/>
  <c r="BG173" i="1" s="1"/>
  <c r="CR173" i="1"/>
  <c r="CO173" i="1" a="1"/>
  <c r="CO173" i="1" s="1"/>
  <c r="DF172" i="1" a="1"/>
  <c r="DF172" i="1" s="1"/>
  <c r="DA172" i="1" a="1"/>
  <c r="DA172" i="1" s="1"/>
  <c r="BP172" i="1" s="1"/>
  <c r="CX172" i="1" a="1"/>
  <c r="CX172" i="1" s="1"/>
  <c r="DD171" i="1" a="1"/>
  <c r="DD171" i="1" s="1"/>
  <c r="CY171" i="1" a="1"/>
  <c r="CY171" i="1" s="1"/>
  <c r="CP171" i="1" a="1"/>
  <c r="CP171" i="1" s="1"/>
  <c r="DE170" i="1" a="1"/>
  <c r="DE170" i="1" s="1"/>
  <c r="DB170" i="1" a="1"/>
  <c r="DB170" i="1" s="1"/>
  <c r="CW170" i="1" a="1"/>
  <c r="CW170" i="1" s="1"/>
  <c r="CQ170" i="1"/>
  <c r="CN170" i="1" a="1"/>
  <c r="CN170" i="1" s="1"/>
  <c r="DC169" i="1" a="1"/>
  <c r="DC169" i="1" s="1"/>
  <c r="CZ169" i="1" a="1"/>
  <c r="CZ169" i="1" s="1"/>
  <c r="CR169" i="1"/>
  <c r="CO169" i="1" a="1"/>
  <c r="CO169" i="1" s="1"/>
  <c r="DF168" i="1" a="1"/>
  <c r="DF168" i="1" s="1"/>
  <c r="DA168" i="1" a="1"/>
  <c r="DA168" i="1" s="1"/>
  <c r="CX168" i="1" a="1"/>
  <c r="CX168" i="1" s="1"/>
  <c r="DD167" i="1" a="1"/>
  <c r="DD167" i="1" s="1"/>
  <c r="CY167" i="1" a="1"/>
  <c r="CY167" i="1" s="1"/>
  <c r="CP167" i="1" a="1"/>
  <c r="CP167" i="1" s="1"/>
  <c r="DE166" i="1" a="1"/>
  <c r="DE166" i="1" s="1"/>
  <c r="BH166" i="1" s="1"/>
  <c r="DB166" i="1" a="1"/>
  <c r="DB166" i="1" s="1"/>
  <c r="CW166" i="1" a="1"/>
  <c r="CW166" i="1" s="1"/>
  <c r="CQ166" i="1"/>
  <c r="CN166" i="1" a="1"/>
  <c r="CN166" i="1" s="1"/>
  <c r="DC165" i="1" a="1"/>
  <c r="DC165" i="1" s="1"/>
  <c r="CZ165" i="1" a="1"/>
  <c r="CZ165" i="1" s="1"/>
  <c r="CR165" i="1"/>
  <c r="CO165" i="1" a="1"/>
  <c r="CO165" i="1" s="1"/>
  <c r="DF164" i="1" a="1"/>
  <c r="DF164" i="1" s="1"/>
  <c r="DA164" i="1" a="1"/>
  <c r="DA164" i="1" s="1"/>
  <c r="CX164" i="1" a="1"/>
  <c r="CX164" i="1" s="1"/>
  <c r="DD163" i="1" a="1"/>
  <c r="DD163" i="1" s="1"/>
  <c r="AV163" i="1" s="1"/>
  <c r="CY163" i="1" a="1"/>
  <c r="CY163" i="1" s="1"/>
  <c r="CP163" i="1" a="1"/>
  <c r="CP163" i="1" s="1"/>
  <c r="DE162" i="1" a="1"/>
  <c r="DE162" i="1" s="1"/>
  <c r="DB162" i="1" a="1"/>
  <c r="DB162" i="1" s="1"/>
  <c r="X162" i="1" s="1"/>
  <c r="CW162" i="1" a="1"/>
  <c r="CW162" i="1" s="1"/>
  <c r="CQ162" i="1"/>
  <c r="CN162" i="1" a="1"/>
  <c r="CN162" i="1" s="1"/>
  <c r="DC161" i="1" a="1"/>
  <c r="DC161" i="1" s="1"/>
  <c r="AJ161" i="1" s="1"/>
  <c r="CZ161" i="1" a="1"/>
  <c r="CZ161" i="1" s="1"/>
  <c r="CR161" i="1"/>
  <c r="CO161" i="1" a="1"/>
  <c r="CO161" i="1" s="1"/>
  <c r="DF160" i="1" a="1"/>
  <c r="DF160" i="1" s="1"/>
  <c r="DA160" i="1" a="1"/>
  <c r="DA160" i="1" s="1"/>
  <c r="CX160" i="1" a="1"/>
  <c r="CX160" i="1" s="1"/>
  <c r="DD159" i="1" a="1"/>
  <c r="DD159" i="1" s="1"/>
  <c r="CY159" i="1" a="1"/>
  <c r="CY159" i="1" s="1"/>
  <c r="CP159" i="1" a="1"/>
  <c r="CP159" i="1" s="1"/>
  <c r="DE158" i="1" a="1"/>
  <c r="DE158" i="1" s="1"/>
  <c r="CW218" i="1" a="1"/>
  <c r="CW218" i="1" s="1"/>
  <c r="DG218" i="1" s="1"/>
  <c r="DE217" i="1" a="1"/>
  <c r="DE217" i="1" s="1"/>
  <c r="BH217" i="1" s="1"/>
  <c r="DA215" i="1" a="1"/>
  <c r="DA215" i="1" s="1"/>
  <c r="CQ215" i="1"/>
  <c r="DC214" i="1" a="1"/>
  <c r="DC214" i="1" s="1"/>
  <c r="DE213" i="1" a="1"/>
  <c r="DE213" i="1" s="1"/>
  <c r="BH213" i="1" s="1"/>
  <c r="CW213" i="1" a="1"/>
  <c r="CW213" i="1" s="1"/>
  <c r="CY212" i="1" a="1"/>
  <c r="CY212" i="1" s="1"/>
  <c r="CO212" i="1" a="1"/>
  <c r="CO212" i="1" s="1"/>
  <c r="DA211" i="1" a="1"/>
  <c r="DA211" i="1" s="1"/>
  <c r="BP211" i="1" s="1"/>
  <c r="CW211" i="1" a="1"/>
  <c r="CW211" i="1" s="1"/>
  <c r="CP211" i="1" a="1"/>
  <c r="CP211" i="1" s="1"/>
  <c r="DD210" i="1" a="1"/>
  <c r="DD210" i="1" s="1"/>
  <c r="CY210" i="1" a="1"/>
  <c r="CY210" i="1" s="1"/>
  <c r="AU210" i="1" s="1"/>
  <c r="CP210" i="1" a="1"/>
  <c r="CP210" i="1" s="1"/>
  <c r="DE209" i="1" a="1"/>
  <c r="DE209" i="1" s="1"/>
  <c r="DB209" i="1" a="1"/>
  <c r="DB209" i="1" s="1"/>
  <c r="CW209" i="1" a="1"/>
  <c r="CW209" i="1" s="1"/>
  <c r="W209" i="1" s="1"/>
  <c r="CQ209" i="1"/>
  <c r="CN209" i="1" a="1"/>
  <c r="CN209" i="1" s="1"/>
  <c r="DC208" i="1" a="1"/>
  <c r="DC208" i="1" s="1"/>
  <c r="CZ208" i="1" a="1"/>
  <c r="CZ208" i="1" s="1"/>
  <c r="BG208" i="1" s="1"/>
  <c r="CR208" i="1"/>
  <c r="CO208" i="1" a="1"/>
  <c r="CO208" i="1" s="1"/>
  <c r="DF207" i="1" a="1"/>
  <c r="DF207" i="1" s="1"/>
  <c r="DA207" i="1" a="1"/>
  <c r="DA207" i="1" s="1"/>
  <c r="BP207" i="1" s="1"/>
  <c r="CX207" i="1" a="1"/>
  <c r="CX207" i="1" s="1"/>
  <c r="DD206" i="1" a="1"/>
  <c r="DD206" i="1" s="1"/>
  <c r="CY206" i="1" a="1"/>
  <c r="CY206" i="1" s="1"/>
  <c r="CP206" i="1" a="1"/>
  <c r="CP206" i="1" s="1"/>
  <c r="DE205" i="1" a="1"/>
  <c r="DE205" i="1" s="1"/>
  <c r="DB205" i="1" a="1"/>
  <c r="DB205" i="1" s="1"/>
  <c r="CW205" i="1" a="1"/>
  <c r="CW205" i="1" s="1"/>
  <c r="CQ205" i="1"/>
  <c r="CN205" i="1" a="1"/>
  <c r="CN205" i="1" s="1"/>
  <c r="DC204" i="1" a="1"/>
  <c r="DC204" i="1" s="1"/>
  <c r="CZ204" i="1" a="1"/>
  <c r="CZ204" i="1" s="1"/>
  <c r="CR204" i="1"/>
  <c r="CO204" i="1" a="1"/>
  <c r="CO204" i="1" s="1"/>
  <c r="DF203" i="1" a="1"/>
  <c r="DF203" i="1" s="1"/>
  <c r="DA203" i="1" a="1"/>
  <c r="DA203" i="1" s="1"/>
  <c r="CX203" i="1" a="1"/>
  <c r="CX203" i="1" s="1"/>
  <c r="AI203" i="1" s="1"/>
  <c r="DD202" i="1" a="1"/>
  <c r="DD202" i="1" s="1"/>
  <c r="CY202" i="1" a="1"/>
  <c r="CY202" i="1" s="1"/>
  <c r="CP202" i="1" a="1"/>
  <c r="CP202" i="1" s="1"/>
  <c r="DE201" i="1" a="1"/>
  <c r="DE201" i="1" s="1"/>
  <c r="BH201" i="1" s="1"/>
  <c r="DB201" i="1" a="1"/>
  <c r="DB201" i="1" s="1"/>
  <c r="CW201" i="1" a="1"/>
  <c r="CW201" i="1" s="1"/>
  <c r="CQ201" i="1"/>
  <c r="CN201" i="1" a="1"/>
  <c r="CN201" i="1" s="1"/>
  <c r="DC200" i="1" a="1"/>
  <c r="DC200" i="1" s="1"/>
  <c r="CZ200" i="1" a="1"/>
  <c r="CZ200" i="1" s="1"/>
  <c r="CR200" i="1"/>
  <c r="CO200" i="1" a="1"/>
  <c r="CO200" i="1" s="1"/>
  <c r="DF199" i="1" a="1"/>
  <c r="DF199" i="1" s="1"/>
  <c r="DA199" i="1" a="1"/>
  <c r="DA199" i="1" s="1"/>
  <c r="CX199" i="1" a="1"/>
  <c r="CX199" i="1" s="1"/>
  <c r="DD198" i="1" a="1"/>
  <c r="DD198" i="1" s="1"/>
  <c r="AV198" i="1" s="1"/>
  <c r="CY198" i="1" a="1"/>
  <c r="CY198" i="1" s="1"/>
  <c r="CP198" i="1" a="1"/>
  <c r="CP198" i="1" s="1"/>
  <c r="DE197" i="1" a="1"/>
  <c r="DE197" i="1" s="1"/>
  <c r="DB197" i="1" a="1"/>
  <c r="DB197" i="1" s="1"/>
  <c r="CW197" i="1" a="1"/>
  <c r="CW197" i="1" s="1"/>
  <c r="CQ197" i="1"/>
  <c r="CN197" i="1" a="1"/>
  <c r="CN197" i="1" s="1"/>
  <c r="DC196" i="1" a="1"/>
  <c r="DC196" i="1" s="1"/>
  <c r="CZ196" i="1" a="1"/>
  <c r="CZ196" i="1" s="1"/>
  <c r="CR196" i="1"/>
  <c r="CO196" i="1" a="1"/>
  <c r="CO196" i="1" s="1"/>
  <c r="DF195" i="1" a="1"/>
  <c r="DF195" i="1" s="1"/>
  <c r="BQ195" i="1" s="1"/>
  <c r="DA195" i="1" a="1"/>
  <c r="DA195" i="1" s="1"/>
  <c r="CX195" i="1" a="1"/>
  <c r="CX195" i="1" s="1"/>
  <c r="DD194" i="1" a="1"/>
  <c r="DD194" i="1" s="1"/>
  <c r="CY194" i="1" a="1"/>
  <c r="CY194" i="1" s="1"/>
  <c r="AU194" i="1" s="1"/>
  <c r="CP194" i="1" a="1"/>
  <c r="CP194" i="1" s="1"/>
  <c r="DE193" i="1" a="1"/>
  <c r="DE193" i="1" s="1"/>
  <c r="DB193" i="1" a="1"/>
  <c r="DB193" i="1" s="1"/>
  <c r="CW193" i="1" a="1"/>
  <c r="CW193" i="1" s="1"/>
  <c r="W193" i="1" s="1"/>
  <c r="CQ193" i="1"/>
  <c r="CN193" i="1" a="1"/>
  <c r="CN193" i="1" s="1"/>
  <c r="DC192" i="1" a="1"/>
  <c r="DC192" i="1" s="1"/>
  <c r="CZ192" i="1" a="1"/>
  <c r="CZ192" i="1" s="1"/>
  <c r="BG192" i="1" s="1"/>
  <c r="CR192" i="1"/>
  <c r="CO192" i="1" a="1"/>
  <c r="CO192" i="1" s="1"/>
  <c r="DF191" i="1" a="1"/>
  <c r="DF191" i="1" s="1"/>
  <c r="DA191" i="1" a="1"/>
  <c r="DA191" i="1" s="1"/>
  <c r="BP191" i="1" s="1"/>
  <c r="CX191" i="1" a="1"/>
  <c r="CX191" i="1" s="1"/>
  <c r="DD190" i="1" a="1"/>
  <c r="DD190" i="1" s="1"/>
  <c r="CY190" i="1" a="1"/>
  <c r="CY190" i="1" s="1"/>
  <c r="CP190" i="1" a="1"/>
  <c r="CP190" i="1" s="1"/>
  <c r="DE189" i="1" a="1"/>
  <c r="DE189" i="1" s="1"/>
  <c r="DB189" i="1" a="1"/>
  <c r="DB189" i="1" s="1"/>
  <c r="CW189" i="1" a="1"/>
  <c r="CW189" i="1" s="1"/>
  <c r="CQ189" i="1"/>
  <c r="CN189" i="1" a="1"/>
  <c r="CN189" i="1" s="1"/>
  <c r="DC188" i="1" a="1"/>
  <c r="DC188" i="1" s="1"/>
  <c r="CZ188" i="1" a="1"/>
  <c r="CZ188" i="1" s="1"/>
  <c r="CR188" i="1"/>
  <c r="CO188" i="1" a="1"/>
  <c r="CO188" i="1" s="1"/>
  <c r="DF187" i="1" a="1"/>
  <c r="DF187" i="1" s="1"/>
  <c r="DA187" i="1" a="1"/>
  <c r="DA187" i="1" s="1"/>
  <c r="CX187" i="1" a="1"/>
  <c r="CX187" i="1" s="1"/>
  <c r="AI187" i="1" s="1"/>
  <c r="DD186" i="1" a="1"/>
  <c r="DD186" i="1" s="1"/>
  <c r="CY186" i="1" a="1"/>
  <c r="CY186" i="1" s="1"/>
  <c r="CP186" i="1" a="1"/>
  <c r="CP186" i="1" s="1"/>
  <c r="DE185" i="1" a="1"/>
  <c r="DE185" i="1" s="1"/>
  <c r="BH185" i="1" s="1"/>
  <c r="DB185" i="1" a="1"/>
  <c r="DB185" i="1" s="1"/>
  <c r="CW185" i="1" a="1"/>
  <c r="CW185" i="1" s="1"/>
  <c r="CQ185" i="1"/>
  <c r="CN185" i="1" a="1"/>
  <c r="CN185" i="1" s="1"/>
  <c r="DC184" i="1" a="1"/>
  <c r="DC184" i="1" s="1"/>
  <c r="CZ184" i="1" a="1"/>
  <c r="CZ184" i="1" s="1"/>
  <c r="CR184" i="1"/>
  <c r="CO184" i="1" a="1"/>
  <c r="CO184" i="1" s="1"/>
  <c r="DF183" i="1" a="1"/>
  <c r="DF183" i="1" s="1"/>
  <c r="DA183" i="1" a="1"/>
  <c r="DA183" i="1" s="1"/>
  <c r="CX183" i="1" a="1"/>
  <c r="CX183" i="1" s="1"/>
  <c r="DD182" i="1" a="1"/>
  <c r="DD182" i="1" s="1"/>
  <c r="AV182" i="1" s="1"/>
  <c r="CY182" i="1" a="1"/>
  <c r="CY182" i="1" s="1"/>
  <c r="CP182" i="1" a="1"/>
  <c r="CP182" i="1" s="1"/>
  <c r="DE181" i="1" a="1"/>
  <c r="DE181" i="1" s="1"/>
  <c r="DB181" i="1" a="1"/>
  <c r="DB181" i="1" s="1"/>
  <c r="CW181" i="1" a="1"/>
  <c r="CW181" i="1" s="1"/>
  <c r="CQ181" i="1"/>
  <c r="CN181" i="1" a="1"/>
  <c r="CN181" i="1" s="1"/>
  <c r="DC180" i="1" a="1"/>
  <c r="DC180" i="1" s="1"/>
  <c r="CZ180" i="1" a="1"/>
  <c r="CZ180" i="1" s="1"/>
  <c r="CR180" i="1"/>
  <c r="CO180" i="1" a="1"/>
  <c r="CO180" i="1" s="1"/>
  <c r="DF179" i="1" a="1"/>
  <c r="DF179" i="1" s="1"/>
  <c r="BQ179" i="1" s="1"/>
  <c r="DA179" i="1" a="1"/>
  <c r="DA179" i="1" s="1"/>
  <c r="CX179" i="1" a="1"/>
  <c r="CX179" i="1" s="1"/>
  <c r="DD178" i="1" a="1"/>
  <c r="DD178" i="1" s="1"/>
  <c r="CY178" i="1" a="1"/>
  <c r="CY178" i="1" s="1"/>
  <c r="AU178" i="1" s="1"/>
  <c r="CP178" i="1" a="1"/>
  <c r="CP178" i="1" s="1"/>
  <c r="DE177" i="1" a="1"/>
  <c r="DE177" i="1" s="1"/>
  <c r="DB177" i="1" a="1"/>
  <c r="DB177" i="1" s="1"/>
  <c r="CW177" i="1" a="1"/>
  <c r="CW177" i="1" s="1"/>
  <c r="W177" i="1" s="1"/>
  <c r="CQ177" i="1"/>
  <c r="CN177" i="1" a="1"/>
  <c r="CN177" i="1" s="1"/>
  <c r="DC176" i="1" a="1"/>
  <c r="DC176" i="1" s="1"/>
  <c r="CZ176" i="1" a="1"/>
  <c r="CZ176" i="1" s="1"/>
  <c r="BG176" i="1" s="1"/>
  <c r="CR176" i="1"/>
  <c r="CO176" i="1" a="1"/>
  <c r="CO176" i="1" s="1"/>
  <c r="DF175" i="1" a="1"/>
  <c r="DF175" i="1" s="1"/>
  <c r="DA175" i="1" a="1"/>
  <c r="DA175" i="1" s="1"/>
  <c r="BP175" i="1" s="1"/>
  <c r="CX175" i="1" a="1"/>
  <c r="CX175" i="1" s="1"/>
  <c r="DD174" i="1" a="1"/>
  <c r="DD174" i="1" s="1"/>
  <c r="CY174" i="1" a="1"/>
  <c r="CY174" i="1" s="1"/>
  <c r="CP174" i="1" a="1"/>
  <c r="CP174" i="1" s="1"/>
  <c r="DE173" i="1" a="1"/>
  <c r="DE173" i="1" s="1"/>
  <c r="DB173" i="1" a="1"/>
  <c r="DB173" i="1" s="1"/>
  <c r="CW173" i="1" a="1"/>
  <c r="CW173" i="1" s="1"/>
  <c r="CQ173" i="1"/>
  <c r="CN173" i="1" a="1"/>
  <c r="CN173" i="1" s="1"/>
  <c r="DC172" i="1" a="1"/>
  <c r="DC172" i="1" s="1"/>
  <c r="CZ172" i="1" a="1"/>
  <c r="CZ172" i="1" s="1"/>
  <c r="CR172" i="1"/>
  <c r="CO172" i="1" a="1"/>
  <c r="CO172" i="1" s="1"/>
  <c r="DF171" i="1" a="1"/>
  <c r="DF171" i="1" s="1"/>
  <c r="DA171" i="1" a="1"/>
  <c r="DA171" i="1" s="1"/>
  <c r="CX171" i="1" a="1"/>
  <c r="CX171" i="1" s="1"/>
  <c r="AI171" i="1" s="1"/>
  <c r="DD170" i="1" a="1"/>
  <c r="DD170" i="1" s="1"/>
  <c r="CY170" i="1" a="1"/>
  <c r="CY170" i="1" s="1"/>
  <c r="CP170" i="1" a="1"/>
  <c r="CP170" i="1" s="1"/>
  <c r="DE169" i="1" a="1"/>
  <c r="DE169" i="1" s="1"/>
  <c r="BH169" i="1" s="1"/>
  <c r="DB169" i="1" a="1"/>
  <c r="DB169" i="1" s="1"/>
  <c r="CW169" i="1" a="1"/>
  <c r="CW169" i="1" s="1"/>
  <c r="CQ169" i="1"/>
  <c r="CN169" i="1" a="1"/>
  <c r="CN169" i="1" s="1"/>
  <c r="DC168" i="1" a="1"/>
  <c r="DC168" i="1" s="1"/>
  <c r="CZ168" i="1" a="1"/>
  <c r="CZ168" i="1" s="1"/>
  <c r="CR168" i="1"/>
  <c r="CO168" i="1" a="1"/>
  <c r="CO168" i="1" s="1"/>
  <c r="DF167" i="1" a="1"/>
  <c r="DF167" i="1" s="1"/>
  <c r="DA167" i="1" a="1"/>
  <c r="DA167" i="1" s="1"/>
  <c r="CX167" i="1" a="1"/>
  <c r="CX167" i="1" s="1"/>
  <c r="DD166" i="1" a="1"/>
  <c r="DD166" i="1" s="1"/>
  <c r="AV166" i="1" s="1"/>
  <c r="CY166" i="1" a="1"/>
  <c r="CY166" i="1" s="1"/>
  <c r="CP166" i="1" a="1"/>
  <c r="CP166" i="1" s="1"/>
  <c r="DE165" i="1" a="1"/>
  <c r="DE165" i="1" s="1"/>
  <c r="DB165" i="1" a="1"/>
  <c r="DB165" i="1" s="1"/>
  <c r="CW165" i="1" a="1"/>
  <c r="CW165" i="1" s="1"/>
  <c r="CQ165" i="1"/>
  <c r="CN165" i="1" a="1"/>
  <c r="CN165" i="1" s="1"/>
  <c r="DC164" i="1" a="1"/>
  <c r="DC164" i="1" s="1"/>
  <c r="CZ164" i="1" a="1"/>
  <c r="CZ164" i="1" s="1"/>
  <c r="CR164" i="1"/>
  <c r="CO164" i="1" a="1"/>
  <c r="CO164" i="1" s="1"/>
  <c r="DF163" i="1" a="1"/>
  <c r="DF163" i="1" s="1"/>
  <c r="BQ163" i="1" s="1"/>
  <c r="DA163" i="1" a="1"/>
  <c r="DA163" i="1" s="1"/>
  <c r="CX163" i="1" a="1"/>
  <c r="CX163" i="1" s="1"/>
  <c r="DD162" i="1" a="1"/>
  <c r="DD162" i="1" s="1"/>
  <c r="CY162" i="1" a="1"/>
  <c r="CY162" i="1" s="1"/>
  <c r="AU162" i="1" s="1"/>
  <c r="CP162" i="1" a="1"/>
  <c r="CP162" i="1" s="1"/>
  <c r="DE161" i="1" a="1"/>
  <c r="DE161" i="1" s="1"/>
  <c r="DB161" i="1" a="1"/>
  <c r="DB161" i="1" s="1"/>
  <c r="CW161" i="1" a="1"/>
  <c r="CW161" i="1" s="1"/>
  <c r="W161" i="1" s="1"/>
  <c r="CQ161" i="1"/>
  <c r="CN161" i="1" a="1"/>
  <c r="CN161" i="1" s="1"/>
  <c r="DC160" i="1" a="1"/>
  <c r="DC160" i="1" s="1"/>
  <c r="CZ160" i="1" a="1"/>
  <c r="CZ160" i="1" s="1"/>
  <c r="BG160" i="1" s="1"/>
  <c r="CR160" i="1"/>
  <c r="CO160" i="1" a="1"/>
  <c r="CO160" i="1" s="1"/>
  <c r="DF159" i="1" a="1"/>
  <c r="DF159" i="1" s="1"/>
  <c r="DA159" i="1" a="1"/>
  <c r="DA159" i="1" s="1"/>
  <c r="BP159" i="1" s="1"/>
  <c r="CX159" i="1" a="1"/>
  <c r="CX159" i="1" s="1"/>
  <c r="DD158" i="1" a="1"/>
  <c r="DD158" i="1" s="1"/>
  <c r="DB158" i="1" a="1"/>
  <c r="DB158" i="1" s="1"/>
  <c r="CZ158" i="1" a="1"/>
  <c r="CZ158" i="1" s="1"/>
  <c r="BG158" i="1" s="1"/>
  <c r="CX158" i="1" a="1"/>
  <c r="CX158" i="1" s="1"/>
  <c r="CP158" i="1" a="1"/>
  <c r="CP158" i="1" s="1"/>
  <c r="CN158" i="1" a="1"/>
  <c r="CN158" i="1" s="1"/>
  <c r="DF157" i="1" a="1"/>
  <c r="DF157" i="1" s="1"/>
  <c r="BQ157" i="1" s="1"/>
  <c r="DD157" i="1" a="1"/>
  <c r="DD157" i="1" s="1"/>
  <c r="DB157" i="1" a="1"/>
  <c r="DB157" i="1" s="1"/>
  <c r="CZ157" i="1" a="1"/>
  <c r="CZ157" i="1" s="1"/>
  <c r="CX157" i="1" a="1"/>
  <c r="CX157" i="1" s="1"/>
  <c r="AI157" i="1" s="1"/>
  <c r="CP157" i="1" a="1"/>
  <c r="CP157" i="1" s="1"/>
  <c r="CN157" i="1" a="1"/>
  <c r="CN157" i="1" s="1"/>
  <c r="DF156" i="1" a="1"/>
  <c r="DF156" i="1" s="1"/>
  <c r="DD156" i="1" a="1"/>
  <c r="DD156" i="1" s="1"/>
  <c r="AV156" i="1" s="1"/>
  <c r="DB156" i="1" a="1"/>
  <c r="DB156" i="1" s="1"/>
  <c r="CZ156" i="1" a="1"/>
  <c r="CZ156" i="1" s="1"/>
  <c r="CX156" i="1" a="1"/>
  <c r="CX156" i="1" s="1"/>
  <c r="CP156" i="1" a="1"/>
  <c r="CP156" i="1" s="1"/>
  <c r="CN156" i="1" a="1"/>
  <c r="CN156" i="1" s="1"/>
  <c r="DF155" i="1" a="1"/>
  <c r="DF155" i="1" s="1"/>
  <c r="DD155" i="1" a="1"/>
  <c r="DD155" i="1" s="1"/>
  <c r="DB155" i="1" a="1"/>
  <c r="DB155" i="1" s="1"/>
  <c r="CZ155" i="1" a="1"/>
  <c r="CZ155" i="1" s="1"/>
  <c r="CX155" i="1" a="1"/>
  <c r="CX155" i="1" s="1"/>
  <c r="CP155" i="1" a="1"/>
  <c r="CP155" i="1" s="1"/>
  <c r="CN155" i="1" a="1"/>
  <c r="CN155" i="1" s="1"/>
  <c r="DF154" i="1" a="1"/>
  <c r="DF154" i="1" s="1"/>
  <c r="DD154" i="1" a="1"/>
  <c r="DD154" i="1" s="1"/>
  <c r="DB154" i="1" a="1"/>
  <c r="DB154" i="1" s="1"/>
  <c r="CZ154" i="1" a="1"/>
  <c r="CZ154" i="1" s="1"/>
  <c r="BG154" i="1" s="1"/>
  <c r="CX154" i="1" a="1"/>
  <c r="CX154" i="1" s="1"/>
  <c r="CP154" i="1" a="1"/>
  <c r="CP154" i="1" s="1"/>
  <c r="CN154" i="1" a="1"/>
  <c r="CN154" i="1" s="1"/>
  <c r="DF153" i="1" a="1"/>
  <c r="DF153" i="1" s="1"/>
  <c r="BQ153" i="1" s="1"/>
  <c r="DD153" i="1" a="1"/>
  <c r="DD153" i="1" s="1"/>
  <c r="DB153" i="1" a="1"/>
  <c r="DB153" i="1" s="1"/>
  <c r="DE218" i="1" a="1"/>
  <c r="DE218" i="1" s="1"/>
  <c r="CZ216" i="1" a="1"/>
  <c r="CZ216" i="1" s="1"/>
  <c r="BG216" i="1" s="1"/>
  <c r="CN216" i="1" a="1"/>
  <c r="CN216" i="1" s="1"/>
  <c r="CY215" i="1" a="1"/>
  <c r="CY215" i="1" s="1"/>
  <c r="CO215" i="1" a="1"/>
  <c r="CO215" i="1" s="1"/>
  <c r="DA214" i="1" a="1"/>
  <c r="DA214" i="1" s="1"/>
  <c r="BP214" i="1" s="1"/>
  <c r="CQ214" i="1"/>
  <c r="DC213" i="1" a="1"/>
  <c r="DC213" i="1" s="1"/>
  <c r="DE212" i="1" a="1"/>
  <c r="DE212" i="1" s="1"/>
  <c r="CW212" i="1" a="1"/>
  <c r="CW212" i="1" s="1"/>
  <c r="W212" i="1" s="1"/>
  <c r="CZ211" i="1" a="1"/>
  <c r="CZ211" i="1" s="1"/>
  <c r="CO211" i="1" a="1"/>
  <c r="CO211" i="1" s="1"/>
  <c r="DF210" i="1" a="1"/>
  <c r="DF210" i="1" s="1"/>
  <c r="DA210" i="1" a="1"/>
  <c r="DA210" i="1" s="1"/>
  <c r="BP210" i="1" s="1"/>
  <c r="CX210" i="1" a="1"/>
  <c r="CX210" i="1" s="1"/>
  <c r="DD209" i="1" a="1"/>
  <c r="DD209" i="1" s="1"/>
  <c r="CY209" i="1" a="1"/>
  <c r="CY209" i="1" s="1"/>
  <c r="CP209" i="1" a="1"/>
  <c r="CP209" i="1" s="1"/>
  <c r="DE208" i="1" a="1"/>
  <c r="DE208" i="1" s="1"/>
  <c r="DB208" i="1" a="1"/>
  <c r="DB208" i="1" s="1"/>
  <c r="CW208" i="1" a="1"/>
  <c r="CW208" i="1" s="1"/>
  <c r="CQ208" i="1"/>
  <c r="CN208" i="1" a="1"/>
  <c r="CN208" i="1" s="1"/>
  <c r="DC207" i="1" a="1"/>
  <c r="DC207" i="1" s="1"/>
  <c r="CZ207" i="1" a="1"/>
  <c r="CZ207" i="1" s="1"/>
  <c r="CR207" i="1"/>
  <c r="CO207" i="1" a="1"/>
  <c r="CO207" i="1" s="1"/>
  <c r="DF206" i="1" a="1"/>
  <c r="DF206" i="1" s="1"/>
  <c r="DA206" i="1" a="1"/>
  <c r="DA206" i="1" s="1"/>
  <c r="CX206" i="1" a="1"/>
  <c r="CX206" i="1" s="1"/>
  <c r="DD205" i="1" a="1"/>
  <c r="DD205" i="1" s="1"/>
  <c r="CY205" i="1" a="1"/>
  <c r="CY205" i="1" s="1"/>
  <c r="CP205" i="1" a="1"/>
  <c r="CP205" i="1" s="1"/>
  <c r="DE204" i="1" a="1"/>
  <c r="DE204" i="1" s="1"/>
  <c r="BH204" i="1" s="1"/>
  <c r="DB204" i="1" a="1"/>
  <c r="DB204" i="1" s="1"/>
  <c r="CW204" i="1" a="1"/>
  <c r="CW204" i="1" s="1"/>
  <c r="CQ204" i="1"/>
  <c r="CN204" i="1" a="1"/>
  <c r="CN204" i="1" s="1"/>
  <c r="DC203" i="1" a="1"/>
  <c r="DC203" i="1" s="1"/>
  <c r="CZ203" i="1" a="1"/>
  <c r="CZ203" i="1" s="1"/>
  <c r="CR203" i="1"/>
  <c r="CO203" i="1" a="1"/>
  <c r="CO203" i="1" s="1"/>
  <c r="DF202" i="1" a="1"/>
  <c r="DF202" i="1" s="1"/>
  <c r="DA202" i="1" a="1"/>
  <c r="DA202" i="1" s="1"/>
  <c r="CX202" i="1" a="1"/>
  <c r="CX202" i="1" s="1"/>
  <c r="DD201" i="1" a="1"/>
  <c r="DD201" i="1" s="1"/>
  <c r="AV201" i="1" s="1"/>
  <c r="CY201" i="1" a="1"/>
  <c r="CY201" i="1" s="1"/>
  <c r="CP201" i="1" a="1"/>
  <c r="CP201" i="1" s="1"/>
  <c r="DE200" i="1" a="1"/>
  <c r="DE200" i="1" s="1"/>
  <c r="DB200" i="1" a="1"/>
  <c r="DB200" i="1" s="1"/>
  <c r="X200" i="1" s="1"/>
  <c r="CW200" i="1" a="1"/>
  <c r="CW200" i="1" s="1"/>
  <c r="CQ200" i="1"/>
  <c r="CN200" i="1" a="1"/>
  <c r="CN200" i="1" s="1"/>
  <c r="DC199" i="1" a="1"/>
  <c r="DC199" i="1" s="1"/>
  <c r="AJ199" i="1" s="1"/>
  <c r="CZ199" i="1" a="1"/>
  <c r="CZ199" i="1" s="1"/>
  <c r="CR199" i="1"/>
  <c r="CO199" i="1" a="1"/>
  <c r="CO199" i="1" s="1"/>
  <c r="DF198" i="1" a="1"/>
  <c r="DF198" i="1" s="1"/>
  <c r="DA198" i="1" a="1"/>
  <c r="DA198" i="1" s="1"/>
  <c r="CX198" i="1" a="1"/>
  <c r="CX198" i="1" s="1"/>
  <c r="DD197" i="1" a="1"/>
  <c r="DD197" i="1" s="1"/>
  <c r="CY197" i="1" a="1"/>
  <c r="CY197" i="1" s="1"/>
  <c r="CP197" i="1" a="1"/>
  <c r="CP197" i="1" s="1"/>
  <c r="DE196" i="1" a="1"/>
  <c r="DE196" i="1" s="1"/>
  <c r="DB196" i="1" a="1"/>
  <c r="DB196" i="1" s="1"/>
  <c r="CW196" i="1" a="1"/>
  <c r="CW196" i="1" s="1"/>
  <c r="W196" i="1" s="1"/>
  <c r="CQ196" i="1"/>
  <c r="CN196" i="1" a="1"/>
  <c r="CN196" i="1" s="1"/>
  <c r="DC195" i="1" a="1"/>
  <c r="DC195" i="1" s="1"/>
  <c r="CZ195" i="1" a="1"/>
  <c r="CZ195" i="1" s="1"/>
  <c r="BG195" i="1" s="1"/>
  <c r="CR195" i="1"/>
  <c r="CO195" i="1" a="1"/>
  <c r="CO195" i="1" s="1"/>
  <c r="DF194" i="1" a="1"/>
  <c r="DF194" i="1" s="1"/>
  <c r="DA194" i="1" a="1"/>
  <c r="DA194" i="1" s="1"/>
  <c r="BP194" i="1" s="1"/>
  <c r="CX194" i="1" a="1"/>
  <c r="CX194" i="1" s="1"/>
  <c r="DD193" i="1" a="1"/>
  <c r="DD193" i="1" s="1"/>
  <c r="CY193" i="1" a="1"/>
  <c r="CY193" i="1" s="1"/>
  <c r="CP193" i="1" a="1"/>
  <c r="CP193" i="1" s="1"/>
  <c r="DE192" i="1" a="1"/>
  <c r="DE192" i="1" s="1"/>
  <c r="DB192" i="1" a="1"/>
  <c r="DB192" i="1" s="1"/>
  <c r="CW192" i="1" a="1"/>
  <c r="CW192" i="1" s="1"/>
  <c r="CQ192" i="1"/>
  <c r="CN192" i="1" a="1"/>
  <c r="CN192" i="1" s="1"/>
  <c r="DC191" i="1" a="1"/>
  <c r="DC191" i="1" s="1"/>
  <c r="CZ191" i="1" a="1"/>
  <c r="CZ191" i="1" s="1"/>
  <c r="CR191" i="1"/>
  <c r="CO191" i="1" a="1"/>
  <c r="CO191" i="1" s="1"/>
  <c r="DF190" i="1" a="1"/>
  <c r="DF190" i="1" s="1"/>
  <c r="DA190" i="1" a="1"/>
  <c r="DA190" i="1" s="1"/>
  <c r="CX190" i="1" a="1"/>
  <c r="CX190" i="1" s="1"/>
  <c r="DD189" i="1" a="1"/>
  <c r="DD189" i="1" s="1"/>
  <c r="CY189" i="1" a="1"/>
  <c r="CY189" i="1" s="1"/>
  <c r="CP189" i="1" a="1"/>
  <c r="CP189" i="1" s="1"/>
  <c r="DE188" i="1" a="1"/>
  <c r="DE188" i="1" s="1"/>
  <c r="BH188" i="1" s="1"/>
  <c r="DB188" i="1" a="1"/>
  <c r="DB188" i="1" s="1"/>
  <c r="CW188" i="1" a="1"/>
  <c r="CW188" i="1" s="1"/>
  <c r="CQ188" i="1"/>
  <c r="CN188" i="1" a="1"/>
  <c r="CN188" i="1" s="1"/>
  <c r="DC187" i="1" a="1"/>
  <c r="DC187" i="1" s="1"/>
  <c r="CZ187" i="1" a="1"/>
  <c r="CZ187" i="1" s="1"/>
  <c r="CR187" i="1"/>
  <c r="CO187" i="1" a="1"/>
  <c r="CO187" i="1" s="1"/>
  <c r="DF186" i="1" a="1"/>
  <c r="DF186" i="1" s="1"/>
  <c r="DA186" i="1" a="1"/>
  <c r="DA186" i="1" s="1"/>
  <c r="CX186" i="1" a="1"/>
  <c r="CX186" i="1" s="1"/>
  <c r="DD185" i="1" a="1"/>
  <c r="DD185" i="1" s="1"/>
  <c r="AV185" i="1" s="1"/>
  <c r="CY185" i="1" a="1"/>
  <c r="CY185" i="1" s="1"/>
  <c r="CP185" i="1" a="1"/>
  <c r="CP185" i="1" s="1"/>
  <c r="DE184" i="1" a="1"/>
  <c r="DE184" i="1" s="1"/>
  <c r="DB184" i="1" a="1"/>
  <c r="DB184" i="1" s="1"/>
  <c r="X184" i="1" s="1"/>
  <c r="CW184" i="1" a="1"/>
  <c r="CW184" i="1" s="1"/>
  <c r="CQ184" i="1"/>
  <c r="CN184" i="1" a="1"/>
  <c r="CN184" i="1" s="1"/>
  <c r="DC183" i="1" a="1"/>
  <c r="DC183" i="1" s="1"/>
  <c r="AJ183" i="1" s="1"/>
  <c r="CZ183" i="1" a="1"/>
  <c r="CZ183" i="1" s="1"/>
  <c r="CR183" i="1"/>
  <c r="CO183" i="1" a="1"/>
  <c r="CO183" i="1" s="1"/>
  <c r="DF182" i="1" a="1"/>
  <c r="DF182" i="1" s="1"/>
  <c r="DA182" i="1" a="1"/>
  <c r="DA182" i="1" s="1"/>
  <c r="CX182" i="1" a="1"/>
  <c r="CX182" i="1" s="1"/>
  <c r="DD181" i="1" a="1"/>
  <c r="DD181" i="1" s="1"/>
  <c r="CY181" i="1" a="1"/>
  <c r="CY181" i="1" s="1"/>
  <c r="CP181" i="1" a="1"/>
  <c r="CP181" i="1" s="1"/>
  <c r="DE180" i="1" a="1"/>
  <c r="DE180" i="1" s="1"/>
  <c r="DB180" i="1" a="1"/>
  <c r="DB180" i="1" s="1"/>
  <c r="CW180" i="1" a="1"/>
  <c r="CW180" i="1" s="1"/>
  <c r="W180" i="1" s="1"/>
  <c r="CQ180" i="1"/>
  <c r="CN180" i="1" a="1"/>
  <c r="CN180" i="1" s="1"/>
  <c r="DC179" i="1" a="1"/>
  <c r="DC179" i="1" s="1"/>
  <c r="CZ179" i="1" a="1"/>
  <c r="CZ179" i="1" s="1"/>
  <c r="BG179" i="1" s="1"/>
  <c r="CR179" i="1"/>
  <c r="CO179" i="1" a="1"/>
  <c r="CO179" i="1" s="1"/>
  <c r="DF178" i="1" a="1"/>
  <c r="DF178" i="1" s="1"/>
  <c r="DA178" i="1" a="1"/>
  <c r="DA178" i="1" s="1"/>
  <c r="BP178" i="1" s="1"/>
  <c r="CX178" i="1" a="1"/>
  <c r="CX178" i="1" s="1"/>
  <c r="DD177" i="1" a="1"/>
  <c r="DD177" i="1" s="1"/>
  <c r="CY177" i="1" a="1"/>
  <c r="CY177" i="1" s="1"/>
  <c r="CP177" i="1" a="1"/>
  <c r="CP177" i="1" s="1"/>
  <c r="DE176" i="1" a="1"/>
  <c r="DE176" i="1" s="1"/>
  <c r="DB176" i="1" a="1"/>
  <c r="DB176" i="1" s="1"/>
  <c r="CW176" i="1" a="1"/>
  <c r="CW176" i="1" s="1"/>
  <c r="CQ176" i="1"/>
  <c r="CN176" i="1" a="1"/>
  <c r="CN176" i="1" s="1"/>
  <c r="DC175" i="1" a="1"/>
  <c r="DC175" i="1" s="1"/>
  <c r="CZ175" i="1" a="1"/>
  <c r="CZ175" i="1" s="1"/>
  <c r="CR175" i="1"/>
  <c r="CO175" i="1" a="1"/>
  <c r="CO175" i="1" s="1"/>
  <c r="DF174" i="1" a="1"/>
  <c r="DF174" i="1" s="1"/>
  <c r="DA174" i="1" a="1"/>
  <c r="DA174" i="1" s="1"/>
  <c r="CX174" i="1" a="1"/>
  <c r="CX174" i="1" s="1"/>
  <c r="DD173" i="1" a="1"/>
  <c r="DD173" i="1" s="1"/>
  <c r="CY173" i="1" a="1"/>
  <c r="CY173" i="1" s="1"/>
  <c r="CP173" i="1" a="1"/>
  <c r="CP173" i="1" s="1"/>
  <c r="DE172" i="1" a="1"/>
  <c r="DE172" i="1" s="1"/>
  <c r="BH172" i="1" s="1"/>
  <c r="DB172" i="1" a="1"/>
  <c r="DB172" i="1" s="1"/>
  <c r="CW172" i="1" a="1"/>
  <c r="CW172" i="1" s="1"/>
  <c r="CQ172" i="1"/>
  <c r="CN172" i="1" a="1"/>
  <c r="CN172" i="1" s="1"/>
  <c r="DC171" i="1" a="1"/>
  <c r="DC171" i="1" s="1"/>
  <c r="CZ171" i="1" a="1"/>
  <c r="CZ171" i="1" s="1"/>
  <c r="CR171" i="1"/>
  <c r="CO171" i="1" a="1"/>
  <c r="CO171" i="1" s="1"/>
  <c r="DF170" i="1" a="1"/>
  <c r="DF170" i="1" s="1"/>
  <c r="DA170" i="1" a="1"/>
  <c r="DA170" i="1" s="1"/>
  <c r="CX170" i="1" a="1"/>
  <c r="CX170" i="1" s="1"/>
  <c r="DD169" i="1" a="1"/>
  <c r="DD169" i="1" s="1"/>
  <c r="AV169" i="1" s="1"/>
  <c r="CY169" i="1" a="1"/>
  <c r="CY169" i="1" s="1"/>
  <c r="CP169" i="1" a="1"/>
  <c r="CP169" i="1" s="1"/>
  <c r="DE168" i="1" a="1"/>
  <c r="DE168" i="1" s="1"/>
  <c r="DB168" i="1" a="1"/>
  <c r="DB168" i="1" s="1"/>
  <c r="X168" i="1" s="1"/>
  <c r="CW168" i="1" a="1"/>
  <c r="CW168" i="1" s="1"/>
  <c r="CQ168" i="1"/>
  <c r="CN168" i="1" a="1"/>
  <c r="CN168" i="1" s="1"/>
  <c r="DC167" i="1" a="1"/>
  <c r="DC167" i="1" s="1"/>
  <c r="AJ167" i="1" s="1"/>
  <c r="CZ167" i="1" a="1"/>
  <c r="CZ167" i="1" s="1"/>
  <c r="CR167" i="1"/>
  <c r="CO167" i="1" a="1"/>
  <c r="CO167" i="1" s="1"/>
  <c r="DF166" i="1" a="1"/>
  <c r="DF166" i="1" s="1"/>
  <c r="DA166" i="1" a="1"/>
  <c r="DA166" i="1" s="1"/>
  <c r="CX166" i="1" a="1"/>
  <c r="CX166" i="1" s="1"/>
  <c r="DD165" i="1" a="1"/>
  <c r="DD165" i="1" s="1"/>
  <c r="CY165" i="1" a="1"/>
  <c r="CY165" i="1" s="1"/>
  <c r="CP165" i="1" a="1"/>
  <c r="CP165" i="1" s="1"/>
  <c r="DE164" i="1" a="1"/>
  <c r="DE164" i="1" s="1"/>
  <c r="DB164" i="1" a="1"/>
  <c r="DB164" i="1" s="1"/>
  <c r="CW164" i="1" a="1"/>
  <c r="CW164" i="1" s="1"/>
  <c r="W164" i="1" s="1"/>
  <c r="CQ164" i="1"/>
  <c r="CN164" i="1" a="1"/>
  <c r="CN164" i="1" s="1"/>
  <c r="DC163" i="1" a="1"/>
  <c r="DC163" i="1" s="1"/>
  <c r="CZ163" i="1" a="1"/>
  <c r="CZ163" i="1" s="1"/>
  <c r="BG163" i="1" s="1"/>
  <c r="CR163" i="1"/>
  <c r="CO163" i="1" a="1"/>
  <c r="CO163" i="1" s="1"/>
  <c r="DF162" i="1" a="1"/>
  <c r="DF162" i="1" s="1"/>
  <c r="DA162" i="1" a="1"/>
  <c r="DA162" i="1" s="1"/>
  <c r="BP162" i="1" s="1"/>
  <c r="CX162" i="1" a="1"/>
  <c r="CX162" i="1" s="1"/>
  <c r="DD161" i="1" a="1"/>
  <c r="DD161" i="1" s="1"/>
  <c r="CY161" i="1" a="1"/>
  <c r="CY161" i="1" s="1"/>
  <c r="CP161" i="1" a="1"/>
  <c r="CP161" i="1" s="1"/>
  <c r="DE160" i="1" a="1"/>
  <c r="DE160" i="1" s="1"/>
  <c r="DB160" i="1" a="1"/>
  <c r="DB160" i="1" s="1"/>
  <c r="CW160" i="1" a="1"/>
  <c r="CW160" i="1" s="1"/>
  <c r="CQ160" i="1"/>
  <c r="CN160" i="1" a="1"/>
  <c r="CN160" i="1" s="1"/>
  <c r="DC159" i="1" a="1"/>
  <c r="DC159" i="1" s="1"/>
  <c r="CZ159" i="1" a="1"/>
  <c r="CZ159" i="1" s="1"/>
  <c r="CR159" i="1"/>
  <c r="CO159" i="1" a="1"/>
  <c r="CO159" i="1" s="1"/>
  <c r="DF158" i="1" a="1"/>
  <c r="DF158" i="1" s="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Z153" i="1" a="1"/>
  <c r="CZ153" i="1" s="1"/>
  <c r="CP153" i="1" a="1"/>
  <c r="CP153" i="1" s="1"/>
  <c r="DB152" i="1" a="1"/>
  <c r="DB152" i="1" s="1"/>
  <c r="DD151" i="1" a="1"/>
  <c r="DD151" i="1" s="1"/>
  <c r="DF150" i="1" a="1"/>
  <c r="DF150" i="1" s="1"/>
  <c r="CX150" i="1" a="1"/>
  <c r="CX150" i="1" s="1"/>
  <c r="CN150" i="1" a="1"/>
  <c r="CN150" i="1" s="1"/>
  <c r="CZ149" i="1" a="1"/>
  <c r="CZ149" i="1" s="1"/>
  <c r="CP149" i="1" a="1"/>
  <c r="CP149" i="1" s="1"/>
  <c r="DB148" i="1" a="1"/>
  <c r="DB148" i="1" s="1"/>
  <c r="X148" i="1" s="1"/>
  <c r="CN148" i="1" a="1"/>
  <c r="CN148" i="1" s="1"/>
  <c r="DD147" i="1" a="1"/>
  <c r="DD147" i="1" s="1"/>
  <c r="CZ147" i="1" a="1"/>
  <c r="CZ147" i="1" s="1"/>
  <c r="CO147" i="1" a="1"/>
  <c r="CO147" i="1" s="1"/>
  <c r="DE146" i="1" a="1"/>
  <c r="DE146" i="1" s="1"/>
  <c r="DA146" i="1" a="1"/>
  <c r="DA146" i="1" s="1"/>
  <c r="CW146" i="1" a="1"/>
  <c r="CW146" i="1" s="1"/>
  <c r="CP146" i="1" a="1"/>
  <c r="CP146" i="1" s="1"/>
  <c r="DF145" i="1" a="1"/>
  <c r="DF145" i="1" s="1"/>
  <c r="DB145" i="1" a="1"/>
  <c r="DB145" i="1" s="1"/>
  <c r="CX145" i="1" a="1"/>
  <c r="CX145" i="1" s="1"/>
  <c r="CQ145" i="1"/>
  <c r="DC144" i="1" a="1"/>
  <c r="DC144" i="1" s="1"/>
  <c r="CY144" i="1" a="1"/>
  <c r="CY144" i="1" s="1"/>
  <c r="CN144" i="1" a="1"/>
  <c r="CN144" i="1" s="1"/>
  <c r="DD143" i="1" a="1"/>
  <c r="DD143" i="1" s="1"/>
  <c r="AV143" i="1" s="1"/>
  <c r="CZ143" i="1" a="1"/>
  <c r="CZ143" i="1" s="1"/>
  <c r="CO143" i="1" a="1"/>
  <c r="CO143" i="1" s="1"/>
  <c r="DF142" i="1" a="1"/>
  <c r="DF142" i="1" s="1"/>
  <c r="DC142" i="1" a="1"/>
  <c r="DC142" i="1" s="1"/>
  <c r="CX142" i="1" a="1"/>
  <c r="CX142" i="1" s="1"/>
  <c r="CQ142" i="1"/>
  <c r="DF141" i="1" a="1"/>
  <c r="DF141" i="1" s="1"/>
  <c r="DC141" i="1" a="1"/>
  <c r="DC141" i="1" s="1"/>
  <c r="AJ141" i="1" s="1"/>
  <c r="CX141" i="1" a="1"/>
  <c r="CX141" i="1" s="1"/>
  <c r="CQ141" i="1"/>
  <c r="DF140" i="1" a="1"/>
  <c r="DF140" i="1" s="1"/>
  <c r="DC140" i="1" a="1"/>
  <c r="DC140" i="1" s="1"/>
  <c r="CX140" i="1" a="1"/>
  <c r="CX140" i="1" s="1"/>
  <c r="CQ140" i="1"/>
  <c r="DF139" i="1" a="1"/>
  <c r="DF139" i="1" s="1"/>
  <c r="DC139" i="1" a="1"/>
  <c r="DC139" i="1" s="1"/>
  <c r="AJ139" i="1" s="1"/>
  <c r="CX139" i="1" a="1"/>
  <c r="CX139" i="1" s="1"/>
  <c r="CQ139" i="1"/>
  <c r="DF138" i="1" a="1"/>
  <c r="DF138" i="1" s="1"/>
  <c r="DC138" i="1" a="1"/>
  <c r="DC138" i="1" s="1"/>
  <c r="CX138" i="1" a="1"/>
  <c r="CX138" i="1" s="1"/>
  <c r="CQ138" i="1"/>
  <c r="DF137" i="1" a="1"/>
  <c r="DF137" i="1" s="1"/>
  <c r="DC137" i="1" a="1"/>
  <c r="DC137" i="1" s="1"/>
  <c r="AJ137" i="1" s="1"/>
  <c r="CX137" i="1" a="1"/>
  <c r="CX137" i="1" s="1"/>
  <c r="CQ137" i="1"/>
  <c r="DF136" i="1" a="1"/>
  <c r="DF136" i="1" s="1"/>
  <c r="DC136" i="1" a="1"/>
  <c r="DC136" i="1" s="1"/>
  <c r="CX136" i="1" a="1"/>
  <c r="CX136" i="1" s="1"/>
  <c r="CQ136" i="1"/>
  <c r="DF135" i="1" a="1"/>
  <c r="DF135" i="1" s="1"/>
  <c r="DC135" i="1" a="1"/>
  <c r="DC135" i="1" s="1"/>
  <c r="AJ135" i="1" s="1"/>
  <c r="CX135" i="1" a="1"/>
  <c r="CX135" i="1" s="1"/>
  <c r="CQ135" i="1"/>
  <c r="DF134" i="1" a="1"/>
  <c r="DF134" i="1" s="1"/>
  <c r="DC134" i="1" a="1"/>
  <c r="DC134" i="1" s="1"/>
  <c r="CX134" i="1" a="1"/>
  <c r="CX134" i="1" s="1"/>
  <c r="CQ134" i="1"/>
  <c r="DF133" i="1" a="1"/>
  <c r="DF133" i="1" s="1"/>
  <c r="DC133" i="1" a="1"/>
  <c r="DC133" i="1" s="1"/>
  <c r="AJ133" i="1" s="1"/>
  <c r="CX133" i="1" a="1"/>
  <c r="CX133" i="1" s="1"/>
  <c r="CQ133" i="1"/>
  <c r="DF132" i="1" a="1"/>
  <c r="DF132" i="1" s="1"/>
  <c r="DC132" i="1" a="1"/>
  <c r="DC132" i="1" s="1"/>
  <c r="CX132" i="1" a="1"/>
  <c r="CX132" i="1" s="1"/>
  <c r="CQ132" i="1"/>
  <c r="DF131" i="1" a="1"/>
  <c r="DF131" i="1" s="1"/>
  <c r="DC131" i="1" a="1"/>
  <c r="DC131" i="1" s="1"/>
  <c r="AJ131" i="1" s="1"/>
  <c r="CX131" i="1" a="1"/>
  <c r="CX131" i="1" s="1"/>
  <c r="CQ131" i="1"/>
  <c r="DF130" i="1" a="1"/>
  <c r="DF130" i="1" s="1"/>
  <c r="DC130" i="1" a="1"/>
  <c r="DC130" i="1" s="1"/>
  <c r="CX130" i="1" a="1"/>
  <c r="CX130" i="1" s="1"/>
  <c r="CQ130" i="1"/>
  <c r="DF129" i="1" a="1"/>
  <c r="DF129" i="1" s="1"/>
  <c r="DC129" i="1" a="1"/>
  <c r="DC129" i="1" s="1"/>
  <c r="AJ129" i="1" s="1"/>
  <c r="CX129" i="1" a="1"/>
  <c r="CX129" i="1" s="1"/>
  <c r="CQ129" i="1"/>
  <c r="DF128" i="1" a="1"/>
  <c r="DF128" i="1" s="1"/>
  <c r="DC128" i="1" a="1"/>
  <c r="DC128" i="1" s="1"/>
  <c r="AJ128" i="1" s="1"/>
  <c r="CX128" i="1" a="1"/>
  <c r="CX128" i="1" s="1"/>
  <c r="CQ128" i="1"/>
  <c r="DF127" i="1" a="1"/>
  <c r="DF127" i="1" s="1"/>
  <c r="DC127" i="1" a="1"/>
  <c r="DC127" i="1" s="1"/>
  <c r="AJ127" i="1" s="1"/>
  <c r="CX127" i="1" a="1"/>
  <c r="CX127" i="1" s="1"/>
  <c r="CQ127" i="1"/>
  <c r="DF126" i="1" a="1"/>
  <c r="DF126" i="1" s="1"/>
  <c r="DC126" i="1" a="1"/>
  <c r="DC126" i="1" s="1"/>
  <c r="CX126" i="1" a="1"/>
  <c r="CX126" i="1" s="1"/>
  <c r="CQ126" i="1"/>
  <c r="DF125" i="1" a="1"/>
  <c r="DF125" i="1" s="1"/>
  <c r="DC125" i="1" a="1"/>
  <c r="DC125" i="1" s="1"/>
  <c r="AJ125" i="1" s="1"/>
  <c r="CX125" i="1" a="1"/>
  <c r="CX125" i="1" s="1"/>
  <c r="CQ125" i="1"/>
  <c r="DF124" i="1" a="1"/>
  <c r="DF124" i="1" s="1"/>
  <c r="DC124" i="1" a="1"/>
  <c r="DC124" i="1" s="1"/>
  <c r="CX124" i="1" a="1"/>
  <c r="CX124" i="1" s="1"/>
  <c r="CQ124" i="1"/>
  <c r="DF123" i="1" a="1"/>
  <c r="DF123" i="1" s="1"/>
  <c r="DC123" i="1" a="1"/>
  <c r="DC123" i="1" s="1"/>
  <c r="AJ123" i="1" s="1"/>
  <c r="CX123" i="1" a="1"/>
  <c r="CX123" i="1" s="1"/>
  <c r="CQ123" i="1"/>
  <c r="DF122" i="1" a="1"/>
  <c r="DF122" i="1" s="1"/>
  <c r="DC122" i="1" a="1"/>
  <c r="DC122" i="1" s="1"/>
  <c r="CX122" i="1" a="1"/>
  <c r="CX122" i="1" s="1"/>
  <c r="CQ122" i="1"/>
  <c r="DF121" i="1" a="1"/>
  <c r="DF121" i="1" s="1"/>
  <c r="DC121" i="1" a="1"/>
  <c r="DC121" i="1" s="1"/>
  <c r="AJ121" i="1" s="1"/>
  <c r="CX121" i="1" a="1"/>
  <c r="CX121" i="1" s="1"/>
  <c r="CQ121" i="1"/>
  <c r="DF120" i="1" a="1"/>
  <c r="DF120" i="1" s="1"/>
  <c r="DC120" i="1" a="1"/>
  <c r="DC120" i="1" s="1"/>
  <c r="CX120" i="1" a="1"/>
  <c r="CX120" i="1" s="1"/>
  <c r="CQ120" i="1"/>
  <c r="DF119" i="1" a="1"/>
  <c r="DF119" i="1" s="1"/>
  <c r="DC119" i="1" a="1"/>
  <c r="DC119" i="1" s="1"/>
  <c r="AJ119" i="1" s="1"/>
  <c r="CX119" i="1" a="1"/>
  <c r="CX119" i="1" s="1"/>
  <c r="CQ119" i="1"/>
  <c r="DF118" i="1" a="1"/>
  <c r="DF118" i="1" s="1"/>
  <c r="DC118" i="1" a="1"/>
  <c r="DC118" i="1" s="1"/>
  <c r="CX118" i="1" a="1"/>
  <c r="CX118" i="1" s="1"/>
  <c r="CQ118" i="1"/>
  <c r="DF117" i="1" a="1"/>
  <c r="DF117" i="1" s="1"/>
  <c r="DC117" i="1" a="1"/>
  <c r="DC117" i="1" s="1"/>
  <c r="AJ117" i="1" s="1"/>
  <c r="CX117" i="1" a="1"/>
  <c r="CX117" i="1" s="1"/>
  <c r="CQ117" i="1"/>
  <c r="DF116" i="1" a="1"/>
  <c r="DF116" i="1" s="1"/>
  <c r="DC116" i="1" a="1"/>
  <c r="DC116" i="1" s="1"/>
  <c r="CX116" i="1" a="1"/>
  <c r="CX116" i="1" s="1"/>
  <c r="CQ116" i="1"/>
  <c r="DF115" i="1" a="1"/>
  <c r="DF115" i="1" s="1"/>
  <c r="DC115" i="1" a="1"/>
  <c r="DC115" i="1" s="1"/>
  <c r="AJ115" i="1" s="1"/>
  <c r="CX115" i="1" a="1"/>
  <c r="CX115" i="1" s="1"/>
  <c r="CQ115" i="1"/>
  <c r="DF114" i="1" a="1"/>
  <c r="DF114" i="1" s="1"/>
  <c r="DC114" i="1" a="1"/>
  <c r="DC114" i="1" s="1"/>
  <c r="CX153" i="1" a="1"/>
  <c r="CX153" i="1" s="1"/>
  <c r="CN153" i="1" a="1"/>
  <c r="CN153" i="1" s="1"/>
  <c r="CZ152" i="1" a="1"/>
  <c r="CZ152" i="1" s="1"/>
  <c r="CP152" i="1" a="1"/>
  <c r="CP152" i="1" s="1"/>
  <c r="DB151" i="1" a="1"/>
  <c r="DB151" i="1" s="1"/>
  <c r="DD150" i="1" a="1"/>
  <c r="DD150" i="1" s="1"/>
  <c r="DF149" i="1" a="1"/>
  <c r="DF149" i="1" s="1"/>
  <c r="CX149" i="1" a="1"/>
  <c r="CX149" i="1" s="1"/>
  <c r="AI149" i="1" s="1"/>
  <c r="CN149" i="1" a="1"/>
  <c r="CN149" i="1" s="1"/>
  <c r="CZ148" i="1" a="1"/>
  <c r="CZ148" i="1" s="1"/>
  <c r="CQ148" i="1"/>
  <c r="DC147" i="1" a="1"/>
  <c r="DC147" i="1" s="1"/>
  <c r="AJ147" i="1" s="1"/>
  <c r="CY147" i="1" a="1"/>
  <c r="CY147" i="1" s="1"/>
  <c r="CN147" i="1" a="1"/>
  <c r="CN147" i="1" s="1"/>
  <c r="DD146" i="1" a="1"/>
  <c r="DD146" i="1" s="1"/>
  <c r="CZ146" i="1" a="1"/>
  <c r="CZ146" i="1" s="1"/>
  <c r="BG146" i="1" s="1"/>
  <c r="CO146" i="1" a="1"/>
  <c r="CO146" i="1" s="1"/>
  <c r="DE145" i="1" a="1"/>
  <c r="DE145" i="1" s="1"/>
  <c r="DA145" i="1" a="1"/>
  <c r="DA145" i="1" s="1"/>
  <c r="CW145" i="1" a="1"/>
  <c r="CW145" i="1" s="1"/>
  <c r="W145" i="1" s="1"/>
  <c r="CP145" i="1" a="1"/>
  <c r="CP145" i="1" s="1"/>
  <c r="DF144" i="1" a="1"/>
  <c r="DF144" i="1" s="1"/>
  <c r="DB144" i="1" a="1"/>
  <c r="DB144" i="1" s="1"/>
  <c r="CX144" i="1" a="1"/>
  <c r="CX144" i="1" s="1"/>
  <c r="CQ144" i="1"/>
  <c r="DC143" i="1" a="1"/>
  <c r="DC143" i="1" s="1"/>
  <c r="CY143" i="1" a="1"/>
  <c r="CY143" i="1" s="1"/>
  <c r="CN143" i="1" a="1"/>
  <c r="CN143" i="1" s="1"/>
  <c r="DE142" i="1" a="1"/>
  <c r="DE142" i="1" s="1"/>
  <c r="CZ142" i="1" a="1"/>
  <c r="CZ142" i="1" s="1"/>
  <c r="CW142" i="1" a="1"/>
  <c r="CW142" i="1" s="1"/>
  <c r="CN142" i="1" a="1"/>
  <c r="CN142" i="1" s="1"/>
  <c r="DE141" i="1" a="1"/>
  <c r="DE141" i="1" s="1"/>
  <c r="CZ141" i="1" a="1"/>
  <c r="CZ141" i="1" s="1"/>
  <c r="CW141" i="1" a="1"/>
  <c r="CW141" i="1" s="1"/>
  <c r="CN141" i="1" a="1"/>
  <c r="CN141" i="1" s="1"/>
  <c r="DE140" i="1" a="1"/>
  <c r="DE140" i="1" s="1"/>
  <c r="CZ140" i="1" a="1"/>
  <c r="CZ140" i="1" s="1"/>
  <c r="CW140" i="1" a="1"/>
  <c r="CW140" i="1" s="1"/>
  <c r="CN140" i="1" a="1"/>
  <c r="CN140" i="1" s="1"/>
  <c r="DE139" i="1" a="1"/>
  <c r="DE139" i="1" s="1"/>
  <c r="CZ139" i="1" a="1"/>
  <c r="CZ139" i="1" s="1"/>
  <c r="CW139" i="1" a="1"/>
  <c r="CW139" i="1" s="1"/>
  <c r="CN139" i="1" a="1"/>
  <c r="CN139" i="1" s="1"/>
  <c r="DE138" i="1" a="1"/>
  <c r="DE138" i="1" s="1"/>
  <c r="CZ138" i="1" a="1"/>
  <c r="CZ138" i="1" s="1"/>
  <c r="CW138" i="1" a="1"/>
  <c r="CW138" i="1" s="1"/>
  <c r="CN138" i="1" a="1"/>
  <c r="CN138" i="1" s="1"/>
  <c r="DE137" i="1" a="1"/>
  <c r="DE137" i="1" s="1"/>
  <c r="CZ137" i="1" a="1"/>
  <c r="CZ137" i="1" s="1"/>
  <c r="CW137" i="1" a="1"/>
  <c r="CW137" i="1" s="1"/>
  <c r="CN137" i="1" a="1"/>
  <c r="CN137" i="1" s="1"/>
  <c r="DE136" i="1" a="1"/>
  <c r="DE136" i="1" s="1"/>
  <c r="CZ136" i="1" a="1"/>
  <c r="CZ136" i="1" s="1"/>
  <c r="CW136" i="1" a="1"/>
  <c r="CW136" i="1" s="1"/>
  <c r="CN136" i="1" a="1"/>
  <c r="CN136" i="1" s="1"/>
  <c r="DE135" i="1" a="1"/>
  <c r="DE135" i="1" s="1"/>
  <c r="CZ135" i="1" a="1"/>
  <c r="CZ135" i="1" s="1"/>
  <c r="CW135" i="1" a="1"/>
  <c r="CW135" i="1" s="1"/>
  <c r="CN135" i="1" a="1"/>
  <c r="CN135" i="1" s="1"/>
  <c r="DE134" i="1" a="1"/>
  <c r="DE134" i="1" s="1"/>
  <c r="CZ134" i="1" a="1"/>
  <c r="CZ134" i="1" s="1"/>
  <c r="CW134" i="1" a="1"/>
  <c r="CW134" i="1" s="1"/>
  <c r="CN134" i="1" a="1"/>
  <c r="CN134" i="1" s="1"/>
  <c r="DE133" i="1" a="1"/>
  <c r="DE133" i="1" s="1"/>
  <c r="CZ133" i="1" a="1"/>
  <c r="CZ133" i="1" s="1"/>
  <c r="CW133" i="1" a="1"/>
  <c r="CW133" i="1" s="1"/>
  <c r="CN133" i="1" a="1"/>
  <c r="CN133" i="1" s="1"/>
  <c r="DE132" i="1" a="1"/>
  <c r="DE132" i="1" s="1"/>
  <c r="CZ132" i="1" a="1"/>
  <c r="CZ132" i="1" s="1"/>
  <c r="CW132" i="1" a="1"/>
  <c r="CW132" i="1" s="1"/>
  <c r="CN132" i="1" a="1"/>
  <c r="CN132" i="1" s="1"/>
  <c r="DE131" i="1" a="1"/>
  <c r="DE131" i="1" s="1"/>
  <c r="CZ131" i="1" a="1"/>
  <c r="CZ131" i="1" s="1"/>
  <c r="CW131" i="1" a="1"/>
  <c r="CW131" i="1" s="1"/>
  <c r="CN131" i="1" a="1"/>
  <c r="CN131" i="1" s="1"/>
  <c r="DE130" i="1" a="1"/>
  <c r="DE130" i="1" s="1"/>
  <c r="CZ130" i="1" a="1"/>
  <c r="CZ130" i="1" s="1"/>
  <c r="CW130" i="1" a="1"/>
  <c r="CW130" i="1" s="1"/>
  <c r="CN130" i="1" a="1"/>
  <c r="CN130" i="1" s="1"/>
  <c r="DE129" i="1" a="1"/>
  <c r="DE129" i="1" s="1"/>
  <c r="CZ129" i="1" a="1"/>
  <c r="CZ129" i="1" s="1"/>
  <c r="CW129" i="1" a="1"/>
  <c r="CW129" i="1" s="1"/>
  <c r="CN129" i="1" a="1"/>
  <c r="CN129" i="1" s="1"/>
  <c r="DE128" i="1" a="1"/>
  <c r="DE128" i="1" s="1"/>
  <c r="CZ128" i="1" a="1"/>
  <c r="CZ128" i="1" s="1"/>
  <c r="CW128" i="1" a="1"/>
  <c r="CW128" i="1" s="1"/>
  <c r="CN128" i="1" a="1"/>
  <c r="CN128" i="1" s="1"/>
  <c r="DE127" i="1" a="1"/>
  <c r="DE127" i="1" s="1"/>
  <c r="CZ127" i="1" a="1"/>
  <c r="CZ127" i="1" s="1"/>
  <c r="CW127" i="1" a="1"/>
  <c r="CW127" i="1" s="1"/>
  <c r="CN127" i="1" a="1"/>
  <c r="CN127" i="1" s="1"/>
  <c r="DE126" i="1" a="1"/>
  <c r="DE126" i="1" s="1"/>
  <c r="CZ126" i="1" a="1"/>
  <c r="CZ126" i="1" s="1"/>
  <c r="CW126" i="1" a="1"/>
  <c r="CW126" i="1" s="1"/>
  <c r="CN126" i="1" a="1"/>
  <c r="CN126" i="1" s="1"/>
  <c r="DE125" i="1" a="1"/>
  <c r="DE125" i="1" s="1"/>
  <c r="CZ125" i="1" a="1"/>
  <c r="CZ125" i="1" s="1"/>
  <c r="CW125" i="1" a="1"/>
  <c r="CW125" i="1" s="1"/>
  <c r="CN125" i="1" a="1"/>
  <c r="CN125" i="1" s="1"/>
  <c r="DE124" i="1" a="1"/>
  <c r="DE124" i="1" s="1"/>
  <c r="CZ124" i="1" a="1"/>
  <c r="CZ124" i="1" s="1"/>
  <c r="CW124" i="1" a="1"/>
  <c r="CW124" i="1" s="1"/>
  <c r="CN124" i="1" a="1"/>
  <c r="CN124" i="1" s="1"/>
  <c r="DE123" i="1" a="1"/>
  <c r="DE123" i="1" s="1"/>
  <c r="CZ123" i="1" a="1"/>
  <c r="CZ123" i="1" s="1"/>
  <c r="CW123" i="1" a="1"/>
  <c r="CW123" i="1" s="1"/>
  <c r="CN123" i="1" a="1"/>
  <c r="CN123" i="1" s="1"/>
  <c r="DE122" i="1" a="1"/>
  <c r="DE122" i="1" s="1"/>
  <c r="CZ122" i="1" a="1"/>
  <c r="CZ122" i="1" s="1"/>
  <c r="CW122" i="1" a="1"/>
  <c r="CW122" i="1" s="1"/>
  <c r="CN122" i="1" a="1"/>
  <c r="CN122" i="1" s="1"/>
  <c r="DE121" i="1" a="1"/>
  <c r="DE121" i="1" s="1"/>
  <c r="CZ121" i="1" a="1"/>
  <c r="CZ121" i="1" s="1"/>
  <c r="CW121" i="1" a="1"/>
  <c r="CW121" i="1" s="1"/>
  <c r="CN121" i="1" a="1"/>
  <c r="CN121" i="1" s="1"/>
  <c r="DE120" i="1" a="1"/>
  <c r="DE120" i="1" s="1"/>
  <c r="CZ120" i="1" a="1"/>
  <c r="CZ120" i="1" s="1"/>
  <c r="CW120" i="1" a="1"/>
  <c r="CW120" i="1" s="1"/>
  <c r="CN120" i="1" a="1"/>
  <c r="CN120" i="1" s="1"/>
  <c r="DE119" i="1" a="1"/>
  <c r="DE119" i="1" s="1"/>
  <c r="CZ119" i="1" a="1"/>
  <c r="CZ119" i="1" s="1"/>
  <c r="CW119" i="1" a="1"/>
  <c r="CW119" i="1" s="1"/>
  <c r="CN119" i="1" a="1"/>
  <c r="CN119" i="1" s="1"/>
  <c r="DE118" i="1" a="1"/>
  <c r="DE118" i="1" s="1"/>
  <c r="CZ118" i="1" a="1"/>
  <c r="CZ118" i="1" s="1"/>
  <c r="CW118" i="1" a="1"/>
  <c r="CW118" i="1" s="1"/>
  <c r="CN118" i="1" a="1"/>
  <c r="CN118" i="1" s="1"/>
  <c r="DE117" i="1" a="1"/>
  <c r="DE117" i="1" s="1"/>
  <c r="CZ117" i="1" a="1"/>
  <c r="CZ117" i="1" s="1"/>
  <c r="CW117" i="1" a="1"/>
  <c r="CW117" i="1" s="1"/>
  <c r="CN117" i="1" a="1"/>
  <c r="CN117" i="1" s="1"/>
  <c r="DE116" i="1" a="1"/>
  <c r="DE116" i="1" s="1"/>
  <c r="CZ116" i="1" a="1"/>
  <c r="CZ116" i="1" s="1"/>
  <c r="CW116" i="1" a="1"/>
  <c r="CW116" i="1" s="1"/>
  <c r="CN116" i="1" a="1"/>
  <c r="CN116" i="1" s="1"/>
  <c r="DE115" i="1" a="1"/>
  <c r="DE115" i="1" s="1"/>
  <c r="CZ115" i="1" a="1"/>
  <c r="CZ115" i="1" s="1"/>
  <c r="CW115" i="1" a="1"/>
  <c r="CW115" i="1" s="1"/>
  <c r="CN115" i="1" a="1"/>
  <c r="CN115" i="1" s="1"/>
  <c r="DE114" i="1" a="1"/>
  <c r="DE114" i="1" s="1"/>
  <c r="CZ114" i="1" a="1"/>
  <c r="CZ114" i="1" s="1"/>
  <c r="CX114" i="1" a="1"/>
  <c r="CX114" i="1" s="1"/>
  <c r="CP114" i="1" a="1"/>
  <c r="CP114" i="1" s="1"/>
  <c r="DF152" i="1" a="1"/>
  <c r="DF152" i="1" s="1"/>
  <c r="CX152" i="1" a="1"/>
  <c r="CX152" i="1" s="1"/>
  <c r="CN152" i="1" a="1"/>
  <c r="CN152" i="1" s="1"/>
  <c r="CZ151" i="1" a="1"/>
  <c r="CZ151" i="1" s="1"/>
  <c r="BG151" i="1" s="1"/>
  <c r="CP151" i="1" a="1"/>
  <c r="CP151" i="1" s="1"/>
  <c r="DB150" i="1" a="1"/>
  <c r="DB150" i="1" s="1"/>
  <c r="DD149" i="1" a="1"/>
  <c r="DD149" i="1" s="1"/>
  <c r="DF148" i="1" a="1"/>
  <c r="DF148" i="1" s="1"/>
  <c r="CX148" i="1" a="1"/>
  <c r="CX148" i="1" s="1"/>
  <c r="CP148" i="1" a="1"/>
  <c r="CP148" i="1" s="1"/>
  <c r="DF147" i="1" a="1"/>
  <c r="DF147" i="1" s="1"/>
  <c r="DB147" i="1" a="1"/>
  <c r="DB147" i="1" s="1"/>
  <c r="CX147" i="1" a="1"/>
  <c r="CX147" i="1" s="1"/>
  <c r="CQ147" i="1"/>
  <c r="DC146" i="1" a="1"/>
  <c r="DC146" i="1" s="1"/>
  <c r="CY146" i="1" a="1"/>
  <c r="CY146" i="1" s="1"/>
  <c r="AU146" i="1" s="1"/>
  <c r="CN146" i="1" a="1"/>
  <c r="CN146" i="1" s="1"/>
  <c r="DD145" i="1" a="1"/>
  <c r="DD145" i="1" s="1"/>
  <c r="CZ145" i="1" a="1"/>
  <c r="CZ145" i="1" s="1"/>
  <c r="CO145" i="1" a="1"/>
  <c r="CO145" i="1" s="1"/>
  <c r="DE144" i="1" a="1"/>
  <c r="DE144" i="1" s="1"/>
  <c r="DA144" i="1" a="1"/>
  <c r="DA144" i="1" s="1"/>
  <c r="CW144" i="1" a="1"/>
  <c r="CW144" i="1" s="1"/>
  <c r="CP144" i="1" a="1"/>
  <c r="CP144" i="1" s="1"/>
  <c r="DF143" i="1" a="1"/>
  <c r="DF143" i="1" s="1"/>
  <c r="DB143" i="1" a="1"/>
  <c r="DB143" i="1" s="1"/>
  <c r="CX143" i="1" a="1"/>
  <c r="CX143" i="1" s="1"/>
  <c r="CQ143" i="1"/>
  <c r="DB142" i="1" a="1"/>
  <c r="DB142" i="1" s="1"/>
  <c r="CY142" i="1" a="1"/>
  <c r="CY142" i="1" s="1"/>
  <c r="CP142" i="1" a="1"/>
  <c r="CP142" i="1" s="1"/>
  <c r="DB141" i="1" a="1"/>
  <c r="DB141" i="1" s="1"/>
  <c r="CY141" i="1" a="1"/>
  <c r="CY141" i="1" s="1"/>
  <c r="CP141" i="1" a="1"/>
  <c r="CP141" i="1" s="1"/>
  <c r="DB140" i="1" a="1"/>
  <c r="DB140" i="1" s="1"/>
  <c r="CY140" i="1" a="1"/>
  <c r="CY140" i="1" s="1"/>
  <c r="AU140" i="1" s="1"/>
  <c r="CP140" i="1" a="1"/>
  <c r="CP140" i="1" s="1"/>
  <c r="DB139" i="1" a="1"/>
  <c r="DB139" i="1" s="1"/>
  <c r="CY139" i="1" a="1"/>
  <c r="CY139" i="1" s="1"/>
  <c r="CP139" i="1" a="1"/>
  <c r="CP139" i="1" s="1"/>
  <c r="DB138" i="1" a="1"/>
  <c r="DB138" i="1" s="1"/>
  <c r="CY138" i="1" a="1"/>
  <c r="CY138" i="1" s="1"/>
  <c r="CP138" i="1" a="1"/>
  <c r="CP138" i="1" s="1"/>
  <c r="DB137" i="1" a="1"/>
  <c r="DB137" i="1" s="1"/>
  <c r="CY137" i="1" a="1"/>
  <c r="CY137" i="1" s="1"/>
  <c r="CP137" i="1" a="1"/>
  <c r="CP137" i="1" s="1"/>
  <c r="DB136" i="1" a="1"/>
  <c r="DB136" i="1" s="1"/>
  <c r="CY136" i="1" a="1"/>
  <c r="CY136" i="1" s="1"/>
  <c r="AU136" i="1" s="1"/>
  <c r="CP136" i="1" a="1"/>
  <c r="CP136" i="1" s="1"/>
  <c r="DB135" i="1" a="1"/>
  <c r="DB135" i="1" s="1"/>
  <c r="CY135" i="1" a="1"/>
  <c r="CY135" i="1" s="1"/>
  <c r="CP135" i="1" a="1"/>
  <c r="CP135" i="1" s="1"/>
  <c r="DB134" i="1" a="1"/>
  <c r="DB134" i="1" s="1"/>
  <c r="CY134" i="1" a="1"/>
  <c r="CY134" i="1" s="1"/>
  <c r="CP134" i="1" a="1"/>
  <c r="CP134" i="1" s="1"/>
  <c r="DB133" i="1" a="1"/>
  <c r="DB133" i="1" s="1"/>
  <c r="CY133" i="1" a="1"/>
  <c r="CY133" i="1" s="1"/>
  <c r="CP133" i="1" a="1"/>
  <c r="CP133" i="1" s="1"/>
  <c r="DB132" i="1" a="1"/>
  <c r="DB132" i="1" s="1"/>
  <c r="CY132" i="1" a="1"/>
  <c r="CY132" i="1" s="1"/>
  <c r="AU132" i="1" s="1"/>
  <c r="CP132" i="1" a="1"/>
  <c r="CP132" i="1" s="1"/>
  <c r="DB131" i="1" a="1"/>
  <c r="DB131" i="1" s="1"/>
  <c r="CY131" i="1" a="1"/>
  <c r="CY131" i="1" s="1"/>
  <c r="CP131" i="1" a="1"/>
  <c r="CP131" i="1" s="1"/>
  <c r="DB130" i="1" a="1"/>
  <c r="DB130" i="1" s="1"/>
  <c r="CY130" i="1" a="1"/>
  <c r="CY130" i="1" s="1"/>
  <c r="CP130" i="1" a="1"/>
  <c r="CP130" i="1" s="1"/>
  <c r="DB129" i="1" a="1"/>
  <c r="DB129" i="1" s="1"/>
  <c r="CY129" i="1" a="1"/>
  <c r="CY129" i="1" s="1"/>
  <c r="CP129" i="1" a="1"/>
  <c r="CP129" i="1" s="1"/>
  <c r="DB128" i="1" a="1"/>
  <c r="DB128" i="1" s="1"/>
  <c r="CY128" i="1" a="1"/>
  <c r="CY128" i="1" s="1"/>
  <c r="CP128" i="1" a="1"/>
  <c r="CP128" i="1" s="1"/>
  <c r="DB127" i="1" a="1"/>
  <c r="DB127" i="1" s="1"/>
  <c r="CY127" i="1" a="1"/>
  <c r="CY127" i="1" s="1"/>
  <c r="CP127" i="1" a="1"/>
  <c r="CP127" i="1" s="1"/>
  <c r="DB126" i="1" a="1"/>
  <c r="DB126" i="1" s="1"/>
  <c r="CY126" i="1" a="1"/>
  <c r="CY126" i="1" s="1"/>
  <c r="CP126" i="1" a="1"/>
  <c r="CP126" i="1" s="1"/>
  <c r="DB125" i="1" a="1"/>
  <c r="DB125" i="1" s="1"/>
  <c r="CY125" i="1" a="1"/>
  <c r="CY125" i="1" s="1"/>
  <c r="CP125" i="1" a="1"/>
  <c r="CP125" i="1" s="1"/>
  <c r="DB124" i="1" a="1"/>
  <c r="DB124" i="1" s="1"/>
  <c r="CY124" i="1" a="1"/>
  <c r="CY124" i="1" s="1"/>
  <c r="AU124" i="1" s="1"/>
  <c r="CP124" i="1" a="1"/>
  <c r="CP124" i="1" s="1"/>
  <c r="DB123" i="1" a="1"/>
  <c r="DB123" i="1" s="1"/>
  <c r="CY123" i="1" a="1"/>
  <c r="CY123" i="1" s="1"/>
  <c r="CP123" i="1" a="1"/>
  <c r="CP123" i="1" s="1"/>
  <c r="DB122" i="1" a="1"/>
  <c r="DB122" i="1" s="1"/>
  <c r="CY122" i="1" a="1"/>
  <c r="CY122" i="1" s="1"/>
  <c r="CP122" i="1" a="1"/>
  <c r="CP122" i="1" s="1"/>
  <c r="DB121" i="1" a="1"/>
  <c r="DB121" i="1" s="1"/>
  <c r="CY121" i="1" a="1"/>
  <c r="CY121" i="1" s="1"/>
  <c r="CP121" i="1" a="1"/>
  <c r="CP121" i="1" s="1"/>
  <c r="DB120" i="1" a="1"/>
  <c r="DB120" i="1" s="1"/>
  <c r="CY120" i="1" a="1"/>
  <c r="CY120" i="1" s="1"/>
  <c r="AU120" i="1" s="1"/>
  <c r="CP120" i="1" a="1"/>
  <c r="CP120" i="1" s="1"/>
  <c r="DB119" i="1" a="1"/>
  <c r="DB119" i="1" s="1"/>
  <c r="CY119" i="1" a="1"/>
  <c r="CY119" i="1" s="1"/>
  <c r="CP119" i="1" a="1"/>
  <c r="CP119" i="1" s="1"/>
  <c r="DB118" i="1" a="1"/>
  <c r="DB118" i="1" s="1"/>
  <c r="CY118" i="1" a="1"/>
  <c r="CY118" i="1" s="1"/>
  <c r="CP118" i="1" a="1"/>
  <c r="CP118" i="1" s="1"/>
  <c r="DB117" i="1" a="1"/>
  <c r="DB117" i="1" s="1"/>
  <c r="CY117" i="1" a="1"/>
  <c r="CY117" i="1" s="1"/>
  <c r="CP117" i="1" a="1"/>
  <c r="CP117" i="1" s="1"/>
  <c r="DB116" i="1" a="1"/>
  <c r="DB116" i="1" s="1"/>
  <c r="CY116" i="1" a="1"/>
  <c r="CY116" i="1" s="1"/>
  <c r="AU116" i="1" s="1"/>
  <c r="CP116" i="1" a="1"/>
  <c r="CP116" i="1" s="1"/>
  <c r="DB115" i="1" a="1"/>
  <c r="DB115" i="1" s="1"/>
  <c r="CY115" i="1" a="1"/>
  <c r="CY115" i="1" s="1"/>
  <c r="CP115" i="1" a="1"/>
  <c r="CP115" i="1" s="1"/>
  <c r="DB114" i="1" a="1"/>
  <c r="DB114" i="1" s="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DD152" i="1" a="1"/>
  <c r="DD152" i="1" s="1"/>
  <c r="DF151" i="1" a="1"/>
  <c r="DF151" i="1" s="1"/>
  <c r="CX151" i="1" a="1"/>
  <c r="CX151" i="1" s="1"/>
  <c r="AI151" i="1" s="1"/>
  <c r="CN151" i="1" a="1"/>
  <c r="CN151" i="1" s="1"/>
  <c r="CZ150" i="1" a="1"/>
  <c r="CZ150" i="1" s="1"/>
  <c r="CP150" i="1" a="1"/>
  <c r="CP150" i="1" s="1"/>
  <c r="DB149" i="1" a="1"/>
  <c r="DB149" i="1" s="1"/>
  <c r="DD148" i="1" a="1"/>
  <c r="DD148" i="1" s="1"/>
  <c r="CO148" i="1" a="1"/>
  <c r="CO148" i="1" s="1"/>
  <c r="DE147" i="1" a="1"/>
  <c r="DE147" i="1" s="1"/>
  <c r="DA147" i="1" a="1"/>
  <c r="DA147" i="1" s="1"/>
  <c r="BP147" i="1" s="1"/>
  <c r="CW147" i="1" a="1"/>
  <c r="CW147" i="1" s="1"/>
  <c r="CP147" i="1" a="1"/>
  <c r="CP147" i="1" s="1"/>
  <c r="DF146" i="1" a="1"/>
  <c r="DF146" i="1" s="1"/>
  <c r="DB146" i="1" a="1"/>
  <c r="DB146" i="1" s="1"/>
  <c r="X146" i="1" s="1"/>
  <c r="CX146" i="1" a="1"/>
  <c r="CX146" i="1" s="1"/>
  <c r="CQ146" i="1"/>
  <c r="DC145" i="1" a="1"/>
  <c r="DC145" i="1" s="1"/>
  <c r="CY145" i="1" a="1"/>
  <c r="CY145" i="1" s="1"/>
  <c r="CN145" i="1" a="1"/>
  <c r="CN145" i="1" s="1"/>
  <c r="DD144" i="1" a="1"/>
  <c r="DD144" i="1" s="1"/>
  <c r="CZ144" i="1" a="1"/>
  <c r="CZ144" i="1" s="1"/>
  <c r="CO144" i="1" a="1"/>
  <c r="CO144" i="1" s="1"/>
  <c r="DE143" i="1" a="1"/>
  <c r="DE143" i="1" s="1"/>
  <c r="DA143" i="1" a="1"/>
  <c r="DA143" i="1" s="1"/>
  <c r="CW143" i="1" a="1"/>
  <c r="CW143" i="1" s="1"/>
  <c r="CP143" i="1" a="1"/>
  <c r="CP143" i="1" s="1"/>
  <c r="DD142" i="1" a="1"/>
  <c r="DD142" i="1" s="1"/>
  <c r="DA142" i="1" a="1"/>
  <c r="DA142" i="1" s="1"/>
  <c r="CO142" i="1" a="1"/>
  <c r="CO142" i="1" s="1"/>
  <c r="DD141" i="1" a="1"/>
  <c r="DD141" i="1" s="1"/>
  <c r="AV141" i="1" s="1"/>
  <c r="DA141" i="1" a="1"/>
  <c r="DA141" i="1" s="1"/>
  <c r="CO141" i="1" a="1"/>
  <c r="CO141" i="1" s="1"/>
  <c r="DD140" i="1" a="1"/>
  <c r="DD140" i="1" s="1"/>
  <c r="DA140" i="1" a="1"/>
  <c r="DA140" i="1" s="1"/>
  <c r="BP140" i="1" s="1"/>
  <c r="CO140" i="1" a="1"/>
  <c r="CO140" i="1" s="1"/>
  <c r="DD139" i="1" a="1"/>
  <c r="DD139" i="1" s="1"/>
  <c r="DA139" i="1" a="1"/>
  <c r="DA139" i="1" s="1"/>
  <c r="CO139" i="1" a="1"/>
  <c r="CO139" i="1" s="1"/>
  <c r="DD138" i="1" a="1"/>
  <c r="DD138" i="1" s="1"/>
  <c r="DA138" i="1" a="1"/>
  <c r="DA138" i="1" s="1"/>
  <c r="CO138" i="1" a="1"/>
  <c r="CO138" i="1" s="1"/>
  <c r="DD137" i="1" a="1"/>
  <c r="DD137" i="1" s="1"/>
  <c r="AV137" i="1" s="1"/>
  <c r="DA137" i="1" a="1"/>
  <c r="DA137" i="1" s="1"/>
  <c r="CO137" i="1" a="1"/>
  <c r="CO137" i="1" s="1"/>
  <c r="DD136" i="1" a="1"/>
  <c r="DD136" i="1" s="1"/>
  <c r="DA136" i="1" a="1"/>
  <c r="DA136" i="1" s="1"/>
  <c r="BP136" i="1" s="1"/>
  <c r="CO136" i="1" a="1"/>
  <c r="CO136" i="1" s="1"/>
  <c r="DD135" i="1" a="1"/>
  <c r="DD135" i="1" s="1"/>
  <c r="DA135" i="1" a="1"/>
  <c r="DA135" i="1" s="1"/>
  <c r="CO135" i="1" a="1"/>
  <c r="CO135" i="1" s="1"/>
  <c r="DD134" i="1" a="1"/>
  <c r="DD134" i="1" s="1"/>
  <c r="DA134" i="1" a="1"/>
  <c r="DA134" i="1" s="1"/>
  <c r="CO134" i="1" a="1"/>
  <c r="CO134" i="1" s="1"/>
  <c r="DD133" i="1" a="1"/>
  <c r="DD133" i="1" s="1"/>
  <c r="AV133" i="1" s="1"/>
  <c r="DA133" i="1" a="1"/>
  <c r="DA133" i="1" s="1"/>
  <c r="CO133" i="1" a="1"/>
  <c r="CO133" i="1" s="1"/>
  <c r="DD132" i="1" a="1"/>
  <c r="DD132" i="1" s="1"/>
  <c r="DA132" i="1" a="1"/>
  <c r="DA132" i="1" s="1"/>
  <c r="BP132" i="1" s="1"/>
  <c r="CO132" i="1" a="1"/>
  <c r="CO132" i="1" s="1"/>
  <c r="DD131" i="1" a="1"/>
  <c r="DD131" i="1" s="1"/>
  <c r="DA131" i="1" a="1"/>
  <c r="DA131" i="1" s="1"/>
  <c r="CO131" i="1" a="1"/>
  <c r="CO131" i="1" s="1"/>
  <c r="DD130" i="1" a="1"/>
  <c r="DD130" i="1" s="1"/>
  <c r="DA130" i="1" a="1"/>
  <c r="DA130" i="1" s="1"/>
  <c r="CO130" i="1" a="1"/>
  <c r="CO130" i="1" s="1"/>
  <c r="DD129" i="1" a="1"/>
  <c r="DD129" i="1" s="1"/>
  <c r="AV129" i="1" s="1"/>
  <c r="DA129" i="1" a="1"/>
  <c r="DA129" i="1" s="1"/>
  <c r="CO129" i="1" a="1"/>
  <c r="CO129" i="1" s="1"/>
  <c r="DD128" i="1" a="1"/>
  <c r="DD128" i="1" s="1"/>
  <c r="DA128" i="1" a="1"/>
  <c r="DA128" i="1" s="1"/>
  <c r="BP128" i="1" s="1"/>
  <c r="CO128" i="1" a="1"/>
  <c r="CO128" i="1" s="1"/>
  <c r="DD127" i="1" a="1"/>
  <c r="DD127" i="1" s="1"/>
  <c r="DA127" i="1" a="1"/>
  <c r="DA127" i="1" s="1"/>
  <c r="CO127" i="1" a="1"/>
  <c r="CO127" i="1" s="1"/>
  <c r="DD126" i="1" a="1"/>
  <c r="DD126" i="1" s="1"/>
  <c r="DA126" i="1" a="1"/>
  <c r="DA126" i="1" s="1"/>
  <c r="CO126" i="1" a="1"/>
  <c r="CO126" i="1" s="1"/>
  <c r="DD125" i="1" a="1"/>
  <c r="DD125" i="1" s="1"/>
  <c r="AV125" i="1" s="1"/>
  <c r="DA125" i="1" a="1"/>
  <c r="DA125" i="1" s="1"/>
  <c r="CO125" i="1" a="1"/>
  <c r="CO125" i="1" s="1"/>
  <c r="DD124" i="1" a="1"/>
  <c r="DD124" i="1" s="1"/>
  <c r="DA124" i="1" a="1"/>
  <c r="DA124" i="1" s="1"/>
  <c r="BP124" i="1" s="1"/>
  <c r="CO124" i="1" a="1"/>
  <c r="CO124" i="1" s="1"/>
  <c r="DD123" i="1" a="1"/>
  <c r="DD123" i="1" s="1"/>
  <c r="DA123" i="1" a="1"/>
  <c r="DA123" i="1" s="1"/>
  <c r="CO123" i="1" a="1"/>
  <c r="CO123" i="1" s="1"/>
  <c r="DD122" i="1" a="1"/>
  <c r="DD122" i="1" s="1"/>
  <c r="DA122" i="1" a="1"/>
  <c r="DA122" i="1" s="1"/>
  <c r="CO122" i="1" a="1"/>
  <c r="CO122" i="1" s="1"/>
  <c r="DD121" i="1" a="1"/>
  <c r="DD121" i="1" s="1"/>
  <c r="AV121" i="1" s="1"/>
  <c r="DA121" i="1" a="1"/>
  <c r="DA121" i="1" s="1"/>
  <c r="CO121" i="1" a="1"/>
  <c r="CO121" i="1" s="1"/>
  <c r="DD120" i="1" a="1"/>
  <c r="DD120" i="1" s="1"/>
  <c r="DA120" i="1" a="1"/>
  <c r="DA120" i="1" s="1"/>
  <c r="BP120" i="1" s="1"/>
  <c r="CO120" i="1" a="1"/>
  <c r="CO120" i="1" s="1"/>
  <c r="DD119" i="1" a="1"/>
  <c r="DD119" i="1" s="1"/>
  <c r="DA119" i="1" a="1"/>
  <c r="DA119" i="1" s="1"/>
  <c r="CO119" i="1" a="1"/>
  <c r="CO119" i="1" s="1"/>
  <c r="DD118" i="1" a="1"/>
  <c r="DD118" i="1" s="1"/>
  <c r="DA118" i="1" a="1"/>
  <c r="DA118" i="1" s="1"/>
  <c r="CO118" i="1" a="1"/>
  <c r="CO118" i="1" s="1"/>
  <c r="DD117" i="1" a="1"/>
  <c r="DD117" i="1" s="1"/>
  <c r="AV117" i="1" s="1"/>
  <c r="DA117" i="1" a="1"/>
  <c r="DA117" i="1" s="1"/>
  <c r="CO117" i="1" a="1"/>
  <c r="CO117" i="1" s="1"/>
  <c r="DD116" i="1" a="1"/>
  <c r="DD116" i="1" s="1"/>
  <c r="DA116" i="1" a="1"/>
  <c r="DA116" i="1" s="1"/>
  <c r="BP116" i="1" s="1"/>
  <c r="CO116" i="1" a="1"/>
  <c r="CO116" i="1" s="1"/>
  <c r="DD115" i="1" a="1"/>
  <c r="DD115" i="1" s="1"/>
  <c r="DA115" i="1" a="1"/>
  <c r="DA115" i="1" s="1"/>
  <c r="CO115" i="1" a="1"/>
  <c r="CO115" i="1" s="1"/>
  <c r="DD114" i="1" a="1"/>
  <c r="DD114" i="1" s="1"/>
  <c r="DA114" i="1" a="1"/>
  <c r="DA114" i="1" s="1"/>
  <c r="CY114" i="1" a="1"/>
  <c r="CY114" i="1" s="1"/>
  <c r="CW114" i="1" a="1"/>
  <c r="CW114" i="1" s="1"/>
  <c r="W114" i="1" s="1"/>
  <c r="CQ114" i="1"/>
  <c r="CO114" i="1" a="1"/>
  <c r="CO114" i="1" s="1"/>
  <c r="DE113" i="1" a="1"/>
  <c r="DE113" i="1" s="1"/>
  <c r="DC113" i="1" a="1"/>
  <c r="DC113" i="1" s="1"/>
  <c r="AJ113" i="1" s="1"/>
  <c r="DA113" i="1" a="1"/>
  <c r="DA113" i="1" s="1"/>
  <c r="CY113" i="1" a="1"/>
  <c r="CY113" i="1" s="1"/>
  <c r="CW113" i="1" a="1"/>
  <c r="CW113" i="1" s="1"/>
  <c r="CQ113" i="1"/>
  <c r="CO113" i="1" a="1"/>
  <c r="CO113" i="1" s="1"/>
  <c r="DE112" i="1" a="1"/>
  <c r="DE112" i="1" s="1"/>
  <c r="DC112" i="1" a="1"/>
  <c r="DC112" i="1" s="1"/>
  <c r="DA112" i="1" a="1"/>
  <c r="DA112" i="1" s="1"/>
  <c r="BP112" i="1" s="1"/>
  <c r="CY112" i="1" a="1"/>
  <c r="CY112" i="1" s="1"/>
  <c r="CW112" i="1" a="1"/>
  <c r="CW112" i="1" s="1"/>
  <c r="CQ112" i="1"/>
  <c r="CO112" i="1" a="1"/>
  <c r="CO112" i="1" s="1"/>
  <c r="DE111" i="1" a="1"/>
  <c r="DE111" i="1" s="1"/>
  <c r="DC111" i="1" a="1"/>
  <c r="DC111" i="1" s="1"/>
  <c r="DA111" i="1" a="1"/>
  <c r="DA111" i="1" s="1"/>
  <c r="CY111" i="1" a="1"/>
  <c r="CY111" i="1" s="1"/>
  <c r="CW111" i="1" a="1"/>
  <c r="CW111" i="1" s="1"/>
  <c r="CQ111" i="1"/>
  <c r="CO111" i="1" a="1"/>
  <c r="CO111" i="1" s="1"/>
  <c r="DE110" i="1" a="1"/>
  <c r="DE110" i="1" s="1"/>
  <c r="BH110" i="1" s="1"/>
  <c r="DC110" i="1" a="1"/>
  <c r="DC110" i="1" s="1"/>
  <c r="DA110" i="1" a="1"/>
  <c r="DA110" i="1" s="1"/>
  <c r="CY110" i="1" a="1"/>
  <c r="CY110" i="1" s="1"/>
  <c r="CW110" i="1" a="1"/>
  <c r="CW110" i="1" s="1"/>
  <c r="W110" i="1" s="1"/>
  <c r="CQ110" i="1"/>
  <c r="CO110" i="1" a="1"/>
  <c r="CO110" i="1" s="1"/>
  <c r="DE109" i="1" a="1"/>
  <c r="DE109" i="1" s="1"/>
  <c r="DC109" i="1" a="1"/>
  <c r="DC109" i="1" s="1"/>
  <c r="AJ109" i="1" s="1"/>
  <c r="DA109" i="1" a="1"/>
  <c r="DA109" i="1" s="1"/>
  <c r="CY109" i="1" a="1"/>
  <c r="CY109" i="1" s="1"/>
  <c r="CW109" i="1" a="1"/>
  <c r="CW109" i="1" s="1"/>
  <c r="CQ109" i="1"/>
  <c r="CO109" i="1" a="1"/>
  <c r="CO109" i="1" s="1"/>
  <c r="DE108" i="1" a="1"/>
  <c r="DE108" i="1" s="1"/>
  <c r="DC108" i="1" a="1"/>
  <c r="DC108" i="1" s="1"/>
  <c r="DA108" i="1" a="1"/>
  <c r="DA108" i="1" s="1"/>
  <c r="BP108" i="1" s="1"/>
  <c r="CY108" i="1" a="1"/>
  <c r="CY108" i="1" s="1"/>
  <c r="CW108" i="1" a="1"/>
  <c r="CW108" i="1" s="1"/>
  <c r="CQ108" i="1"/>
  <c r="CO108" i="1" a="1"/>
  <c r="CO108" i="1" s="1"/>
  <c r="DE107" i="1" a="1"/>
  <c r="DE107" i="1" s="1"/>
  <c r="DC107" i="1" a="1"/>
  <c r="DC107" i="1" s="1"/>
  <c r="DA107" i="1" a="1"/>
  <c r="DA107" i="1" s="1"/>
  <c r="CY107" i="1" a="1"/>
  <c r="CY107" i="1" s="1"/>
  <c r="CW107" i="1" a="1"/>
  <c r="CW107" i="1" s="1"/>
  <c r="CQ107" i="1"/>
  <c r="CO107" i="1" a="1"/>
  <c r="CO107" i="1" s="1"/>
  <c r="DE106" i="1" a="1"/>
  <c r="DE106" i="1" s="1"/>
  <c r="BH106" i="1" s="1"/>
  <c r="DC106" i="1" a="1"/>
  <c r="DC106" i="1" s="1"/>
  <c r="DA106" i="1" a="1"/>
  <c r="DA106" i="1" s="1"/>
  <c r="CY106" i="1" a="1"/>
  <c r="CY106" i="1" s="1"/>
  <c r="CW106" i="1" a="1"/>
  <c r="CW106" i="1" s="1"/>
  <c r="W106" i="1" s="1"/>
  <c r="CQ106" i="1"/>
  <c r="CO106" i="1" a="1"/>
  <c r="CO106" i="1" s="1"/>
  <c r="DE105" i="1" a="1"/>
  <c r="DE105" i="1" s="1"/>
  <c r="DC105" i="1" a="1"/>
  <c r="DC105" i="1" s="1"/>
  <c r="AJ105" i="1" s="1"/>
  <c r="DA105" i="1" a="1"/>
  <c r="DA105" i="1" s="1"/>
  <c r="CY105" i="1" a="1"/>
  <c r="CY105" i="1" s="1"/>
  <c r="CW105" i="1" a="1"/>
  <c r="CW105" i="1" s="1"/>
  <c r="CQ105" i="1"/>
  <c r="CO105" i="1" a="1"/>
  <c r="CO105" i="1" s="1"/>
  <c r="DE104" i="1" a="1"/>
  <c r="DE104" i="1" s="1"/>
  <c r="DC104" i="1" a="1"/>
  <c r="DC104" i="1" s="1"/>
  <c r="DA104" i="1" a="1"/>
  <c r="DA104" i="1" s="1"/>
  <c r="BP104" i="1" s="1"/>
  <c r="CY104" i="1" a="1"/>
  <c r="CY104" i="1" s="1"/>
  <c r="CW104" i="1" a="1"/>
  <c r="CW104" i="1" s="1"/>
  <c r="CQ104" i="1"/>
  <c r="CO104" i="1" a="1"/>
  <c r="CO104" i="1" s="1"/>
  <c r="DE103" i="1" a="1"/>
  <c r="DE103" i="1" s="1"/>
  <c r="DC103" i="1" a="1"/>
  <c r="DC103" i="1" s="1"/>
  <c r="DA103" i="1" a="1"/>
  <c r="DA103" i="1" s="1"/>
  <c r="CY103" i="1" a="1"/>
  <c r="CY103" i="1" s="1"/>
  <c r="CW103" i="1" a="1"/>
  <c r="CW103" i="1" s="1"/>
  <c r="CQ103" i="1"/>
  <c r="CO103" i="1" a="1"/>
  <c r="CO103" i="1" s="1"/>
  <c r="DE102" i="1" a="1"/>
  <c r="DE102" i="1" s="1"/>
  <c r="BH102" i="1" s="1"/>
  <c r="DC102" i="1" a="1"/>
  <c r="DC102" i="1" s="1"/>
  <c r="DA102" i="1" a="1"/>
  <c r="DA102" i="1" s="1"/>
  <c r="CY102" i="1" a="1"/>
  <c r="CY102" i="1" s="1"/>
  <c r="CW102" i="1" a="1"/>
  <c r="CW102" i="1" s="1"/>
  <c r="W102" i="1" s="1"/>
  <c r="CQ102" i="1"/>
  <c r="CO102" i="1" a="1"/>
  <c r="CO102" i="1" s="1"/>
  <c r="DE101" i="1" a="1"/>
  <c r="DE101" i="1" s="1"/>
  <c r="DC101" i="1" a="1"/>
  <c r="DC101" i="1" s="1"/>
  <c r="AJ101" i="1" s="1"/>
  <c r="DA101" i="1" a="1"/>
  <c r="DA101" i="1" s="1"/>
  <c r="CN114" i="1" a="1"/>
  <c r="CN114" i="1" s="1"/>
  <c r="CZ113" i="1" a="1"/>
  <c r="CZ113" i="1" s="1"/>
  <c r="CP113" i="1" a="1"/>
  <c r="CP113" i="1" s="1"/>
  <c r="DB112" i="1" a="1"/>
  <c r="DB112" i="1" s="1"/>
  <c r="DD111" i="1" a="1"/>
  <c r="DD111" i="1" s="1"/>
  <c r="DF110" i="1" a="1"/>
  <c r="DF110" i="1" s="1"/>
  <c r="CX110" i="1" a="1"/>
  <c r="CX110" i="1" s="1"/>
  <c r="CN110" i="1" a="1"/>
  <c r="CN110" i="1" s="1"/>
  <c r="CZ109" i="1" a="1"/>
  <c r="CZ109" i="1" s="1"/>
  <c r="CP109" i="1" a="1"/>
  <c r="CP109" i="1" s="1"/>
  <c r="DB108" i="1" a="1"/>
  <c r="DB108" i="1" s="1"/>
  <c r="X108" i="1" s="1"/>
  <c r="DD107" i="1" a="1"/>
  <c r="DD107" i="1" s="1"/>
  <c r="DF106" i="1" a="1"/>
  <c r="DF106" i="1" s="1"/>
  <c r="CX106" i="1" a="1"/>
  <c r="CX106" i="1" s="1"/>
  <c r="CN106" i="1" a="1"/>
  <c r="CN106" i="1" s="1"/>
  <c r="CZ105" i="1" a="1"/>
  <c r="CZ105" i="1" s="1"/>
  <c r="CY101" i="1" a="1"/>
  <c r="CY101" i="1" s="1"/>
  <c r="CP101" i="1" a="1"/>
  <c r="CP101" i="1" s="1"/>
  <c r="DB100" i="1" a="1"/>
  <c r="DB100" i="1" s="1"/>
  <c r="X100" i="1" s="1"/>
  <c r="CY100" i="1" a="1"/>
  <c r="CY100" i="1" s="1"/>
  <c r="CP100" i="1" a="1"/>
  <c r="CP100" i="1" s="1"/>
  <c r="DB99" i="1" a="1"/>
  <c r="DB99" i="1" s="1"/>
  <c r="CY99" i="1" a="1"/>
  <c r="CY99" i="1" s="1"/>
  <c r="CP99" i="1" a="1"/>
  <c r="CP99" i="1" s="1"/>
  <c r="DB98" i="1" a="1"/>
  <c r="DB98" i="1" s="1"/>
  <c r="CY98" i="1" a="1"/>
  <c r="CY98" i="1" s="1"/>
  <c r="CP98" i="1" a="1"/>
  <c r="CP98" i="1" s="1"/>
  <c r="DB97" i="1" a="1"/>
  <c r="DB97" i="1" s="1"/>
  <c r="CY97" i="1" a="1"/>
  <c r="CY97" i="1" s="1"/>
  <c r="CP97" i="1" a="1"/>
  <c r="CP97" i="1" s="1"/>
  <c r="DB96" i="1" a="1"/>
  <c r="DB96" i="1" s="1"/>
  <c r="X96" i="1" s="1"/>
  <c r="CY96" i="1" a="1"/>
  <c r="CY96" i="1" s="1"/>
  <c r="CP96" i="1" a="1"/>
  <c r="CP96" i="1" s="1"/>
  <c r="DB95" i="1" a="1"/>
  <c r="DB95" i="1" s="1"/>
  <c r="CY95" i="1" a="1"/>
  <c r="CY95" i="1" s="1"/>
  <c r="AU95" i="1" s="1"/>
  <c r="CP95" i="1" a="1"/>
  <c r="CP95" i="1" s="1"/>
  <c r="DB94" i="1" a="1"/>
  <c r="DB94" i="1" s="1"/>
  <c r="CY94" i="1" a="1"/>
  <c r="CY94" i="1" s="1"/>
  <c r="CP94" i="1" a="1"/>
  <c r="CP94" i="1" s="1"/>
  <c r="DB93" i="1" a="1"/>
  <c r="DB93" i="1" s="1"/>
  <c r="CY93" i="1" a="1"/>
  <c r="CY93" i="1" s="1"/>
  <c r="CP93" i="1" a="1"/>
  <c r="CP93" i="1" s="1"/>
  <c r="DB92" i="1" a="1"/>
  <c r="DB92" i="1" s="1"/>
  <c r="X92" i="1" s="1"/>
  <c r="CY92" i="1" a="1"/>
  <c r="CY92" i="1" s="1"/>
  <c r="CP92" i="1" a="1"/>
  <c r="CP92" i="1" s="1"/>
  <c r="DB91" i="1" a="1"/>
  <c r="DB91" i="1" s="1"/>
  <c r="CY91" i="1" a="1"/>
  <c r="CY91" i="1" s="1"/>
  <c r="CP91" i="1" a="1"/>
  <c r="CP91" i="1" s="1"/>
  <c r="DB90" i="1" a="1"/>
  <c r="DB90" i="1" s="1"/>
  <c r="CY90" i="1" a="1"/>
  <c r="CY90" i="1" s="1"/>
  <c r="CP90" i="1" a="1"/>
  <c r="CP90" i="1" s="1"/>
  <c r="DB89" i="1" a="1"/>
  <c r="DB89" i="1" s="1"/>
  <c r="CY89" i="1" a="1"/>
  <c r="CY89" i="1" s="1"/>
  <c r="CP89" i="1" a="1"/>
  <c r="CP89" i="1" s="1"/>
  <c r="DB88" i="1" a="1"/>
  <c r="DB88" i="1" s="1"/>
  <c r="X88" i="1" s="1"/>
  <c r="CY88" i="1" a="1"/>
  <c r="CY88" i="1" s="1"/>
  <c r="CP88" i="1" a="1"/>
  <c r="CP88" i="1" s="1"/>
  <c r="DB87" i="1" a="1"/>
  <c r="DB87" i="1" s="1"/>
  <c r="CY87" i="1" a="1"/>
  <c r="CY87" i="1" s="1"/>
  <c r="AU87" i="1" s="1"/>
  <c r="CP87" i="1" a="1"/>
  <c r="CP87" i="1" s="1"/>
  <c r="DB86" i="1" a="1"/>
  <c r="DB86" i="1" s="1"/>
  <c r="CY86" i="1" a="1"/>
  <c r="CY86" i="1" s="1"/>
  <c r="CP86" i="1" a="1"/>
  <c r="CP86" i="1" s="1"/>
  <c r="DB85" i="1" a="1"/>
  <c r="DB85" i="1" s="1"/>
  <c r="CY85" i="1" a="1"/>
  <c r="CY85" i="1" s="1"/>
  <c r="CP85" i="1" a="1"/>
  <c r="CP85" i="1" s="1"/>
  <c r="DB84" i="1" a="1"/>
  <c r="DB84" i="1" s="1"/>
  <c r="X84" i="1" s="1"/>
  <c r="CY84" i="1" a="1"/>
  <c r="CY84" i="1" s="1"/>
  <c r="CP84" i="1" a="1"/>
  <c r="CP84" i="1" s="1"/>
  <c r="DB83" i="1" a="1"/>
  <c r="DB83" i="1" s="1"/>
  <c r="CY83" i="1" a="1"/>
  <c r="CY83" i="1" s="1"/>
  <c r="CP83" i="1" a="1"/>
  <c r="CP83" i="1" s="1"/>
  <c r="DB82" i="1" a="1"/>
  <c r="DB82" i="1" s="1"/>
  <c r="CY82" i="1" a="1"/>
  <c r="CY82" i="1" s="1"/>
  <c r="CP82" i="1" a="1"/>
  <c r="CP82" i="1" s="1"/>
  <c r="DB81" i="1" a="1"/>
  <c r="DB81" i="1" s="1"/>
  <c r="CY81" i="1" a="1"/>
  <c r="CY81" i="1" s="1"/>
  <c r="CP81" i="1" a="1"/>
  <c r="CP81" i="1" s="1"/>
  <c r="DB80" i="1" a="1"/>
  <c r="DB80" i="1" s="1"/>
  <c r="X80" i="1" s="1"/>
  <c r="CY80" i="1" a="1"/>
  <c r="CY80" i="1" s="1"/>
  <c r="CP80" i="1" a="1"/>
  <c r="CP80" i="1" s="1"/>
  <c r="DB79" i="1" a="1"/>
  <c r="DB79" i="1" s="1"/>
  <c r="CY79" i="1" a="1"/>
  <c r="CY79" i="1" s="1"/>
  <c r="AU79" i="1" s="1"/>
  <c r="CP79" i="1" a="1"/>
  <c r="CP79" i="1" s="1"/>
  <c r="DB78" i="1" a="1"/>
  <c r="DB78" i="1" s="1"/>
  <c r="CY78" i="1" a="1"/>
  <c r="CY78" i="1" s="1"/>
  <c r="CP78" i="1" a="1"/>
  <c r="CP78" i="1" s="1"/>
  <c r="DB77" i="1" a="1"/>
  <c r="DB77" i="1" s="1"/>
  <c r="CY77" i="1" a="1"/>
  <c r="CY77" i="1" s="1"/>
  <c r="CP77" i="1" a="1"/>
  <c r="CP77" i="1" s="1"/>
  <c r="DB76" i="1" a="1"/>
  <c r="DB76" i="1" s="1"/>
  <c r="X76" i="1" s="1"/>
  <c r="CY76" i="1" a="1"/>
  <c r="CY76" i="1" s="1"/>
  <c r="CP76" i="1" a="1"/>
  <c r="CP76" i="1" s="1"/>
  <c r="DB75" i="1" a="1"/>
  <c r="DB75" i="1" s="1"/>
  <c r="CY75" i="1" a="1"/>
  <c r="CY75" i="1" s="1"/>
  <c r="CP75" i="1" a="1"/>
  <c r="CP75" i="1" s="1"/>
  <c r="DB74" i="1" a="1"/>
  <c r="DB74" i="1" s="1"/>
  <c r="CY74" i="1" a="1"/>
  <c r="CY74" i="1" s="1"/>
  <c r="CP74" i="1" a="1"/>
  <c r="CP74" i="1" s="1"/>
  <c r="DB73" i="1" a="1"/>
  <c r="DB73" i="1" s="1"/>
  <c r="CY73" i="1" a="1"/>
  <c r="CY73" i="1" s="1"/>
  <c r="CP73" i="1" a="1"/>
  <c r="CP73" i="1" s="1"/>
  <c r="DB72" i="1" a="1"/>
  <c r="DB72" i="1" s="1"/>
  <c r="X72" i="1" s="1"/>
  <c r="CY72" i="1" a="1"/>
  <c r="CY72" i="1" s="1"/>
  <c r="CP72" i="1" a="1"/>
  <c r="CP72" i="1" s="1"/>
  <c r="DB71" i="1" a="1"/>
  <c r="DB71" i="1" s="1"/>
  <c r="CY71" i="1" a="1"/>
  <c r="CY71" i="1" s="1"/>
  <c r="AU71" i="1" s="1"/>
  <c r="CP71" i="1" a="1"/>
  <c r="CP71" i="1" s="1"/>
  <c r="DB70" i="1" a="1"/>
  <c r="DB70" i="1" s="1"/>
  <c r="CY70" i="1" a="1"/>
  <c r="CY70" i="1" s="1"/>
  <c r="CP70" i="1" a="1"/>
  <c r="CP70" i="1" s="1"/>
  <c r="DB69" i="1" a="1"/>
  <c r="DB69" i="1" s="1"/>
  <c r="CY69" i="1" a="1"/>
  <c r="CY69" i="1" s="1"/>
  <c r="CP69" i="1" a="1"/>
  <c r="CP69" i="1" s="1"/>
  <c r="DB68" i="1" a="1"/>
  <c r="DB68" i="1" s="1"/>
  <c r="CY68" i="1" a="1"/>
  <c r="CY68" i="1" s="1"/>
  <c r="CP68" i="1" a="1"/>
  <c r="CP68" i="1" s="1"/>
  <c r="DB67" i="1" a="1"/>
  <c r="DB67" i="1" s="1"/>
  <c r="CY67" i="1" a="1"/>
  <c r="CY67" i="1" s="1"/>
  <c r="AU67" i="1" s="1"/>
  <c r="CP67" i="1" a="1"/>
  <c r="CP67" i="1" s="1"/>
  <c r="DB66" i="1" a="1"/>
  <c r="DB66" i="1" s="1"/>
  <c r="CY66" i="1" a="1"/>
  <c r="CY66" i="1" s="1"/>
  <c r="CP66" i="1" a="1"/>
  <c r="CP66" i="1" s="1"/>
  <c r="DB65" i="1" a="1"/>
  <c r="DB65" i="1" s="1"/>
  <c r="CY65" i="1" a="1"/>
  <c r="CY65" i="1" s="1"/>
  <c r="CP65" i="1" a="1"/>
  <c r="CP65" i="1" s="1"/>
  <c r="DB64" i="1" a="1"/>
  <c r="DB64" i="1" s="1"/>
  <c r="X64" i="1" s="1"/>
  <c r="CY64" i="1" a="1"/>
  <c r="CY64" i="1" s="1"/>
  <c r="CP64" i="1" a="1"/>
  <c r="CP64" i="1" s="1"/>
  <c r="DB63" i="1" a="1"/>
  <c r="DB63" i="1" s="1"/>
  <c r="CY63" i="1" a="1"/>
  <c r="CY63" i="1" s="1"/>
  <c r="AU63" i="1" s="1"/>
  <c r="CP63" i="1" a="1"/>
  <c r="CP63" i="1" s="1"/>
  <c r="DB62" i="1" a="1"/>
  <c r="DB62" i="1" s="1"/>
  <c r="CY62" i="1" a="1"/>
  <c r="CY62" i="1" s="1"/>
  <c r="CP62" i="1" a="1"/>
  <c r="CP62" i="1" s="1"/>
  <c r="DB61" i="1" a="1"/>
  <c r="DB61" i="1" s="1"/>
  <c r="CY61" i="1" a="1"/>
  <c r="CY61" i="1" s="1"/>
  <c r="CP61" i="1" a="1"/>
  <c r="CP61" i="1" s="1"/>
  <c r="DB60" i="1" a="1"/>
  <c r="DB60" i="1" s="1"/>
  <c r="CY60" i="1" a="1"/>
  <c r="CY60" i="1" s="1"/>
  <c r="CP60" i="1" a="1"/>
  <c r="CP60" i="1" s="1"/>
  <c r="DB59" i="1" a="1"/>
  <c r="DB59" i="1" s="1"/>
  <c r="CY59" i="1" a="1"/>
  <c r="CY59" i="1" s="1"/>
  <c r="CP59" i="1" a="1"/>
  <c r="CP59" i="1" s="1"/>
  <c r="DB58" i="1" a="1"/>
  <c r="DB58" i="1" s="1"/>
  <c r="CY58" i="1" a="1"/>
  <c r="CY58" i="1" s="1"/>
  <c r="CP58" i="1" a="1"/>
  <c r="CP58" i="1" s="1"/>
  <c r="DB57" i="1" a="1"/>
  <c r="DB57" i="1" s="1"/>
  <c r="CY57" i="1" a="1"/>
  <c r="CY57" i="1" s="1"/>
  <c r="CP57" i="1" a="1"/>
  <c r="CP57" i="1" s="1"/>
  <c r="DB56" i="1" a="1"/>
  <c r="DB56" i="1" s="1"/>
  <c r="X56" i="1" s="1"/>
  <c r="CY56" i="1" a="1"/>
  <c r="CY56" i="1" s="1"/>
  <c r="CP56" i="1" a="1"/>
  <c r="CP56" i="1" s="1"/>
  <c r="DB55" i="1" a="1"/>
  <c r="DB55" i="1" s="1"/>
  <c r="CY55" i="1" a="1"/>
  <c r="CY55" i="1" s="1"/>
  <c r="AU55" i="1" s="1"/>
  <c r="CP55" i="1" a="1"/>
  <c r="CP55" i="1" s="1"/>
  <c r="DB54" i="1" a="1"/>
  <c r="DB54" i="1" s="1"/>
  <c r="CY54" i="1" a="1"/>
  <c r="CY54" i="1" s="1"/>
  <c r="CP54" i="1" a="1"/>
  <c r="CP54" i="1" s="1"/>
  <c r="DB53" i="1" a="1"/>
  <c r="DB53" i="1" s="1"/>
  <c r="CY53" i="1" a="1"/>
  <c r="CY53" i="1" s="1"/>
  <c r="CP53" i="1" a="1"/>
  <c r="CP53" i="1" s="1"/>
  <c r="DB52" i="1" a="1"/>
  <c r="DB52" i="1" s="1"/>
  <c r="CY52" i="1" a="1"/>
  <c r="CY52" i="1" s="1"/>
  <c r="CP52" i="1" a="1"/>
  <c r="CP52" i="1" s="1"/>
  <c r="DB51" i="1" a="1"/>
  <c r="DB51" i="1" s="1"/>
  <c r="CY51" i="1" a="1"/>
  <c r="CY51" i="1" s="1"/>
  <c r="AU51" i="1" s="1"/>
  <c r="CP51" i="1" a="1"/>
  <c r="CP51" i="1" s="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A40" i="1" a="1"/>
  <c r="DA40" i="1" s="1"/>
  <c r="DC33" i="1" a="1"/>
  <c r="DC33" i="1" s="1"/>
  <c r="CW33" i="1" a="1"/>
  <c r="CW33" i="1" s="1"/>
  <c r="DE32" i="1" a="1"/>
  <c r="DE32" i="1" s="1"/>
  <c r="DA32" i="1" a="1"/>
  <c r="DA32" i="1" s="1"/>
  <c r="BP32" i="1" s="1"/>
  <c r="CW32" i="1" a="1"/>
  <c r="CW32" i="1" s="1"/>
  <c r="DC31" i="1" a="1"/>
  <c r="DC31" i="1" s="1"/>
  <c r="CY31" i="1" a="1"/>
  <c r="CY31" i="1" s="1"/>
  <c r="CQ31" i="1"/>
  <c r="CO31" i="1" a="1"/>
  <c r="CO31" i="1" s="1"/>
  <c r="DE30" i="1" a="1"/>
  <c r="DE30" i="1" s="1"/>
  <c r="DC30" i="1" a="1"/>
  <c r="DC30" i="1" s="1"/>
  <c r="CY30" i="1" a="1"/>
  <c r="CY30" i="1" s="1"/>
  <c r="AU30" i="1" s="1"/>
  <c r="CQ30" i="1"/>
  <c r="CO30" i="1" a="1"/>
  <c r="CO30" i="1" s="1"/>
  <c r="DE29" i="1" a="1"/>
  <c r="DE29" i="1" s="1"/>
  <c r="DA29" i="1" a="1"/>
  <c r="DA29" i="1" s="1"/>
  <c r="BP29" i="1" s="1"/>
  <c r="CW29" i="1" a="1"/>
  <c r="CW29" i="1" s="1"/>
  <c r="DE28" i="1" a="1"/>
  <c r="DE28" i="1" s="1"/>
  <c r="DA28" i="1" a="1"/>
  <c r="DA28" i="1" s="1"/>
  <c r="CW28" i="1" a="1"/>
  <c r="CW28" i="1" s="1"/>
  <c r="W28" i="1" s="1"/>
  <c r="DC27" i="1" a="1"/>
  <c r="DC27" i="1" s="1"/>
  <c r="CY27" i="1" a="1"/>
  <c r="CY27" i="1" s="1"/>
  <c r="CQ27" i="1"/>
  <c r="CO27" i="1" a="1"/>
  <c r="CO27" i="1" s="1"/>
  <c r="DE26" i="1" a="1"/>
  <c r="DE26" i="1" s="1"/>
  <c r="DA26" i="1" a="1"/>
  <c r="DA26" i="1" s="1"/>
  <c r="CW26" i="1" a="1"/>
  <c r="CW26" i="1" s="1"/>
  <c r="DC25" i="1" a="1"/>
  <c r="DC25" i="1" s="1"/>
  <c r="DA25" i="1" a="1"/>
  <c r="DA25" i="1" s="1"/>
  <c r="CW25" i="1" a="1"/>
  <c r="CW25" i="1" s="1"/>
  <c r="DC24" i="1" a="1"/>
  <c r="DC24" i="1" s="1"/>
  <c r="CY24" i="1" a="1"/>
  <c r="CY24" i="1" s="1"/>
  <c r="AU24" i="1" s="1"/>
  <c r="CQ24" i="1"/>
  <c r="CO24" i="1" a="1"/>
  <c r="CO24" i="1" s="1"/>
  <c r="DE23" i="1" a="1"/>
  <c r="DE23" i="1" s="1"/>
  <c r="DA23" i="1" a="1"/>
  <c r="DA23" i="1" s="1"/>
  <c r="CW23" i="1" a="1"/>
  <c r="CW23" i="1" s="1"/>
  <c r="DE22" i="1" a="1"/>
  <c r="DE22" i="1" s="1"/>
  <c r="DA22" i="1" a="1"/>
  <c r="DA22" i="1" s="1"/>
  <c r="CW22" i="1" a="1"/>
  <c r="CW22" i="1" s="1"/>
  <c r="W22" i="1" s="1"/>
  <c r="DE21" i="1" a="1"/>
  <c r="DE21" i="1" s="1"/>
  <c r="DA21" i="1" a="1"/>
  <c r="DA21" i="1" s="1"/>
  <c r="CW21" i="1" a="1"/>
  <c r="CW21" i="1" s="1"/>
  <c r="DC20" i="1" a="1"/>
  <c r="DC20" i="1" s="1"/>
  <c r="AJ20" i="1" s="1"/>
  <c r="CY20" i="1" a="1"/>
  <c r="CY20" i="1" s="1"/>
  <c r="CQ20" i="1"/>
  <c r="CO20" i="1" a="1"/>
  <c r="CO20" i="1" s="1"/>
  <c r="DE19" i="1" a="1"/>
  <c r="DE19" i="1" s="1"/>
  <c r="BH19" i="1" s="1"/>
  <c r="CY19" i="1" a="1"/>
  <c r="CY19" i="1" s="1"/>
  <c r="CQ19" i="1"/>
  <c r="CO19" i="1" a="1"/>
  <c r="CO19" i="1" s="1"/>
  <c r="DE18" i="1" a="1"/>
  <c r="DE18" i="1" s="1"/>
  <c r="DA18" i="1" a="1"/>
  <c r="DA18" i="1" s="1"/>
  <c r="CW18" i="1" a="1"/>
  <c r="CW18" i="1" s="1"/>
  <c r="DC17" i="1" a="1"/>
  <c r="DC17" i="1" s="1"/>
  <c r="DA17" i="1" a="1"/>
  <c r="DA17" i="1" s="1"/>
  <c r="BP17" i="1" s="1"/>
  <c r="CW17" i="1" a="1"/>
  <c r="CW17" i="1" s="1"/>
  <c r="DC16" i="1" a="1"/>
  <c r="DC16" i="1" s="1"/>
  <c r="CY16" i="1" a="1"/>
  <c r="CY16" i="1" s="1"/>
  <c r="CQ16" i="1"/>
  <c r="CO16" i="1" a="1"/>
  <c r="CO16" i="1" s="1"/>
  <c r="DE15" i="1" a="1"/>
  <c r="DE15" i="1" s="1"/>
  <c r="DA15" i="1" a="1"/>
  <c r="DA15" i="1" s="1"/>
  <c r="CW15" i="1" a="1"/>
  <c r="CW15" i="1" s="1"/>
  <c r="W15" i="1" s="1"/>
  <c r="DE14" i="1" a="1"/>
  <c r="DE14" i="1" s="1"/>
  <c r="DA14" i="1" a="1"/>
  <c r="DA14" i="1" s="1"/>
  <c r="CW14" i="1" a="1"/>
  <c r="CW14" i="1" s="1"/>
  <c r="DC13" i="1" a="1"/>
  <c r="DC13" i="1" s="1"/>
  <c r="AJ13" i="1" s="1"/>
  <c r="DA13" i="1" a="1"/>
  <c r="DA13" i="1" s="1"/>
  <c r="CW13" i="1" a="1"/>
  <c r="CW13" i="1" s="1"/>
  <c r="DC12" i="1" a="1"/>
  <c r="DC12" i="1" s="1"/>
  <c r="CY12" i="1" a="1"/>
  <c r="CY12" i="1" s="1"/>
  <c r="AU12" i="1" s="1"/>
  <c r="CQ12" i="1"/>
  <c r="CO12" i="1" a="1"/>
  <c r="CO12" i="1" s="1"/>
  <c r="DE11" i="1" a="1"/>
  <c r="DE11" i="1" s="1"/>
  <c r="DA11" i="1" a="1"/>
  <c r="DA11" i="1" s="1"/>
  <c r="BP11" i="1" s="1"/>
  <c r="CW11" i="1" a="1"/>
  <c r="CW11" i="1" s="1"/>
  <c r="DC10" i="1" a="1"/>
  <c r="DC10" i="1" s="1"/>
  <c r="CY10" i="1" a="1"/>
  <c r="CY10" i="1" s="1"/>
  <c r="CQ10" i="1"/>
  <c r="CO10" i="1" a="1"/>
  <c r="CO10" i="1" s="1"/>
  <c r="DE9" i="1" a="1"/>
  <c r="DE9" i="1" s="1"/>
  <c r="DA9" i="1" a="1"/>
  <c r="DA9" i="1" s="1"/>
  <c r="CW9" i="1" a="1"/>
  <c r="CW9" i="1" s="1"/>
  <c r="DF32" i="1" a="1"/>
  <c r="DF32" i="1" s="1"/>
  <c r="DB30" i="1" a="1"/>
  <c r="DB30" i="1" s="1"/>
  <c r="CN30" i="1" a="1"/>
  <c r="CN30" i="1" s="1"/>
  <c r="DB29" i="1" a="1"/>
  <c r="DB29" i="1" s="1"/>
  <c r="CX29" i="1" a="1"/>
  <c r="CX29" i="1" s="1"/>
  <c r="DB28" i="1" a="1"/>
  <c r="DB28" i="1" s="1"/>
  <c r="CX28" i="1" a="1"/>
  <c r="CX28" i="1" s="1"/>
  <c r="DB27" i="1" a="1"/>
  <c r="DB27" i="1" s="1"/>
  <c r="X27" i="1" s="1"/>
  <c r="CP27" i="1" a="1"/>
  <c r="CP27" i="1" s="1"/>
  <c r="CN27" i="1" a="1"/>
  <c r="CN27" i="1" s="1"/>
  <c r="DB26" i="1" a="1"/>
  <c r="DB26" i="1" s="1"/>
  <c r="CP26" i="1" a="1"/>
  <c r="CP26" i="1" s="1"/>
  <c r="CN26" i="1" a="1"/>
  <c r="CN26" i="1" s="1"/>
  <c r="DB24" i="1" a="1"/>
  <c r="DB24" i="1" s="1"/>
  <c r="CP24" i="1" a="1"/>
  <c r="CP24" i="1" s="1"/>
  <c r="DF23" i="1" a="1"/>
  <c r="DF23" i="1" s="1"/>
  <c r="BQ23" i="1" s="1"/>
  <c r="CZ23" i="1" a="1"/>
  <c r="CZ23" i="1" s="1"/>
  <c r="DD21" i="1" a="1"/>
  <c r="DD21" i="1" s="1"/>
  <c r="CX21" i="1" a="1"/>
  <c r="CX21" i="1" s="1"/>
  <c r="DD20" i="1" a="1"/>
  <c r="DD20" i="1" s="1"/>
  <c r="AV20" i="1" s="1"/>
  <c r="CX20" i="1" a="1"/>
  <c r="CX20" i="1" s="1"/>
  <c r="DB19" i="1" a="1"/>
  <c r="DB19" i="1" s="1"/>
  <c r="CX19" i="1" a="1"/>
  <c r="CX19" i="1" s="1"/>
  <c r="DD18" i="1" a="1"/>
  <c r="DD18" i="1" s="1"/>
  <c r="AV18" i="1" s="1"/>
  <c r="CX18" i="1" a="1"/>
  <c r="CX18" i="1" s="1"/>
  <c r="DB17" i="1" a="1"/>
  <c r="DB17" i="1" s="1"/>
  <c r="CP17" i="1" a="1"/>
  <c r="CP17" i="1" s="1"/>
  <c r="CN17" i="1" a="1"/>
  <c r="CN17" i="1" s="1"/>
  <c r="DF16" i="1" a="1"/>
  <c r="DF16" i="1" s="1"/>
  <c r="CZ16" i="1" a="1"/>
  <c r="CZ16" i="1" s="1"/>
  <c r="CN15" i="1" a="1"/>
  <c r="CN15" i="1" s="1"/>
  <c r="DD14" i="1" a="1"/>
  <c r="DD14" i="1" s="1"/>
  <c r="AV14" i="1" s="1"/>
  <c r="CX14" i="1" a="1"/>
  <c r="CX14" i="1" s="1"/>
  <c r="DD13" i="1" a="1"/>
  <c r="DD13" i="1" s="1"/>
  <c r="CX13" i="1" a="1"/>
  <c r="CX13" i="1" s="1"/>
  <c r="DB12" i="1" a="1"/>
  <c r="DB12" i="1" s="1"/>
  <c r="X12" i="1" s="1"/>
  <c r="CP12" i="1" a="1"/>
  <c r="CP12" i="1" s="1"/>
  <c r="CN12" i="1" a="1"/>
  <c r="CN12" i="1" s="1"/>
  <c r="DD11" i="1" a="1"/>
  <c r="DD11" i="1" s="1"/>
  <c r="CX11" i="1" a="1"/>
  <c r="CX11" i="1" s="1"/>
  <c r="AI11" i="1" s="1"/>
  <c r="DD10" i="1" a="1"/>
  <c r="DD10" i="1" s="1"/>
  <c r="CX10" i="1" a="1"/>
  <c r="CX10" i="1" s="1"/>
  <c r="DD9" i="1" a="1"/>
  <c r="DD9" i="1" s="1"/>
  <c r="CX9" i="1" a="1"/>
  <c r="CX9" i="1" s="1"/>
  <c r="DF113" i="1" a="1"/>
  <c r="DF113" i="1" s="1"/>
  <c r="CX113" i="1" a="1"/>
  <c r="CX113" i="1" s="1"/>
  <c r="CN113" i="1" a="1"/>
  <c r="CN113" i="1" s="1"/>
  <c r="CZ112" i="1" a="1"/>
  <c r="CZ112" i="1" s="1"/>
  <c r="BG112" i="1" s="1"/>
  <c r="CP112" i="1" a="1"/>
  <c r="CP112" i="1" s="1"/>
  <c r="DB111" i="1" a="1"/>
  <c r="DB111" i="1" s="1"/>
  <c r="DD110" i="1" a="1"/>
  <c r="DD110" i="1" s="1"/>
  <c r="DF109" i="1" a="1"/>
  <c r="DF109" i="1" s="1"/>
  <c r="BQ109" i="1" s="1"/>
  <c r="CX109" i="1" a="1"/>
  <c r="CX109" i="1" s="1"/>
  <c r="CN109" i="1" a="1"/>
  <c r="CN109" i="1" s="1"/>
  <c r="CZ108" i="1" a="1"/>
  <c r="CZ108" i="1" s="1"/>
  <c r="CP108" i="1" a="1"/>
  <c r="CP108" i="1" s="1"/>
  <c r="DB107" i="1" a="1"/>
  <c r="DB107" i="1" s="1"/>
  <c r="DD106" i="1" a="1"/>
  <c r="DD106" i="1" s="1"/>
  <c r="DF105" i="1" a="1"/>
  <c r="DF105" i="1" s="1"/>
  <c r="CX105" i="1" a="1"/>
  <c r="CX105" i="1" s="1"/>
  <c r="AI105" i="1" s="1"/>
  <c r="CP105" i="1" a="1"/>
  <c r="CP105" i="1" s="1"/>
  <c r="DF104" i="1" a="1"/>
  <c r="DF104" i="1" s="1"/>
  <c r="DB104" i="1" a="1"/>
  <c r="DB104" i="1" s="1"/>
  <c r="CX104" i="1" a="1"/>
  <c r="CX104" i="1" s="1"/>
  <c r="CP104" i="1" a="1"/>
  <c r="CP104" i="1" s="1"/>
  <c r="DF103" i="1" a="1"/>
  <c r="DF103" i="1" s="1"/>
  <c r="DB103" i="1" a="1"/>
  <c r="DB103" i="1" s="1"/>
  <c r="CX103" i="1" a="1"/>
  <c r="CX103" i="1" s="1"/>
  <c r="AI103" i="1" s="1"/>
  <c r="CP103" i="1" a="1"/>
  <c r="CP103" i="1" s="1"/>
  <c r="DF102" i="1" a="1"/>
  <c r="DF102" i="1" s="1"/>
  <c r="DB102" i="1" a="1"/>
  <c r="DB102" i="1" s="1"/>
  <c r="CX102" i="1" a="1"/>
  <c r="CX102" i="1" s="1"/>
  <c r="CP102" i="1" a="1"/>
  <c r="CP102" i="1" s="1"/>
  <c r="DF101" i="1" a="1"/>
  <c r="DF101" i="1" s="1"/>
  <c r="DB101" i="1" a="1"/>
  <c r="DB101" i="1" s="1"/>
  <c r="CO101" i="1" a="1"/>
  <c r="CO101" i="1" s="1"/>
  <c r="DD100" i="1" a="1"/>
  <c r="DD100" i="1" s="1"/>
  <c r="DA100" i="1" a="1"/>
  <c r="DA100" i="1" s="1"/>
  <c r="CO100" i="1" a="1"/>
  <c r="CO100" i="1" s="1"/>
  <c r="DD99" i="1" a="1"/>
  <c r="DD99" i="1" s="1"/>
  <c r="AV99" i="1" s="1"/>
  <c r="DA99" i="1" a="1"/>
  <c r="DA99" i="1" s="1"/>
  <c r="CO99" i="1" a="1"/>
  <c r="CO99" i="1" s="1"/>
  <c r="DD98" i="1" a="1"/>
  <c r="DD98" i="1" s="1"/>
  <c r="DA98" i="1" a="1"/>
  <c r="DA98" i="1" s="1"/>
  <c r="BP98" i="1" s="1"/>
  <c r="CO98" i="1" a="1"/>
  <c r="CO98" i="1" s="1"/>
  <c r="DD97" i="1" a="1"/>
  <c r="DD97" i="1" s="1"/>
  <c r="DA97" i="1" a="1"/>
  <c r="DA97" i="1" s="1"/>
  <c r="CO97" i="1" a="1"/>
  <c r="CO97" i="1" s="1"/>
  <c r="DD96" i="1" a="1"/>
  <c r="DD96" i="1" s="1"/>
  <c r="DA96" i="1" a="1"/>
  <c r="DA96" i="1" s="1"/>
  <c r="CO96" i="1" a="1"/>
  <c r="CO96" i="1" s="1"/>
  <c r="DD95" i="1" a="1"/>
  <c r="DD95" i="1" s="1"/>
  <c r="AV95" i="1" s="1"/>
  <c r="DA95" i="1" a="1"/>
  <c r="DA95" i="1" s="1"/>
  <c r="CO95" i="1" a="1"/>
  <c r="CO95" i="1" s="1"/>
  <c r="DD94" i="1" a="1"/>
  <c r="DD94" i="1" s="1"/>
  <c r="DA94" i="1" a="1"/>
  <c r="DA94" i="1" s="1"/>
  <c r="BP94" i="1" s="1"/>
  <c r="CO94" i="1" a="1"/>
  <c r="CO94" i="1" s="1"/>
  <c r="DD93" i="1" a="1"/>
  <c r="DD93" i="1" s="1"/>
  <c r="DA93" i="1" a="1"/>
  <c r="DA93" i="1" s="1"/>
  <c r="CO93" i="1" a="1"/>
  <c r="CO93" i="1" s="1"/>
  <c r="DD92" i="1" a="1"/>
  <c r="DD92" i="1" s="1"/>
  <c r="DA92" i="1" a="1"/>
  <c r="DA92" i="1" s="1"/>
  <c r="CO92" i="1" a="1"/>
  <c r="CO92" i="1" s="1"/>
  <c r="DD91" i="1" a="1"/>
  <c r="DD91" i="1" s="1"/>
  <c r="AV91" i="1" s="1"/>
  <c r="DA91" i="1" a="1"/>
  <c r="DA91" i="1" s="1"/>
  <c r="CO91" i="1" a="1"/>
  <c r="CO91" i="1" s="1"/>
  <c r="DD90" i="1" a="1"/>
  <c r="DD90" i="1" s="1"/>
  <c r="DA90" i="1" a="1"/>
  <c r="DA90" i="1" s="1"/>
  <c r="BP90" i="1" s="1"/>
  <c r="CO90" i="1" a="1"/>
  <c r="CO90" i="1" s="1"/>
  <c r="DD89" i="1" a="1"/>
  <c r="DD89" i="1" s="1"/>
  <c r="DA89" i="1" a="1"/>
  <c r="DA89" i="1" s="1"/>
  <c r="CO89" i="1" a="1"/>
  <c r="CO89" i="1" s="1"/>
  <c r="DD88" i="1" a="1"/>
  <c r="DD88" i="1" s="1"/>
  <c r="DA88" i="1" a="1"/>
  <c r="DA88" i="1" s="1"/>
  <c r="CO88" i="1" a="1"/>
  <c r="CO88" i="1" s="1"/>
  <c r="DD87" i="1" a="1"/>
  <c r="DD87" i="1" s="1"/>
  <c r="AV87" i="1" s="1"/>
  <c r="DA87" i="1" a="1"/>
  <c r="DA87" i="1" s="1"/>
  <c r="CO87" i="1" a="1"/>
  <c r="CO87" i="1" s="1"/>
  <c r="DD86" i="1" a="1"/>
  <c r="DD86" i="1" s="1"/>
  <c r="DA86" i="1" a="1"/>
  <c r="DA86" i="1" s="1"/>
  <c r="BP86" i="1" s="1"/>
  <c r="CO86" i="1" a="1"/>
  <c r="CO86" i="1" s="1"/>
  <c r="DD85" i="1" a="1"/>
  <c r="DD85" i="1" s="1"/>
  <c r="DA85" i="1" a="1"/>
  <c r="DA85" i="1" s="1"/>
  <c r="CO85" i="1" a="1"/>
  <c r="CO85" i="1" s="1"/>
  <c r="DD84" i="1" a="1"/>
  <c r="DD84" i="1" s="1"/>
  <c r="DA84" i="1" a="1"/>
  <c r="DA84" i="1" s="1"/>
  <c r="CO84" i="1" a="1"/>
  <c r="CO84" i="1" s="1"/>
  <c r="DD83" i="1" a="1"/>
  <c r="DD83" i="1" s="1"/>
  <c r="AV83" i="1" s="1"/>
  <c r="DA83" i="1" a="1"/>
  <c r="DA83" i="1" s="1"/>
  <c r="CO83" i="1" a="1"/>
  <c r="CO83" i="1" s="1"/>
  <c r="DD82" i="1" a="1"/>
  <c r="DD82" i="1" s="1"/>
  <c r="DA82" i="1" a="1"/>
  <c r="DA82" i="1" s="1"/>
  <c r="BP82" i="1" s="1"/>
  <c r="CO82" i="1" a="1"/>
  <c r="CO82" i="1" s="1"/>
  <c r="DD81" i="1" a="1"/>
  <c r="DD81" i="1" s="1"/>
  <c r="DA81" i="1" a="1"/>
  <c r="DA81" i="1" s="1"/>
  <c r="CO81" i="1" a="1"/>
  <c r="CO81" i="1" s="1"/>
  <c r="DD80" i="1" a="1"/>
  <c r="DD80" i="1" s="1"/>
  <c r="DA80" i="1" a="1"/>
  <c r="DA80" i="1" s="1"/>
  <c r="CO80" i="1" a="1"/>
  <c r="CO80" i="1" s="1"/>
  <c r="DD79" i="1" a="1"/>
  <c r="DD79" i="1" s="1"/>
  <c r="AV79" i="1" s="1"/>
  <c r="DA79" i="1" a="1"/>
  <c r="DA79" i="1" s="1"/>
  <c r="CO79" i="1" a="1"/>
  <c r="CO79" i="1" s="1"/>
  <c r="DD78" i="1" a="1"/>
  <c r="DD78" i="1" s="1"/>
  <c r="DA78" i="1" a="1"/>
  <c r="DA78" i="1" s="1"/>
  <c r="BP78" i="1" s="1"/>
  <c r="CO78" i="1" a="1"/>
  <c r="CO78" i="1" s="1"/>
  <c r="DD77" i="1" a="1"/>
  <c r="DD77" i="1" s="1"/>
  <c r="DA77" i="1" a="1"/>
  <c r="DA77" i="1" s="1"/>
  <c r="CO77" i="1" a="1"/>
  <c r="CO77" i="1" s="1"/>
  <c r="DD76" i="1" a="1"/>
  <c r="DD76" i="1" s="1"/>
  <c r="DA76" i="1" a="1"/>
  <c r="DA76" i="1" s="1"/>
  <c r="CO76" i="1" a="1"/>
  <c r="CO76" i="1" s="1"/>
  <c r="DD75" i="1" a="1"/>
  <c r="DD75" i="1" s="1"/>
  <c r="AV75" i="1" s="1"/>
  <c r="DA75" i="1" a="1"/>
  <c r="DA75" i="1" s="1"/>
  <c r="CO75" i="1" a="1"/>
  <c r="CO75" i="1" s="1"/>
  <c r="DD74" i="1" a="1"/>
  <c r="DD74" i="1" s="1"/>
  <c r="DA74" i="1" a="1"/>
  <c r="DA74" i="1" s="1"/>
  <c r="BP74" i="1" s="1"/>
  <c r="CO74" i="1" a="1"/>
  <c r="CO74" i="1" s="1"/>
  <c r="DD73" i="1" a="1"/>
  <c r="DD73" i="1" s="1"/>
  <c r="DA73" i="1" a="1"/>
  <c r="DA73" i="1" s="1"/>
  <c r="CO73" i="1" a="1"/>
  <c r="CO73" i="1" s="1"/>
  <c r="DD72" i="1" a="1"/>
  <c r="DD72" i="1" s="1"/>
  <c r="DA72" i="1" a="1"/>
  <c r="DA72" i="1" s="1"/>
  <c r="CO72" i="1" a="1"/>
  <c r="CO72" i="1" s="1"/>
  <c r="DD71" i="1" a="1"/>
  <c r="DD71" i="1" s="1"/>
  <c r="AV71" i="1" s="1"/>
  <c r="DA71" i="1" a="1"/>
  <c r="DA71" i="1" s="1"/>
  <c r="CO71" i="1" a="1"/>
  <c r="CO71" i="1" s="1"/>
  <c r="DD70" i="1" a="1"/>
  <c r="DD70" i="1" s="1"/>
  <c r="DA70" i="1" a="1"/>
  <c r="DA70" i="1" s="1"/>
  <c r="CO70" i="1" a="1"/>
  <c r="CO70" i="1" s="1"/>
  <c r="DD69" i="1" a="1"/>
  <c r="DD69" i="1" s="1"/>
  <c r="DA69" i="1" a="1"/>
  <c r="DA69" i="1" s="1"/>
  <c r="CO69" i="1" a="1"/>
  <c r="CO69" i="1" s="1"/>
  <c r="DD68" i="1" a="1"/>
  <c r="DD68" i="1" s="1"/>
  <c r="DA68" i="1" a="1"/>
  <c r="DA68" i="1" s="1"/>
  <c r="CO68" i="1" a="1"/>
  <c r="CO68" i="1" s="1"/>
  <c r="DD67" i="1" a="1"/>
  <c r="DD67" i="1" s="1"/>
  <c r="DA67" i="1" a="1"/>
  <c r="DA67" i="1" s="1"/>
  <c r="CO67" i="1" a="1"/>
  <c r="CO67" i="1" s="1"/>
  <c r="DD66" i="1" a="1"/>
  <c r="DD66" i="1" s="1"/>
  <c r="DA66" i="1" a="1"/>
  <c r="DA66" i="1" s="1"/>
  <c r="BP66" i="1" s="1"/>
  <c r="CO66" i="1" a="1"/>
  <c r="CO66" i="1" s="1"/>
  <c r="DD65" i="1" a="1"/>
  <c r="DD65" i="1" s="1"/>
  <c r="DA65" i="1" a="1"/>
  <c r="DA65" i="1" s="1"/>
  <c r="CO65" i="1" a="1"/>
  <c r="CO65" i="1" s="1"/>
  <c r="DD64" i="1" a="1"/>
  <c r="DD64" i="1" s="1"/>
  <c r="DA64" i="1" a="1"/>
  <c r="DA64" i="1" s="1"/>
  <c r="CO64" i="1" a="1"/>
  <c r="CO64" i="1" s="1"/>
  <c r="DD63" i="1" a="1"/>
  <c r="DD63" i="1" s="1"/>
  <c r="AV63" i="1" s="1"/>
  <c r="DA63" i="1" a="1"/>
  <c r="DA63" i="1" s="1"/>
  <c r="CO63" i="1" a="1"/>
  <c r="CO63" i="1" s="1"/>
  <c r="DD62" i="1" a="1"/>
  <c r="DD62" i="1" s="1"/>
  <c r="DA62" i="1" a="1"/>
  <c r="DA62" i="1" s="1"/>
  <c r="CO62" i="1" a="1"/>
  <c r="CO62" i="1" s="1"/>
  <c r="DD61" i="1" a="1"/>
  <c r="DD61" i="1" s="1"/>
  <c r="DA61" i="1" a="1"/>
  <c r="DA61" i="1" s="1"/>
  <c r="CO61" i="1" a="1"/>
  <c r="CO61" i="1" s="1"/>
  <c r="DD60" i="1" a="1"/>
  <c r="DD60" i="1" s="1"/>
  <c r="DA60" i="1" a="1"/>
  <c r="DA60" i="1" s="1"/>
  <c r="CO60" i="1" a="1"/>
  <c r="CO60" i="1" s="1"/>
  <c r="DD59" i="1" a="1"/>
  <c r="DD59" i="1" s="1"/>
  <c r="AV59" i="1" s="1"/>
  <c r="DA59" i="1" a="1"/>
  <c r="DA59" i="1" s="1"/>
  <c r="CO59" i="1" a="1"/>
  <c r="CO59" i="1" s="1"/>
  <c r="DD58" i="1" a="1"/>
  <c r="DD58" i="1" s="1"/>
  <c r="DA58" i="1" a="1"/>
  <c r="DA58" i="1" s="1"/>
  <c r="BP58" i="1" s="1"/>
  <c r="CO58" i="1" a="1"/>
  <c r="CO58" i="1" s="1"/>
  <c r="DD57" i="1" a="1"/>
  <c r="DD57" i="1" s="1"/>
  <c r="DA57" i="1" a="1"/>
  <c r="DA57" i="1" s="1"/>
  <c r="CO57" i="1" a="1"/>
  <c r="CO57" i="1" s="1"/>
  <c r="DD56" i="1" a="1"/>
  <c r="DD56" i="1" s="1"/>
  <c r="DA56" i="1" a="1"/>
  <c r="DA56" i="1" s="1"/>
  <c r="CO56" i="1" a="1"/>
  <c r="CO56" i="1" s="1"/>
  <c r="DD55" i="1" a="1"/>
  <c r="DD55" i="1" s="1"/>
  <c r="AV55" i="1" s="1"/>
  <c r="DA55" i="1" a="1"/>
  <c r="DA55" i="1" s="1"/>
  <c r="CO55" i="1" a="1"/>
  <c r="CO55" i="1" s="1"/>
  <c r="DD54" i="1" a="1"/>
  <c r="DD54" i="1" s="1"/>
  <c r="DA54" i="1" a="1"/>
  <c r="DA54" i="1" s="1"/>
  <c r="CO54" i="1" a="1"/>
  <c r="CO54" i="1" s="1"/>
  <c r="DD53" i="1" a="1"/>
  <c r="DD53" i="1" s="1"/>
  <c r="DA53" i="1" a="1"/>
  <c r="DA53" i="1" s="1"/>
  <c r="CO53" i="1" a="1"/>
  <c r="CO53" i="1" s="1"/>
  <c r="DD52" i="1" a="1"/>
  <c r="DD52" i="1" s="1"/>
  <c r="DA52" i="1" a="1"/>
  <c r="DA52" i="1" s="1"/>
  <c r="CO52" i="1" a="1"/>
  <c r="CO52" i="1" s="1"/>
  <c r="DD51" i="1" a="1"/>
  <c r="DD51" i="1" s="1"/>
  <c r="DA51" i="1" a="1"/>
  <c r="DA51" i="1" s="1"/>
  <c r="CO51" i="1" a="1"/>
  <c r="CO51" i="1" s="1"/>
  <c r="DE50" i="1" a="1"/>
  <c r="DE50" i="1" s="1"/>
  <c r="DC50" i="1" a="1"/>
  <c r="DC50" i="1" s="1"/>
  <c r="AJ50" i="1" s="1"/>
  <c r="DA50" i="1" a="1"/>
  <c r="DA50" i="1" s="1"/>
  <c r="CY50" i="1" a="1"/>
  <c r="CY50" i="1" s="1"/>
  <c r="CW50" i="1" a="1"/>
  <c r="CW50" i="1" s="1"/>
  <c r="CQ50" i="1"/>
  <c r="CO50" i="1" a="1"/>
  <c r="CO50" i="1" s="1"/>
  <c r="DE49" i="1" a="1"/>
  <c r="DE49" i="1" s="1"/>
  <c r="DC49" i="1" a="1"/>
  <c r="DC49" i="1" s="1"/>
  <c r="DA49" i="1" a="1"/>
  <c r="DA49" i="1" s="1"/>
  <c r="BP49" i="1" s="1"/>
  <c r="CY49" i="1" a="1"/>
  <c r="CY49" i="1" s="1"/>
  <c r="CW49" i="1" a="1"/>
  <c r="CW49" i="1" s="1"/>
  <c r="CQ49" i="1"/>
  <c r="CO49" i="1" a="1"/>
  <c r="CO49" i="1" s="1"/>
  <c r="DE48" i="1" a="1"/>
  <c r="DE48" i="1" s="1"/>
  <c r="DC48" i="1" a="1"/>
  <c r="DC48" i="1" s="1"/>
  <c r="DA48" i="1" a="1"/>
  <c r="DA48" i="1" s="1"/>
  <c r="CY48" i="1" a="1"/>
  <c r="CY48" i="1" s="1"/>
  <c r="AU48" i="1" s="1"/>
  <c r="CW48" i="1" a="1"/>
  <c r="CW48" i="1" s="1"/>
  <c r="CQ48" i="1"/>
  <c r="CO48" i="1" a="1"/>
  <c r="CO48" i="1" s="1"/>
  <c r="DE47" i="1" a="1"/>
  <c r="DE47" i="1" s="1"/>
  <c r="BH47" i="1" s="1"/>
  <c r="DC47" i="1" a="1"/>
  <c r="DC47" i="1" s="1"/>
  <c r="DA47" i="1" a="1"/>
  <c r="DA47" i="1" s="1"/>
  <c r="CY47" i="1" a="1"/>
  <c r="CY47" i="1" s="1"/>
  <c r="CW47" i="1" a="1"/>
  <c r="CW47" i="1" s="1"/>
  <c r="W47" i="1" s="1"/>
  <c r="CQ47" i="1"/>
  <c r="CO47" i="1" a="1"/>
  <c r="CO47" i="1" s="1"/>
  <c r="DE46" i="1" a="1"/>
  <c r="DE46" i="1" s="1"/>
  <c r="DC46" i="1" a="1"/>
  <c r="DC46" i="1" s="1"/>
  <c r="AJ46" i="1" s="1"/>
  <c r="DA46" i="1" a="1"/>
  <c r="DA46" i="1" s="1"/>
  <c r="CY46" i="1" a="1"/>
  <c r="CY46" i="1" s="1"/>
  <c r="CW46" i="1" a="1"/>
  <c r="CW46" i="1" s="1"/>
  <c r="CQ46" i="1"/>
  <c r="CO46" i="1" a="1"/>
  <c r="CO46" i="1" s="1"/>
  <c r="DE45" i="1" a="1"/>
  <c r="DE45" i="1" s="1"/>
  <c r="DC45" i="1" a="1"/>
  <c r="DC45" i="1" s="1"/>
  <c r="DA45" i="1" a="1"/>
  <c r="DA45" i="1" s="1"/>
  <c r="BP45" i="1" s="1"/>
  <c r="CY45" i="1" a="1"/>
  <c r="CY45" i="1" s="1"/>
  <c r="CW45" i="1" a="1"/>
  <c r="CW45" i="1" s="1"/>
  <c r="CQ45" i="1"/>
  <c r="CO45" i="1" a="1"/>
  <c r="CO45" i="1" s="1"/>
  <c r="DE44" i="1" a="1"/>
  <c r="DE44" i="1" s="1"/>
  <c r="DC44" i="1" a="1"/>
  <c r="DC44" i="1" s="1"/>
  <c r="DA44" i="1" a="1"/>
  <c r="DA44" i="1" s="1"/>
  <c r="CY44" i="1" a="1"/>
  <c r="CY44" i="1" s="1"/>
  <c r="AU44" i="1" s="1"/>
  <c r="CW44" i="1" a="1"/>
  <c r="CW44" i="1" s="1"/>
  <c r="CQ44" i="1"/>
  <c r="CO44" i="1" a="1"/>
  <c r="CO44" i="1" s="1"/>
  <c r="DE43" i="1" a="1"/>
  <c r="DE43" i="1" s="1"/>
  <c r="BH43" i="1" s="1"/>
  <c r="DC43" i="1" a="1"/>
  <c r="DC43" i="1" s="1"/>
  <c r="DA43" i="1" a="1"/>
  <c r="DA43" i="1" s="1"/>
  <c r="CY43" i="1" a="1"/>
  <c r="CY43" i="1" s="1"/>
  <c r="CW43" i="1" a="1"/>
  <c r="CW43" i="1" s="1"/>
  <c r="W43" i="1" s="1"/>
  <c r="CQ43" i="1"/>
  <c r="CO43" i="1" a="1"/>
  <c r="CO43" i="1" s="1"/>
  <c r="DE42" i="1" a="1"/>
  <c r="DE42" i="1" s="1"/>
  <c r="DC42" i="1" a="1"/>
  <c r="DC42" i="1" s="1"/>
  <c r="AJ42" i="1" s="1"/>
  <c r="DA42" i="1" a="1"/>
  <c r="DA42" i="1" s="1"/>
  <c r="CY42" i="1" a="1"/>
  <c r="CY42" i="1" s="1"/>
  <c r="CW42" i="1" a="1"/>
  <c r="CW42" i="1" s="1"/>
  <c r="CQ42" i="1"/>
  <c r="CO42" i="1" a="1"/>
  <c r="CO42" i="1" s="1"/>
  <c r="DE41" i="1" a="1"/>
  <c r="DE41" i="1" s="1"/>
  <c r="DC41" i="1" a="1"/>
  <c r="DC41" i="1" s="1"/>
  <c r="DA41" i="1" a="1"/>
  <c r="DA41" i="1" s="1"/>
  <c r="BP41" i="1" s="1"/>
  <c r="CY41" i="1" a="1"/>
  <c r="CY41" i="1" s="1"/>
  <c r="CW41" i="1" a="1"/>
  <c r="CW41" i="1" s="1"/>
  <c r="CQ41" i="1"/>
  <c r="CO41" i="1" a="1"/>
  <c r="CO41" i="1" s="1"/>
  <c r="DE40" i="1" a="1"/>
  <c r="DE40" i="1" s="1"/>
  <c r="DC40" i="1" a="1"/>
  <c r="DC40" i="1" s="1"/>
  <c r="CY40" i="1" a="1"/>
  <c r="CY40" i="1" s="1"/>
  <c r="CW40" i="1" a="1"/>
  <c r="CW40" i="1" s="1"/>
  <c r="W40" i="1" s="1"/>
  <c r="CQ40" i="1"/>
  <c r="CO40" i="1" a="1"/>
  <c r="CO40" i="1" s="1"/>
  <c r="DE39" i="1" a="1"/>
  <c r="DE39" i="1" s="1"/>
  <c r="DC39" i="1" a="1"/>
  <c r="DC39" i="1" s="1"/>
  <c r="AJ39" i="1" s="1"/>
  <c r="DA39" i="1" a="1"/>
  <c r="DA39" i="1" s="1"/>
  <c r="CY39" i="1" a="1"/>
  <c r="CY39" i="1" s="1"/>
  <c r="CW39" i="1" a="1"/>
  <c r="CW39" i="1" s="1"/>
  <c r="CQ39" i="1"/>
  <c r="CO39" i="1" a="1"/>
  <c r="CO39" i="1" s="1"/>
  <c r="DE38" i="1" a="1"/>
  <c r="DE38" i="1" s="1"/>
  <c r="DC38" i="1" a="1"/>
  <c r="DC38" i="1" s="1"/>
  <c r="DA38" i="1" a="1"/>
  <c r="DA38" i="1" s="1"/>
  <c r="BP38" i="1" s="1"/>
  <c r="CY38" i="1" a="1"/>
  <c r="CY38" i="1" s="1"/>
  <c r="CW38" i="1" a="1"/>
  <c r="CW38" i="1" s="1"/>
  <c r="CQ38" i="1"/>
  <c r="CO38" i="1" a="1"/>
  <c r="CO38" i="1" s="1"/>
  <c r="DE37" i="1" a="1"/>
  <c r="DE37" i="1" s="1"/>
  <c r="DC37" i="1" a="1"/>
  <c r="DC37" i="1" s="1"/>
  <c r="DA37" i="1" a="1"/>
  <c r="DA37" i="1" s="1"/>
  <c r="CY37" i="1" a="1"/>
  <c r="CY37" i="1" s="1"/>
  <c r="AU37" i="1" s="1"/>
  <c r="CW37" i="1" a="1"/>
  <c r="CW37" i="1" s="1"/>
  <c r="CQ37" i="1"/>
  <c r="CO37" i="1" a="1"/>
  <c r="CO37" i="1" s="1"/>
  <c r="DE36" i="1" a="1"/>
  <c r="DE36" i="1" s="1"/>
  <c r="BH36" i="1" s="1"/>
  <c r="DC36" i="1" a="1"/>
  <c r="DC36" i="1" s="1"/>
  <c r="DA36" i="1" a="1"/>
  <c r="DA36" i="1" s="1"/>
  <c r="CY36" i="1" a="1"/>
  <c r="CY36" i="1" s="1"/>
  <c r="CW36" i="1" a="1"/>
  <c r="CW36" i="1" s="1"/>
  <c r="W36" i="1" s="1"/>
  <c r="CQ36" i="1"/>
  <c r="CO36" i="1" a="1"/>
  <c r="CO36" i="1" s="1"/>
  <c r="DE35" i="1" a="1"/>
  <c r="DE35" i="1" s="1"/>
  <c r="DC35" i="1" a="1"/>
  <c r="DC35" i="1" s="1"/>
  <c r="AJ35" i="1" s="1"/>
  <c r="DA35" i="1" a="1"/>
  <c r="DA35" i="1" s="1"/>
  <c r="CY35" i="1" a="1"/>
  <c r="CY35" i="1" s="1"/>
  <c r="CW35" i="1" a="1"/>
  <c r="CW35" i="1" s="1"/>
  <c r="CQ35" i="1"/>
  <c r="CO35" i="1" a="1"/>
  <c r="CO35" i="1" s="1"/>
  <c r="DE34" i="1" a="1"/>
  <c r="DE34" i="1" s="1"/>
  <c r="DC34" i="1" a="1"/>
  <c r="DC34" i="1" s="1"/>
  <c r="DA34" i="1" a="1"/>
  <c r="DA34" i="1" s="1"/>
  <c r="BP34" i="1" s="1"/>
  <c r="CY34" i="1" a="1"/>
  <c r="CY34" i="1" s="1"/>
  <c r="CW34" i="1" a="1"/>
  <c r="CW34" i="1" s="1"/>
  <c r="CQ34" i="1"/>
  <c r="CO34" i="1" a="1"/>
  <c r="CO34" i="1" s="1"/>
  <c r="DE33" i="1" a="1"/>
  <c r="DE33" i="1" s="1"/>
  <c r="DA33" i="1" a="1"/>
  <c r="DA33" i="1" s="1"/>
  <c r="CY33" i="1" a="1"/>
  <c r="CY33" i="1" s="1"/>
  <c r="CQ33" i="1"/>
  <c r="CO33" i="1" a="1"/>
  <c r="CO33" i="1" s="1"/>
  <c r="DC32" i="1" a="1"/>
  <c r="DC32" i="1" s="1"/>
  <c r="CY32" i="1" a="1"/>
  <c r="CY32" i="1" s="1"/>
  <c r="CQ32" i="1"/>
  <c r="CO32" i="1" a="1"/>
  <c r="CO32" i="1" s="1"/>
  <c r="DE31" i="1" a="1"/>
  <c r="DE31" i="1" s="1"/>
  <c r="DA31" i="1" a="1"/>
  <c r="DA31" i="1" s="1"/>
  <c r="CW31" i="1" a="1"/>
  <c r="CW31" i="1" s="1"/>
  <c r="W31" i="1" s="1"/>
  <c r="DA30" i="1" a="1"/>
  <c r="DA30" i="1" s="1"/>
  <c r="CW30" i="1" a="1"/>
  <c r="CW30" i="1" s="1"/>
  <c r="DC29" i="1" a="1"/>
  <c r="DC29" i="1" s="1"/>
  <c r="CY29" i="1" a="1"/>
  <c r="CY29" i="1" s="1"/>
  <c r="CQ29" i="1"/>
  <c r="CO29" i="1" a="1"/>
  <c r="CO29" i="1" s="1"/>
  <c r="DC28" i="1" a="1"/>
  <c r="DC28" i="1" s="1"/>
  <c r="CY28" i="1" a="1"/>
  <c r="CY28" i="1" s="1"/>
  <c r="AU28" i="1" s="1"/>
  <c r="CQ28" i="1"/>
  <c r="CO28" i="1" a="1"/>
  <c r="CO28" i="1" s="1"/>
  <c r="DE27" i="1" a="1"/>
  <c r="DE27" i="1" s="1"/>
  <c r="DA27" i="1" a="1"/>
  <c r="DA27" i="1" s="1"/>
  <c r="BP27" i="1" s="1"/>
  <c r="CW27" i="1" a="1"/>
  <c r="CW27" i="1" s="1"/>
  <c r="DC26" i="1" a="1"/>
  <c r="DC26" i="1" s="1"/>
  <c r="CY26" i="1" a="1"/>
  <c r="CY26" i="1" s="1"/>
  <c r="CQ26" i="1"/>
  <c r="CO26" i="1" a="1"/>
  <c r="CO26" i="1" s="1"/>
  <c r="DE25" i="1" a="1"/>
  <c r="DE25" i="1" s="1"/>
  <c r="CY25" i="1" a="1"/>
  <c r="CY25" i="1" s="1"/>
  <c r="CQ25" i="1"/>
  <c r="CO25" i="1" a="1"/>
  <c r="CO25" i="1" s="1"/>
  <c r="DE24" i="1" a="1"/>
  <c r="DE24" i="1" s="1"/>
  <c r="DA24" i="1" a="1"/>
  <c r="DA24" i="1" s="1"/>
  <c r="CW24" i="1" a="1"/>
  <c r="CW24" i="1" s="1"/>
  <c r="DC23" i="1" a="1"/>
  <c r="DC23" i="1" s="1"/>
  <c r="CY23" i="1" a="1"/>
  <c r="CY23" i="1" s="1"/>
  <c r="CQ23" i="1"/>
  <c r="CO23" i="1" a="1"/>
  <c r="CO23" i="1" s="1"/>
  <c r="DC22" i="1" a="1"/>
  <c r="DC22" i="1" s="1"/>
  <c r="CY22" i="1" a="1"/>
  <c r="CY22" i="1" s="1"/>
  <c r="CQ22" i="1"/>
  <c r="CO22" i="1" a="1"/>
  <c r="CO22" i="1" s="1"/>
  <c r="DC21" i="1" a="1"/>
  <c r="DC21" i="1" s="1"/>
  <c r="CY21" i="1" a="1"/>
  <c r="CY21" i="1" s="1"/>
  <c r="CQ21" i="1"/>
  <c r="CO21" i="1" a="1"/>
  <c r="CO21" i="1" s="1"/>
  <c r="DE20" i="1" a="1"/>
  <c r="DE20" i="1" s="1"/>
  <c r="DA20" i="1" a="1"/>
  <c r="DA20" i="1" s="1"/>
  <c r="CW20" i="1" a="1"/>
  <c r="CW20" i="1" s="1"/>
  <c r="DC19" i="1" a="1"/>
  <c r="DC19" i="1" s="1"/>
  <c r="AJ19" i="1" s="1"/>
  <c r="DA19" i="1" a="1"/>
  <c r="DA19" i="1" s="1"/>
  <c r="CW19" i="1" a="1"/>
  <c r="CW19" i="1" s="1"/>
  <c r="DC18" i="1" a="1"/>
  <c r="DC18" i="1" s="1"/>
  <c r="CY18" i="1" a="1"/>
  <c r="CY18" i="1" s="1"/>
  <c r="AU18" i="1" s="1"/>
  <c r="CQ18" i="1"/>
  <c r="CO18" i="1" a="1"/>
  <c r="CO18" i="1" s="1"/>
  <c r="DE17" i="1" a="1"/>
  <c r="DE17" i="1" s="1"/>
  <c r="CY17" i="1" a="1"/>
  <c r="CY17" i="1" s="1"/>
  <c r="CQ17" i="1"/>
  <c r="CO17" i="1" a="1"/>
  <c r="CO17" i="1" s="1"/>
  <c r="DE16" i="1" a="1"/>
  <c r="DE16" i="1" s="1"/>
  <c r="DA16" i="1" a="1"/>
  <c r="DA16" i="1" s="1"/>
  <c r="BP16" i="1" s="1"/>
  <c r="CW16" i="1" a="1"/>
  <c r="CW16" i="1" s="1"/>
  <c r="DC15" i="1" a="1"/>
  <c r="DC15" i="1" s="1"/>
  <c r="CY15" i="1" a="1"/>
  <c r="CY15" i="1" s="1"/>
  <c r="CQ15" i="1"/>
  <c r="CO15" i="1" a="1"/>
  <c r="CO15" i="1" s="1"/>
  <c r="DC14" i="1" a="1"/>
  <c r="DC14" i="1" s="1"/>
  <c r="CY14" i="1" a="1"/>
  <c r="CY14" i="1" s="1"/>
  <c r="CQ14" i="1"/>
  <c r="CO14" i="1" a="1"/>
  <c r="CO14" i="1" s="1"/>
  <c r="DE13" i="1" a="1"/>
  <c r="DE13" i="1" s="1"/>
  <c r="CY13" i="1" a="1"/>
  <c r="CY13" i="1" s="1"/>
  <c r="CQ13" i="1"/>
  <c r="CO13" i="1" a="1"/>
  <c r="CO13" i="1" s="1"/>
  <c r="DE12" i="1" a="1"/>
  <c r="DE12" i="1" s="1"/>
  <c r="DA12" i="1" a="1"/>
  <c r="DA12" i="1" s="1"/>
  <c r="CW12" i="1" a="1"/>
  <c r="CW12" i="1" s="1"/>
  <c r="DC11" i="1" a="1"/>
  <c r="DC11" i="1" s="1"/>
  <c r="CY11" i="1" a="1"/>
  <c r="CY11" i="1" s="1"/>
  <c r="CQ11" i="1"/>
  <c r="CO11" i="1" a="1"/>
  <c r="CO11" i="1" s="1"/>
  <c r="DE10" i="1" a="1"/>
  <c r="DE10" i="1" s="1"/>
  <c r="DA10" i="1" a="1"/>
  <c r="DA10" i="1" s="1"/>
  <c r="CW10" i="1" a="1"/>
  <c r="CW10" i="1" s="1"/>
  <c r="DC9" i="1" a="1"/>
  <c r="DC9" i="1" s="1"/>
  <c r="AJ9" i="1" s="1"/>
  <c r="CY9" i="1" a="1"/>
  <c r="CY9" i="1" s="1"/>
  <c r="CQ9" i="1"/>
  <c r="CO9" i="1" a="1"/>
  <c r="CO9" i="1" s="1"/>
  <c r="DD31" i="1" a="1"/>
  <c r="DD31" i="1" s="1"/>
  <c r="AV31" i="1" s="1"/>
  <c r="CX31" i="1" a="1"/>
  <c r="CX31" i="1" s="1"/>
  <c r="DF29" i="1" a="1"/>
  <c r="DF29" i="1" s="1"/>
  <c r="CZ29" i="1" a="1"/>
  <c r="CZ29" i="1" s="1"/>
  <c r="CN28" i="1" a="1"/>
  <c r="CN28" i="1" s="1"/>
  <c r="DD27" i="1" a="1"/>
  <c r="DD27" i="1" s="1"/>
  <c r="CX27" i="1" a="1"/>
  <c r="CX27" i="1" s="1"/>
  <c r="DD26" i="1" a="1"/>
  <c r="DD26" i="1" s="1"/>
  <c r="CX26" i="1" a="1"/>
  <c r="CX26" i="1" s="1"/>
  <c r="AI26" i="1" s="1"/>
  <c r="DB25" i="1" a="1"/>
  <c r="DB25" i="1" s="1"/>
  <c r="CX25" i="1" a="1"/>
  <c r="CX25" i="1" s="1"/>
  <c r="DD24" i="1" a="1"/>
  <c r="DD24" i="1" s="1"/>
  <c r="CX24" i="1" a="1"/>
  <c r="CX24" i="1" s="1"/>
  <c r="AI24" i="1" s="1"/>
  <c r="DB23" i="1" a="1"/>
  <c r="DB23" i="1" s="1"/>
  <c r="CP23" i="1" a="1"/>
  <c r="CP23" i="1" s="1"/>
  <c r="CN23" i="1" a="1"/>
  <c r="CN23" i="1" s="1"/>
  <c r="DF22" i="1" a="1"/>
  <c r="DF22" i="1" s="1"/>
  <c r="CZ22" i="1" a="1"/>
  <c r="CZ22" i="1" s="1"/>
  <c r="DF20" i="1" a="1"/>
  <c r="DF20" i="1" s="1"/>
  <c r="CZ20" i="1" a="1"/>
  <c r="CZ20" i="1" s="1"/>
  <c r="DF19" i="1" a="1"/>
  <c r="DF19" i="1" s="1"/>
  <c r="BQ19" i="1" s="1"/>
  <c r="CZ19" i="1" a="1"/>
  <c r="CZ19" i="1" s="1"/>
  <c r="CP18" i="1" a="1"/>
  <c r="CP18" i="1" s="1"/>
  <c r="DF17" i="1" a="1"/>
  <c r="DF17" i="1" s="1"/>
  <c r="CZ17" i="1" a="1"/>
  <c r="CZ17" i="1" s="1"/>
  <c r="BG17" i="1" s="1"/>
  <c r="DD15" i="1" a="1"/>
  <c r="DD15" i="1" s="1"/>
  <c r="CX15" i="1" a="1"/>
  <c r="CX15" i="1" s="1"/>
  <c r="DB14" i="1" a="1"/>
  <c r="DB14" i="1" s="1"/>
  <c r="CP14" i="1" a="1"/>
  <c r="CP14" i="1" s="1"/>
  <c r="CN14" i="1" a="1"/>
  <c r="CN14" i="1" s="1"/>
  <c r="DB13" i="1" a="1"/>
  <c r="DB13" i="1" s="1"/>
  <c r="CP13" i="1" a="1"/>
  <c r="CP13" i="1" s="1"/>
  <c r="CN13" i="1" a="1"/>
  <c r="CN13" i="1" s="1"/>
  <c r="CS13" i="1" s="1"/>
  <c r="DF12" i="1" a="1"/>
  <c r="DF12" i="1" s="1"/>
  <c r="CZ12" i="1" a="1"/>
  <c r="CZ12" i="1" s="1"/>
  <c r="DB10" i="1" a="1"/>
  <c r="DB10" i="1" s="1"/>
  <c r="CP10" i="1" a="1"/>
  <c r="CP10" i="1" s="1"/>
  <c r="CN10" i="1" a="1"/>
  <c r="CN10" i="1" s="1"/>
  <c r="DF9" i="1" a="1"/>
  <c r="DF9" i="1" s="1"/>
  <c r="CZ9" i="1" a="1"/>
  <c r="CZ9" i="1" s="1"/>
  <c r="DD113" i="1" a="1"/>
  <c r="DD113" i="1" s="1"/>
  <c r="AV113" i="1" s="1"/>
  <c r="DF112" i="1" a="1"/>
  <c r="DF112" i="1" s="1"/>
  <c r="CX112" i="1" a="1"/>
  <c r="CX112" i="1" s="1"/>
  <c r="CN112" i="1" a="1"/>
  <c r="CN112" i="1" s="1"/>
  <c r="CZ111" i="1" a="1"/>
  <c r="CZ111" i="1" s="1"/>
  <c r="BG111" i="1" s="1"/>
  <c r="CP111" i="1" a="1"/>
  <c r="CP111" i="1" s="1"/>
  <c r="DB110" i="1" a="1"/>
  <c r="DB110" i="1" s="1"/>
  <c r="DD109" i="1" a="1"/>
  <c r="DD109" i="1" s="1"/>
  <c r="DF108" i="1" a="1"/>
  <c r="DF108" i="1" s="1"/>
  <c r="CX108" i="1" a="1"/>
  <c r="CX108" i="1" s="1"/>
  <c r="CN108" i="1" a="1"/>
  <c r="CN108" i="1" s="1"/>
  <c r="CZ107" i="1" a="1"/>
  <c r="CZ107" i="1" s="1"/>
  <c r="CP107" i="1" a="1"/>
  <c r="CP107" i="1" s="1"/>
  <c r="DB106" i="1" a="1"/>
  <c r="DB106" i="1" s="1"/>
  <c r="DD105" i="1" a="1"/>
  <c r="DD105" i="1" s="1"/>
  <c r="CX101" i="1" a="1"/>
  <c r="CX101" i="1" s="1"/>
  <c r="CQ101" i="1"/>
  <c r="DF100" i="1" a="1"/>
  <c r="DF100" i="1" s="1"/>
  <c r="DC100" i="1" a="1"/>
  <c r="DC100" i="1" s="1"/>
  <c r="CX100" i="1" a="1"/>
  <c r="CX100" i="1" s="1"/>
  <c r="CQ100" i="1"/>
  <c r="DF99" i="1" a="1"/>
  <c r="DF99" i="1" s="1"/>
  <c r="DC99" i="1" a="1"/>
  <c r="DC99" i="1" s="1"/>
  <c r="CX99" i="1" a="1"/>
  <c r="CX99" i="1" s="1"/>
  <c r="CQ99" i="1"/>
  <c r="DF98" i="1" a="1"/>
  <c r="DF98" i="1" s="1"/>
  <c r="DC98" i="1" a="1"/>
  <c r="DC98" i="1" s="1"/>
  <c r="CX98" i="1" a="1"/>
  <c r="CX98" i="1" s="1"/>
  <c r="CQ98" i="1"/>
  <c r="DF97" i="1" a="1"/>
  <c r="DF97" i="1" s="1"/>
  <c r="DC97" i="1" a="1"/>
  <c r="DC97" i="1" s="1"/>
  <c r="CX97" i="1" a="1"/>
  <c r="CX97" i="1" s="1"/>
  <c r="CQ97" i="1"/>
  <c r="DF96" i="1" a="1"/>
  <c r="DF96" i="1" s="1"/>
  <c r="DC96" i="1" a="1"/>
  <c r="DC96" i="1" s="1"/>
  <c r="CX96" i="1" a="1"/>
  <c r="CX96" i="1" s="1"/>
  <c r="CQ96" i="1"/>
  <c r="DF95" i="1" a="1"/>
  <c r="DF95" i="1" s="1"/>
  <c r="DC95" i="1" a="1"/>
  <c r="DC95" i="1" s="1"/>
  <c r="CX95" i="1" a="1"/>
  <c r="CX95" i="1" s="1"/>
  <c r="CQ95" i="1"/>
  <c r="DF94" i="1" a="1"/>
  <c r="DF94" i="1" s="1"/>
  <c r="DC94" i="1" a="1"/>
  <c r="DC94" i="1" s="1"/>
  <c r="CX94" i="1" a="1"/>
  <c r="CX94" i="1" s="1"/>
  <c r="CQ94" i="1"/>
  <c r="DF93" i="1" a="1"/>
  <c r="DF93" i="1" s="1"/>
  <c r="DC93" i="1" a="1"/>
  <c r="DC93" i="1" s="1"/>
  <c r="CX93" i="1" a="1"/>
  <c r="CX93" i="1" s="1"/>
  <c r="CQ93" i="1"/>
  <c r="DF92" i="1" a="1"/>
  <c r="DF92" i="1" s="1"/>
  <c r="DC92" i="1" a="1"/>
  <c r="DC92" i="1" s="1"/>
  <c r="CX92" i="1" a="1"/>
  <c r="CX92" i="1" s="1"/>
  <c r="CQ92" i="1"/>
  <c r="DF91" i="1" a="1"/>
  <c r="DF91" i="1" s="1"/>
  <c r="DC91" i="1" a="1"/>
  <c r="DC91" i="1" s="1"/>
  <c r="CX91" i="1" a="1"/>
  <c r="CX91" i="1" s="1"/>
  <c r="CQ91" i="1"/>
  <c r="DF90" i="1" a="1"/>
  <c r="DF90" i="1" s="1"/>
  <c r="DC90" i="1" a="1"/>
  <c r="DC90" i="1" s="1"/>
  <c r="CX90" i="1" a="1"/>
  <c r="CX90" i="1" s="1"/>
  <c r="CQ90" i="1"/>
  <c r="DF89" i="1" a="1"/>
  <c r="DF89" i="1" s="1"/>
  <c r="DC89" i="1" a="1"/>
  <c r="DC89" i="1" s="1"/>
  <c r="CX89" i="1" a="1"/>
  <c r="CX89" i="1" s="1"/>
  <c r="CQ89" i="1"/>
  <c r="DF88" i="1" a="1"/>
  <c r="DF88" i="1" s="1"/>
  <c r="DC88" i="1" a="1"/>
  <c r="DC88" i="1" s="1"/>
  <c r="CX88" i="1" a="1"/>
  <c r="CX88" i="1" s="1"/>
  <c r="CQ88" i="1"/>
  <c r="DF87" i="1" a="1"/>
  <c r="DF87" i="1" s="1"/>
  <c r="DC87" i="1" a="1"/>
  <c r="DC87" i="1" s="1"/>
  <c r="CX87" i="1" a="1"/>
  <c r="CX87" i="1" s="1"/>
  <c r="CQ87" i="1"/>
  <c r="DF86" i="1" a="1"/>
  <c r="DF86" i="1" s="1"/>
  <c r="DC86" i="1" a="1"/>
  <c r="DC86" i="1" s="1"/>
  <c r="CX86" i="1" a="1"/>
  <c r="CX86" i="1" s="1"/>
  <c r="CQ86" i="1"/>
  <c r="DF85" i="1" a="1"/>
  <c r="DF85" i="1" s="1"/>
  <c r="DC85" i="1" a="1"/>
  <c r="DC85" i="1" s="1"/>
  <c r="CX85" i="1" a="1"/>
  <c r="CX85" i="1" s="1"/>
  <c r="CQ85" i="1"/>
  <c r="DF84" i="1" a="1"/>
  <c r="DF84" i="1" s="1"/>
  <c r="DC84" i="1" a="1"/>
  <c r="DC84" i="1" s="1"/>
  <c r="CX84" i="1" a="1"/>
  <c r="CX84" i="1" s="1"/>
  <c r="CQ84" i="1"/>
  <c r="DF83" i="1" a="1"/>
  <c r="DF83" i="1" s="1"/>
  <c r="DC83" i="1" a="1"/>
  <c r="DC83" i="1" s="1"/>
  <c r="CX83" i="1" a="1"/>
  <c r="CX83" i="1" s="1"/>
  <c r="CQ83" i="1"/>
  <c r="DF82" i="1" a="1"/>
  <c r="DF82" i="1" s="1"/>
  <c r="DC82" i="1" a="1"/>
  <c r="DC82" i="1" s="1"/>
  <c r="CX82" i="1" a="1"/>
  <c r="CX82" i="1" s="1"/>
  <c r="CQ82" i="1"/>
  <c r="DF81" i="1" a="1"/>
  <c r="DF81" i="1" s="1"/>
  <c r="DC81" i="1" a="1"/>
  <c r="DC81" i="1" s="1"/>
  <c r="CX81" i="1" a="1"/>
  <c r="CX81" i="1" s="1"/>
  <c r="CQ81" i="1"/>
  <c r="DF80" i="1" a="1"/>
  <c r="DF80" i="1" s="1"/>
  <c r="DC80" i="1" a="1"/>
  <c r="DC80" i="1" s="1"/>
  <c r="CX80" i="1" a="1"/>
  <c r="CX80" i="1" s="1"/>
  <c r="CQ80" i="1"/>
  <c r="DF79" i="1" a="1"/>
  <c r="DF79" i="1" s="1"/>
  <c r="DC79" i="1" a="1"/>
  <c r="DC79" i="1" s="1"/>
  <c r="CX79" i="1" a="1"/>
  <c r="CX79" i="1" s="1"/>
  <c r="CQ79" i="1"/>
  <c r="DF78" i="1" a="1"/>
  <c r="DF78" i="1" s="1"/>
  <c r="DC78" i="1" a="1"/>
  <c r="DC78" i="1" s="1"/>
  <c r="CX78" i="1" a="1"/>
  <c r="CX78" i="1" s="1"/>
  <c r="CQ78" i="1"/>
  <c r="DF77" i="1" a="1"/>
  <c r="DF77" i="1" s="1"/>
  <c r="DC77" i="1" a="1"/>
  <c r="DC77" i="1" s="1"/>
  <c r="CX77" i="1" a="1"/>
  <c r="CX77" i="1" s="1"/>
  <c r="CQ77" i="1"/>
  <c r="DF76" i="1" a="1"/>
  <c r="DF76" i="1" s="1"/>
  <c r="DC76" i="1" a="1"/>
  <c r="DC76" i="1" s="1"/>
  <c r="CX76" i="1" a="1"/>
  <c r="CX76" i="1" s="1"/>
  <c r="CQ76" i="1"/>
  <c r="DF75" i="1" a="1"/>
  <c r="DF75" i="1" s="1"/>
  <c r="DC75" i="1" a="1"/>
  <c r="DC75" i="1" s="1"/>
  <c r="CX75" i="1" a="1"/>
  <c r="CX75" i="1" s="1"/>
  <c r="CQ75" i="1"/>
  <c r="DF74" i="1" a="1"/>
  <c r="DF74" i="1" s="1"/>
  <c r="DC74" i="1" a="1"/>
  <c r="DC74" i="1" s="1"/>
  <c r="CX74" i="1" a="1"/>
  <c r="CX74" i="1" s="1"/>
  <c r="CQ74" i="1"/>
  <c r="DF73" i="1" a="1"/>
  <c r="DF73" i="1" s="1"/>
  <c r="DC73" i="1" a="1"/>
  <c r="DC73" i="1" s="1"/>
  <c r="CX73" i="1" a="1"/>
  <c r="CX73" i="1" s="1"/>
  <c r="CQ73" i="1"/>
  <c r="DF72" i="1" a="1"/>
  <c r="DF72" i="1" s="1"/>
  <c r="DC72" i="1" a="1"/>
  <c r="DC72" i="1" s="1"/>
  <c r="CX72" i="1" a="1"/>
  <c r="CX72" i="1" s="1"/>
  <c r="CQ72" i="1"/>
  <c r="DF71" i="1" a="1"/>
  <c r="DF71" i="1" s="1"/>
  <c r="DC71" i="1" a="1"/>
  <c r="DC71" i="1" s="1"/>
  <c r="CX71" i="1" a="1"/>
  <c r="CX71" i="1" s="1"/>
  <c r="CQ71" i="1"/>
  <c r="DF70" i="1" a="1"/>
  <c r="DF70" i="1" s="1"/>
  <c r="DC70" i="1" a="1"/>
  <c r="DC70" i="1" s="1"/>
  <c r="CX70" i="1" a="1"/>
  <c r="CX70" i="1" s="1"/>
  <c r="CQ70" i="1"/>
  <c r="DF69" i="1" a="1"/>
  <c r="DF69" i="1" s="1"/>
  <c r="DC69" i="1" a="1"/>
  <c r="DC69" i="1" s="1"/>
  <c r="CX69" i="1" a="1"/>
  <c r="CX69" i="1" s="1"/>
  <c r="CQ69" i="1"/>
  <c r="DF68" i="1" a="1"/>
  <c r="DF68" i="1" s="1"/>
  <c r="DC68" i="1" a="1"/>
  <c r="DC68" i="1" s="1"/>
  <c r="CX68" i="1" a="1"/>
  <c r="CX68" i="1" s="1"/>
  <c r="CQ68" i="1"/>
  <c r="DF67" i="1" a="1"/>
  <c r="DF67" i="1" s="1"/>
  <c r="DC67" i="1" a="1"/>
  <c r="DC67" i="1" s="1"/>
  <c r="CX67" i="1" a="1"/>
  <c r="CX67" i="1" s="1"/>
  <c r="CQ67" i="1"/>
  <c r="DF66" i="1" a="1"/>
  <c r="DF66" i="1" s="1"/>
  <c r="DC66" i="1" a="1"/>
  <c r="DC66" i="1" s="1"/>
  <c r="CX66" i="1" a="1"/>
  <c r="CX66" i="1" s="1"/>
  <c r="CQ66" i="1"/>
  <c r="DF65" i="1" a="1"/>
  <c r="DF65" i="1" s="1"/>
  <c r="DC65" i="1" a="1"/>
  <c r="DC65" i="1" s="1"/>
  <c r="CX65" i="1" a="1"/>
  <c r="CX65" i="1" s="1"/>
  <c r="CQ65" i="1"/>
  <c r="DF64" i="1" a="1"/>
  <c r="DF64" i="1" s="1"/>
  <c r="DC64" i="1" a="1"/>
  <c r="DC64" i="1" s="1"/>
  <c r="CX64" i="1" a="1"/>
  <c r="CX64" i="1" s="1"/>
  <c r="CQ64" i="1"/>
  <c r="DF63" i="1" a="1"/>
  <c r="DF63" i="1" s="1"/>
  <c r="DC63" i="1" a="1"/>
  <c r="DC63" i="1" s="1"/>
  <c r="CX63" i="1" a="1"/>
  <c r="CX63" i="1" s="1"/>
  <c r="CQ63" i="1"/>
  <c r="DF62" i="1" a="1"/>
  <c r="DF62" i="1" s="1"/>
  <c r="DC62" i="1" a="1"/>
  <c r="DC62" i="1" s="1"/>
  <c r="CX62" i="1" a="1"/>
  <c r="CX62" i="1" s="1"/>
  <c r="CQ62" i="1"/>
  <c r="DF61" i="1" a="1"/>
  <c r="DF61" i="1" s="1"/>
  <c r="DC61" i="1" a="1"/>
  <c r="DC61" i="1" s="1"/>
  <c r="CX61" i="1" a="1"/>
  <c r="CX61" i="1" s="1"/>
  <c r="CQ61" i="1"/>
  <c r="DF60" i="1" a="1"/>
  <c r="DF60" i="1" s="1"/>
  <c r="DC60" i="1" a="1"/>
  <c r="DC60" i="1" s="1"/>
  <c r="CX60" i="1" a="1"/>
  <c r="CX60" i="1" s="1"/>
  <c r="CQ60" i="1"/>
  <c r="DF59" i="1" a="1"/>
  <c r="DF59" i="1" s="1"/>
  <c r="DC59" i="1" a="1"/>
  <c r="DC59" i="1" s="1"/>
  <c r="CX59" i="1" a="1"/>
  <c r="CX59" i="1" s="1"/>
  <c r="CQ59" i="1"/>
  <c r="DF58" i="1" a="1"/>
  <c r="DF58" i="1" s="1"/>
  <c r="DC58" i="1" a="1"/>
  <c r="DC58" i="1" s="1"/>
  <c r="CX58" i="1" a="1"/>
  <c r="CX58" i="1" s="1"/>
  <c r="CQ58" i="1"/>
  <c r="DF57" i="1" a="1"/>
  <c r="DF57" i="1" s="1"/>
  <c r="DC57" i="1" a="1"/>
  <c r="DC57" i="1" s="1"/>
  <c r="CX57" i="1" a="1"/>
  <c r="CX57" i="1" s="1"/>
  <c r="CQ57" i="1"/>
  <c r="DF56" i="1" a="1"/>
  <c r="DF56" i="1" s="1"/>
  <c r="DC56" i="1" a="1"/>
  <c r="DC56" i="1" s="1"/>
  <c r="CX56" i="1" a="1"/>
  <c r="CX56" i="1" s="1"/>
  <c r="CQ56" i="1"/>
  <c r="DF55" i="1" a="1"/>
  <c r="DF55" i="1" s="1"/>
  <c r="DC55" i="1" a="1"/>
  <c r="DC55" i="1" s="1"/>
  <c r="CX55" i="1" a="1"/>
  <c r="CX55" i="1" s="1"/>
  <c r="CQ55" i="1"/>
  <c r="DF54" i="1" a="1"/>
  <c r="DF54" i="1" s="1"/>
  <c r="DC54" i="1" a="1"/>
  <c r="DC54" i="1" s="1"/>
  <c r="CX54" i="1" a="1"/>
  <c r="CX54" i="1" s="1"/>
  <c r="CQ54" i="1"/>
  <c r="DF53" i="1" a="1"/>
  <c r="DF53" i="1" s="1"/>
  <c r="DC53" i="1" a="1"/>
  <c r="DC53" i="1" s="1"/>
  <c r="CX53" i="1" a="1"/>
  <c r="CX53" i="1" s="1"/>
  <c r="CQ53" i="1"/>
  <c r="DF52" i="1" a="1"/>
  <c r="DF52" i="1" s="1"/>
  <c r="DC52" i="1" a="1"/>
  <c r="DC52" i="1" s="1"/>
  <c r="CX52" i="1" a="1"/>
  <c r="CX52" i="1" s="1"/>
  <c r="CQ52" i="1"/>
  <c r="DF51" i="1" a="1"/>
  <c r="DF51" i="1" s="1"/>
  <c r="DC51" i="1" a="1"/>
  <c r="DC51" i="1" s="1"/>
  <c r="CX51" i="1" a="1"/>
  <c r="CX51" i="1" s="1"/>
  <c r="CQ51" i="1"/>
  <c r="CX33" i="1" a="1"/>
  <c r="CX33" i="1" s="1"/>
  <c r="CP31" i="1" a="1"/>
  <c r="CP31" i="1" s="1"/>
  <c r="CN31" i="1" a="1"/>
  <c r="CN31" i="1" s="1"/>
  <c r="DD30" i="1" a="1"/>
  <c r="DD30" i="1" s="1"/>
  <c r="AV30" i="1" s="1"/>
  <c r="CX30" i="1" a="1"/>
  <c r="CX30" i="1" s="1"/>
  <c r="DD28" i="1" a="1"/>
  <c r="DD28" i="1" s="1"/>
  <c r="CP28" i="1" a="1"/>
  <c r="CP28" i="1" s="1"/>
  <c r="DF27" i="1" a="1"/>
  <c r="DF27" i="1" s="1"/>
  <c r="BQ27" i="1" s="1"/>
  <c r="CZ27" i="1" a="1"/>
  <c r="CZ27" i="1" s="1"/>
  <c r="DD25" i="1" a="1"/>
  <c r="DD25" i="1" s="1"/>
  <c r="CP25" i="1" a="1"/>
  <c r="CP25" i="1" s="1"/>
  <c r="CN25" i="1" a="1"/>
  <c r="CN25" i="1" s="1"/>
  <c r="DF24" i="1" a="1"/>
  <c r="DF24" i="1" s="1"/>
  <c r="CZ24" i="1" a="1"/>
  <c r="CZ24" i="1" s="1"/>
  <c r="DD22" i="1" a="1"/>
  <c r="DD22" i="1" s="1"/>
  <c r="CX22" i="1" a="1"/>
  <c r="CX22" i="1" s="1"/>
  <c r="DB21" i="1" a="1"/>
  <c r="DB21" i="1" s="1"/>
  <c r="CP21" i="1" a="1"/>
  <c r="CP21" i="1" s="1"/>
  <c r="CN21" i="1" a="1"/>
  <c r="CN21" i="1" s="1"/>
  <c r="DB20" i="1" a="1"/>
  <c r="DB20" i="1" s="1"/>
  <c r="X20" i="1" s="1"/>
  <c r="CP20" i="1" a="1"/>
  <c r="CP20" i="1" s="1"/>
  <c r="CN20" i="1" a="1"/>
  <c r="CN20" i="1" s="1"/>
  <c r="DB18" i="1" a="1"/>
  <c r="DB18" i="1" s="1"/>
  <c r="CN18" i="1" a="1"/>
  <c r="CN18" i="1" s="1"/>
  <c r="DD17" i="1" a="1"/>
  <c r="DD17" i="1" s="1"/>
  <c r="CX17" i="1" a="1"/>
  <c r="CX17" i="1" s="1"/>
  <c r="DB16" i="1" a="1"/>
  <c r="DB16" i="1" s="1"/>
  <c r="CP16" i="1" a="1"/>
  <c r="CP16" i="1" s="1"/>
  <c r="CN16" i="1" a="1"/>
  <c r="CN16" i="1" s="1"/>
  <c r="DF15" i="1" a="1"/>
  <c r="DF15" i="1" s="1"/>
  <c r="CZ15" i="1" a="1"/>
  <c r="CZ15" i="1" s="1"/>
  <c r="DF13" i="1" a="1"/>
  <c r="DF13" i="1" s="1"/>
  <c r="BQ13" i="1" s="1"/>
  <c r="CZ13" i="1" a="1"/>
  <c r="CZ13" i="1" s="1"/>
  <c r="DF11" i="1" a="1"/>
  <c r="DF11" i="1" s="1"/>
  <c r="CZ11" i="1" a="1"/>
  <c r="CZ11" i="1" s="1"/>
  <c r="DB9" i="1" a="1"/>
  <c r="DB9" i="1" s="1"/>
  <c r="X9" i="1" s="1"/>
  <c r="CP9" i="1" a="1"/>
  <c r="CP9" i="1" s="1"/>
  <c r="CN9" i="1" a="1"/>
  <c r="CN9" i="1" s="1"/>
  <c r="DB113" i="1" a="1"/>
  <c r="DB113" i="1" s="1"/>
  <c r="DD112" i="1" a="1"/>
  <c r="DD112" i="1" s="1"/>
  <c r="AV112" i="1" s="1"/>
  <c r="DF111" i="1" a="1"/>
  <c r="DF111" i="1" s="1"/>
  <c r="CX111" i="1" a="1"/>
  <c r="CX111" i="1" s="1"/>
  <c r="CN111" i="1" a="1"/>
  <c r="CN111" i="1" s="1"/>
  <c r="CS111" i="1" s="1"/>
  <c r="CZ110" i="1" a="1"/>
  <c r="CZ110" i="1" s="1"/>
  <c r="BG110" i="1" s="1"/>
  <c r="CP110" i="1" a="1"/>
  <c r="CP110" i="1" s="1"/>
  <c r="DB109" i="1" a="1"/>
  <c r="DB109" i="1" s="1"/>
  <c r="DD108" i="1" a="1"/>
  <c r="DD108" i="1" s="1"/>
  <c r="DF107" i="1" a="1"/>
  <c r="DF107" i="1" s="1"/>
  <c r="BQ107" i="1" s="1"/>
  <c r="CX107" i="1" a="1"/>
  <c r="CX107" i="1" s="1"/>
  <c r="CN107" i="1" a="1"/>
  <c r="CN107" i="1" s="1"/>
  <c r="CZ106" i="1" a="1"/>
  <c r="CZ106" i="1" s="1"/>
  <c r="CP106" i="1" a="1"/>
  <c r="CP106" i="1" s="1"/>
  <c r="DB105" i="1" a="1"/>
  <c r="DB105" i="1" s="1"/>
  <c r="CN105" i="1" a="1"/>
  <c r="CN105" i="1" s="1"/>
  <c r="DD104" i="1" a="1"/>
  <c r="DD104" i="1" s="1"/>
  <c r="CZ104" i="1" a="1"/>
  <c r="CZ104" i="1" s="1"/>
  <c r="BG104" i="1" s="1"/>
  <c r="CN104" i="1" a="1"/>
  <c r="CN104" i="1" s="1"/>
  <c r="DD103" i="1" a="1"/>
  <c r="DD103" i="1" s="1"/>
  <c r="CZ103" i="1" a="1"/>
  <c r="CZ103" i="1" s="1"/>
  <c r="CN103" i="1" a="1"/>
  <c r="CN103" i="1" s="1"/>
  <c r="CS103" i="1" s="1"/>
  <c r="DD102" i="1" a="1"/>
  <c r="DD102" i="1" s="1"/>
  <c r="CZ102" i="1" a="1"/>
  <c r="CZ102" i="1" s="1"/>
  <c r="CN102" i="1" a="1"/>
  <c r="CN102" i="1" s="1"/>
  <c r="CS102" i="1" s="1"/>
  <c r="DD101" i="1" a="1"/>
  <c r="DD101" i="1" s="1"/>
  <c r="AV101" i="1" s="1"/>
  <c r="CZ101" i="1" a="1"/>
  <c r="CZ101" i="1" s="1"/>
  <c r="CW101" i="1" a="1"/>
  <c r="CW101" i="1" s="1"/>
  <c r="CN101" i="1" a="1"/>
  <c r="CN101" i="1" s="1"/>
  <c r="DE100" i="1" a="1"/>
  <c r="DE100" i="1" s="1"/>
  <c r="BH100" i="1" s="1"/>
  <c r="CZ100" i="1" a="1"/>
  <c r="CZ100" i="1" s="1"/>
  <c r="CW100" i="1" a="1"/>
  <c r="CW100" i="1" s="1"/>
  <c r="CN100" i="1" a="1"/>
  <c r="CN100" i="1" s="1"/>
  <c r="DE99" i="1" a="1"/>
  <c r="DE99" i="1" s="1"/>
  <c r="BH99" i="1" s="1"/>
  <c r="CZ99" i="1" a="1"/>
  <c r="CZ99" i="1" s="1"/>
  <c r="CW99" i="1" a="1"/>
  <c r="CW99" i="1" s="1"/>
  <c r="CN99" i="1" a="1"/>
  <c r="CN99" i="1" s="1"/>
  <c r="DE98" i="1" a="1"/>
  <c r="DE98" i="1" s="1"/>
  <c r="BH98" i="1" s="1"/>
  <c r="CZ98" i="1" a="1"/>
  <c r="CZ98" i="1" s="1"/>
  <c r="CW98" i="1" a="1"/>
  <c r="CW98" i="1" s="1"/>
  <c r="CN98" i="1" a="1"/>
  <c r="CN98" i="1" s="1"/>
  <c r="DE97" i="1" a="1"/>
  <c r="DE97" i="1" s="1"/>
  <c r="BH97" i="1" s="1"/>
  <c r="CZ97" i="1" a="1"/>
  <c r="CZ97" i="1" s="1"/>
  <c r="CW97" i="1" a="1"/>
  <c r="CW97" i="1" s="1"/>
  <c r="CN97" i="1" a="1"/>
  <c r="CN97" i="1" s="1"/>
  <c r="DE96" i="1" a="1"/>
  <c r="DE96" i="1" s="1"/>
  <c r="BH96" i="1" s="1"/>
  <c r="CZ96" i="1" a="1"/>
  <c r="CZ96" i="1" s="1"/>
  <c r="CW96" i="1" a="1"/>
  <c r="CW96" i="1" s="1"/>
  <c r="CN96" i="1" a="1"/>
  <c r="CN96" i="1" s="1"/>
  <c r="DE95" i="1" a="1"/>
  <c r="DE95" i="1" s="1"/>
  <c r="BH95" i="1" s="1"/>
  <c r="CZ95" i="1" a="1"/>
  <c r="CZ95" i="1" s="1"/>
  <c r="CW95" i="1" a="1"/>
  <c r="CW95" i="1" s="1"/>
  <c r="CN95" i="1" a="1"/>
  <c r="CN95" i="1" s="1"/>
  <c r="DE94" i="1" a="1"/>
  <c r="DE94" i="1" s="1"/>
  <c r="BH94" i="1" s="1"/>
  <c r="CZ94" i="1" a="1"/>
  <c r="CZ94" i="1" s="1"/>
  <c r="CW94" i="1" a="1"/>
  <c r="CW94" i="1" s="1"/>
  <c r="CN94" i="1" a="1"/>
  <c r="CN94" i="1" s="1"/>
  <c r="DE93" i="1" a="1"/>
  <c r="DE93" i="1" s="1"/>
  <c r="BH93" i="1" s="1"/>
  <c r="CZ93" i="1" a="1"/>
  <c r="CZ93" i="1" s="1"/>
  <c r="CW93" i="1" a="1"/>
  <c r="CW93" i="1" s="1"/>
  <c r="CN93" i="1" a="1"/>
  <c r="CN93" i="1" s="1"/>
  <c r="DE92" i="1" a="1"/>
  <c r="DE92" i="1" s="1"/>
  <c r="CZ92" i="1" a="1"/>
  <c r="CZ92" i="1" s="1"/>
  <c r="CW92" i="1" a="1"/>
  <c r="CW92" i="1" s="1"/>
  <c r="CN92" i="1" a="1"/>
  <c r="CN92" i="1" s="1"/>
  <c r="DE91" i="1" a="1"/>
  <c r="DE91" i="1" s="1"/>
  <c r="BH91" i="1" s="1"/>
  <c r="CZ91" i="1" a="1"/>
  <c r="CZ91" i="1" s="1"/>
  <c r="CW91" i="1" a="1"/>
  <c r="CW91" i="1" s="1"/>
  <c r="CN91" i="1" a="1"/>
  <c r="CN91" i="1" s="1"/>
  <c r="DE90" i="1" a="1"/>
  <c r="DE90" i="1" s="1"/>
  <c r="BH90" i="1" s="1"/>
  <c r="CZ90" i="1" a="1"/>
  <c r="CZ90" i="1" s="1"/>
  <c r="CW90" i="1" a="1"/>
  <c r="CW90" i="1" s="1"/>
  <c r="CN90" i="1" a="1"/>
  <c r="CN90" i="1" s="1"/>
  <c r="DE89" i="1" a="1"/>
  <c r="DE89" i="1" s="1"/>
  <c r="BH89" i="1" s="1"/>
  <c r="CZ89" i="1" a="1"/>
  <c r="CZ89" i="1" s="1"/>
  <c r="CW89" i="1" a="1"/>
  <c r="CW89" i="1" s="1"/>
  <c r="CN89" i="1" a="1"/>
  <c r="CN89" i="1" s="1"/>
  <c r="DE88" i="1" a="1"/>
  <c r="DE88" i="1" s="1"/>
  <c r="BH88" i="1" s="1"/>
  <c r="CZ88" i="1" a="1"/>
  <c r="CZ88" i="1" s="1"/>
  <c r="CW88" i="1" a="1"/>
  <c r="CW88" i="1" s="1"/>
  <c r="CN88" i="1" a="1"/>
  <c r="CN88" i="1" s="1"/>
  <c r="DE87" i="1" a="1"/>
  <c r="DE87" i="1" s="1"/>
  <c r="BH87" i="1" s="1"/>
  <c r="CZ87" i="1" a="1"/>
  <c r="CZ87" i="1" s="1"/>
  <c r="CW87" i="1" a="1"/>
  <c r="CW87" i="1" s="1"/>
  <c r="CN87" i="1" a="1"/>
  <c r="CN87" i="1" s="1"/>
  <c r="DE86" i="1" a="1"/>
  <c r="DE86" i="1" s="1"/>
  <c r="BH86" i="1" s="1"/>
  <c r="CZ86" i="1" a="1"/>
  <c r="CZ86" i="1" s="1"/>
  <c r="CW86" i="1" a="1"/>
  <c r="CW86" i="1" s="1"/>
  <c r="CN86" i="1" a="1"/>
  <c r="CN86" i="1" s="1"/>
  <c r="DE85" i="1" a="1"/>
  <c r="DE85" i="1" s="1"/>
  <c r="BH85" i="1" s="1"/>
  <c r="CZ85" i="1" a="1"/>
  <c r="CZ85" i="1" s="1"/>
  <c r="CW85" i="1" a="1"/>
  <c r="CW85" i="1" s="1"/>
  <c r="CN85" i="1" a="1"/>
  <c r="CN85" i="1" s="1"/>
  <c r="DE84" i="1" a="1"/>
  <c r="DE84" i="1" s="1"/>
  <c r="CZ84" i="1" a="1"/>
  <c r="CZ84" i="1" s="1"/>
  <c r="CW84" i="1" a="1"/>
  <c r="CW84" i="1" s="1"/>
  <c r="CN84" i="1" a="1"/>
  <c r="CN84" i="1" s="1"/>
  <c r="DE83" i="1" a="1"/>
  <c r="DE83" i="1" s="1"/>
  <c r="BH83" i="1" s="1"/>
  <c r="CZ83" i="1" a="1"/>
  <c r="CZ83" i="1" s="1"/>
  <c r="CW83" i="1" a="1"/>
  <c r="CW83" i="1" s="1"/>
  <c r="CN83" i="1" a="1"/>
  <c r="CN83" i="1" s="1"/>
  <c r="DE82" i="1" a="1"/>
  <c r="DE82" i="1" s="1"/>
  <c r="BH82" i="1" s="1"/>
  <c r="CZ82" i="1" a="1"/>
  <c r="CZ82" i="1" s="1"/>
  <c r="CW82" i="1" a="1"/>
  <c r="CW82" i="1" s="1"/>
  <c r="CN82" i="1" a="1"/>
  <c r="CN82" i="1" s="1"/>
  <c r="DE81" i="1" a="1"/>
  <c r="DE81" i="1" s="1"/>
  <c r="BH81" i="1" s="1"/>
  <c r="CZ81" i="1" a="1"/>
  <c r="CZ81" i="1" s="1"/>
  <c r="CW81" i="1" a="1"/>
  <c r="CW81" i="1" s="1"/>
  <c r="CN81" i="1" a="1"/>
  <c r="CN81" i="1" s="1"/>
  <c r="DE80" i="1" a="1"/>
  <c r="DE80" i="1" s="1"/>
  <c r="BH80" i="1" s="1"/>
  <c r="CZ80" i="1" a="1"/>
  <c r="CZ80" i="1" s="1"/>
  <c r="CW80" i="1" a="1"/>
  <c r="CW80" i="1" s="1"/>
  <c r="CN80" i="1" a="1"/>
  <c r="CN80" i="1" s="1"/>
  <c r="DE79" i="1" a="1"/>
  <c r="DE79" i="1" s="1"/>
  <c r="BH79" i="1" s="1"/>
  <c r="CZ79" i="1" a="1"/>
  <c r="CZ79" i="1" s="1"/>
  <c r="CW79" i="1" a="1"/>
  <c r="CW79" i="1" s="1"/>
  <c r="CN79" i="1" a="1"/>
  <c r="CN79" i="1" s="1"/>
  <c r="DE78" i="1" a="1"/>
  <c r="DE78" i="1" s="1"/>
  <c r="BH78" i="1" s="1"/>
  <c r="CZ78" i="1" a="1"/>
  <c r="CZ78" i="1" s="1"/>
  <c r="CW78" i="1" a="1"/>
  <c r="CW78" i="1" s="1"/>
  <c r="CN78" i="1" a="1"/>
  <c r="CN78" i="1" s="1"/>
  <c r="DE77" i="1" a="1"/>
  <c r="DE77" i="1" s="1"/>
  <c r="BH77" i="1" s="1"/>
  <c r="CZ77" i="1" a="1"/>
  <c r="CZ77" i="1" s="1"/>
  <c r="CW77" i="1" a="1"/>
  <c r="CW77" i="1" s="1"/>
  <c r="CN77" i="1" a="1"/>
  <c r="CN77" i="1" s="1"/>
  <c r="DE76" i="1" a="1"/>
  <c r="DE76" i="1" s="1"/>
  <c r="CZ76" i="1" a="1"/>
  <c r="CZ76" i="1" s="1"/>
  <c r="CW76" i="1" a="1"/>
  <c r="CW76" i="1" s="1"/>
  <c r="CN76" i="1" a="1"/>
  <c r="CN76" i="1" s="1"/>
  <c r="DE75" i="1" a="1"/>
  <c r="DE75" i="1" s="1"/>
  <c r="BH75" i="1" s="1"/>
  <c r="CZ75" i="1" a="1"/>
  <c r="CZ75" i="1" s="1"/>
  <c r="CW75" i="1" a="1"/>
  <c r="CW75" i="1" s="1"/>
  <c r="CN75" i="1" a="1"/>
  <c r="CN75" i="1" s="1"/>
  <c r="DE74" i="1" a="1"/>
  <c r="DE74" i="1" s="1"/>
  <c r="BH74" i="1" s="1"/>
  <c r="CZ74" i="1" a="1"/>
  <c r="CZ74" i="1" s="1"/>
  <c r="CW74" i="1" a="1"/>
  <c r="CW74" i="1" s="1"/>
  <c r="CN74" i="1" a="1"/>
  <c r="CN74" i="1" s="1"/>
  <c r="DE73" i="1" a="1"/>
  <c r="DE73" i="1" s="1"/>
  <c r="BH73" i="1" s="1"/>
  <c r="CZ73" i="1" a="1"/>
  <c r="CZ73" i="1" s="1"/>
  <c r="CW73" i="1" a="1"/>
  <c r="CW73" i="1" s="1"/>
  <c r="CN73" i="1" a="1"/>
  <c r="CN73" i="1" s="1"/>
  <c r="DE72" i="1" a="1"/>
  <c r="DE72" i="1" s="1"/>
  <c r="BH72" i="1" s="1"/>
  <c r="CZ72" i="1" a="1"/>
  <c r="CZ72" i="1" s="1"/>
  <c r="CW72" i="1" a="1"/>
  <c r="CW72" i="1" s="1"/>
  <c r="CN72" i="1" a="1"/>
  <c r="CN72" i="1" s="1"/>
  <c r="DE71" i="1" a="1"/>
  <c r="DE71" i="1" s="1"/>
  <c r="BH71" i="1" s="1"/>
  <c r="CZ71" i="1" a="1"/>
  <c r="CZ71" i="1" s="1"/>
  <c r="CW71" i="1" a="1"/>
  <c r="CW71" i="1" s="1"/>
  <c r="CN71" i="1" a="1"/>
  <c r="CN71" i="1" s="1"/>
  <c r="DE70" i="1" a="1"/>
  <c r="DE70" i="1" s="1"/>
  <c r="BH70" i="1" s="1"/>
  <c r="CZ70" i="1" a="1"/>
  <c r="CZ70" i="1" s="1"/>
  <c r="CW70" i="1" a="1"/>
  <c r="CW70" i="1" s="1"/>
  <c r="CN70" i="1" a="1"/>
  <c r="CN70" i="1" s="1"/>
  <c r="DE69" i="1" a="1"/>
  <c r="DE69" i="1" s="1"/>
  <c r="BH69" i="1" s="1"/>
  <c r="CZ69" i="1" a="1"/>
  <c r="CZ69" i="1" s="1"/>
  <c r="CW69" i="1" a="1"/>
  <c r="CW69" i="1" s="1"/>
  <c r="CN69" i="1" a="1"/>
  <c r="CN69" i="1" s="1"/>
  <c r="DE68" i="1" a="1"/>
  <c r="DE68" i="1" s="1"/>
  <c r="BH68" i="1" s="1"/>
  <c r="CZ68" i="1" a="1"/>
  <c r="CZ68" i="1" s="1"/>
  <c r="CW68" i="1" a="1"/>
  <c r="CW68" i="1" s="1"/>
  <c r="CN68" i="1" a="1"/>
  <c r="CN68" i="1" s="1"/>
  <c r="DE67" i="1" a="1"/>
  <c r="DE67" i="1" s="1"/>
  <c r="BH67" i="1" s="1"/>
  <c r="CZ67" i="1" a="1"/>
  <c r="CZ67" i="1" s="1"/>
  <c r="CW67" i="1" a="1"/>
  <c r="CW67" i="1" s="1"/>
  <c r="CN67" i="1" a="1"/>
  <c r="CN67" i="1" s="1"/>
  <c r="DE66" i="1" a="1"/>
  <c r="DE66" i="1" s="1"/>
  <c r="CZ66" i="1" a="1"/>
  <c r="CZ66" i="1" s="1"/>
  <c r="CW66" i="1" a="1"/>
  <c r="CW66" i="1" s="1"/>
  <c r="CN66" i="1" a="1"/>
  <c r="CN66" i="1" s="1"/>
  <c r="DE65" i="1" a="1"/>
  <c r="DE65" i="1" s="1"/>
  <c r="BH65" i="1" s="1"/>
  <c r="CZ65" i="1" a="1"/>
  <c r="CZ65" i="1" s="1"/>
  <c r="CW65" i="1" a="1"/>
  <c r="CW65" i="1" s="1"/>
  <c r="CN65" i="1" a="1"/>
  <c r="CN65" i="1" s="1"/>
  <c r="DE64" i="1" a="1"/>
  <c r="DE64" i="1" s="1"/>
  <c r="BH64" i="1" s="1"/>
  <c r="CZ64" i="1" a="1"/>
  <c r="CZ64" i="1" s="1"/>
  <c r="CW64" i="1" a="1"/>
  <c r="CW64" i="1" s="1"/>
  <c r="CN64" i="1" a="1"/>
  <c r="CN64" i="1" s="1"/>
  <c r="DE63" i="1" a="1"/>
  <c r="DE63" i="1" s="1"/>
  <c r="BH63" i="1" s="1"/>
  <c r="CZ63" i="1" a="1"/>
  <c r="CZ63" i="1" s="1"/>
  <c r="CW63" i="1" a="1"/>
  <c r="CW63" i="1" s="1"/>
  <c r="CN63" i="1" a="1"/>
  <c r="CN63" i="1" s="1"/>
  <c r="DE62" i="1" a="1"/>
  <c r="DE62" i="1" s="1"/>
  <c r="BH62" i="1" s="1"/>
  <c r="CZ62" i="1" a="1"/>
  <c r="CZ62" i="1" s="1"/>
  <c r="CW62" i="1" a="1"/>
  <c r="CW62" i="1" s="1"/>
  <c r="CN62" i="1" a="1"/>
  <c r="CN62" i="1" s="1"/>
  <c r="DE61" i="1" a="1"/>
  <c r="DE61" i="1" s="1"/>
  <c r="BH61" i="1" s="1"/>
  <c r="CZ61" i="1" a="1"/>
  <c r="CZ61" i="1" s="1"/>
  <c r="CW61" i="1" a="1"/>
  <c r="CW61" i="1" s="1"/>
  <c r="CN61" i="1" a="1"/>
  <c r="CN61" i="1" s="1"/>
  <c r="DE60" i="1" a="1"/>
  <c r="DE60" i="1" s="1"/>
  <c r="BH60" i="1" s="1"/>
  <c r="CZ60" i="1" a="1"/>
  <c r="CZ60" i="1" s="1"/>
  <c r="CW60" i="1" a="1"/>
  <c r="CW60" i="1" s="1"/>
  <c r="CN60" i="1" a="1"/>
  <c r="CN60" i="1" s="1"/>
  <c r="DE59" i="1" a="1"/>
  <c r="DE59" i="1" s="1"/>
  <c r="BH59" i="1" s="1"/>
  <c r="CZ59" i="1" a="1"/>
  <c r="CZ59" i="1" s="1"/>
  <c r="CW59" i="1" a="1"/>
  <c r="CW59" i="1" s="1"/>
  <c r="CN59" i="1" a="1"/>
  <c r="CN59" i="1" s="1"/>
  <c r="DE58" i="1" a="1"/>
  <c r="DE58" i="1" s="1"/>
  <c r="BH58" i="1" s="1"/>
  <c r="CZ58" i="1" a="1"/>
  <c r="CZ58" i="1" s="1"/>
  <c r="CW58" i="1" a="1"/>
  <c r="CW58" i="1" s="1"/>
  <c r="CN58" i="1" a="1"/>
  <c r="CN58" i="1" s="1"/>
  <c r="DE57" i="1" a="1"/>
  <c r="DE57" i="1" s="1"/>
  <c r="BH57" i="1" s="1"/>
  <c r="CZ57" i="1" a="1"/>
  <c r="CZ57" i="1" s="1"/>
  <c r="CW57" i="1" a="1"/>
  <c r="CW57" i="1" s="1"/>
  <c r="CN57" i="1" a="1"/>
  <c r="CN57" i="1" s="1"/>
  <c r="DE56" i="1" a="1"/>
  <c r="DE56" i="1" s="1"/>
  <c r="BH56" i="1" s="1"/>
  <c r="CZ56" i="1" a="1"/>
  <c r="CZ56" i="1" s="1"/>
  <c r="CW56" i="1" a="1"/>
  <c r="CW56" i="1" s="1"/>
  <c r="CN56" i="1" a="1"/>
  <c r="CN56" i="1" s="1"/>
  <c r="DE55" i="1" a="1"/>
  <c r="DE55" i="1" s="1"/>
  <c r="BH55" i="1" s="1"/>
  <c r="CZ55" i="1" a="1"/>
  <c r="CZ55" i="1" s="1"/>
  <c r="CW55" i="1" a="1"/>
  <c r="CW55" i="1" s="1"/>
  <c r="CN55" i="1" a="1"/>
  <c r="CN55" i="1" s="1"/>
  <c r="DE54" i="1" a="1"/>
  <c r="DE54" i="1" s="1"/>
  <c r="BH54" i="1" s="1"/>
  <c r="CZ54" i="1" a="1"/>
  <c r="CZ54" i="1" s="1"/>
  <c r="CW54" i="1" a="1"/>
  <c r="CW54" i="1" s="1"/>
  <c r="CN54" i="1" a="1"/>
  <c r="CN54" i="1" s="1"/>
  <c r="DE53" i="1" a="1"/>
  <c r="DE53" i="1" s="1"/>
  <c r="BH53" i="1" s="1"/>
  <c r="CZ53" i="1" a="1"/>
  <c r="CZ53" i="1" s="1"/>
  <c r="CW53" i="1" a="1"/>
  <c r="CW53" i="1" s="1"/>
  <c r="CN53" i="1" a="1"/>
  <c r="CN53" i="1" s="1"/>
  <c r="DE52" i="1" a="1"/>
  <c r="DE52" i="1" s="1"/>
  <c r="BH52" i="1" s="1"/>
  <c r="CZ52" i="1" a="1"/>
  <c r="CZ52" i="1" s="1"/>
  <c r="CW52" i="1" a="1"/>
  <c r="CW52" i="1" s="1"/>
  <c r="CN52" i="1" a="1"/>
  <c r="CN52" i="1" s="1"/>
  <c r="DE51" i="1" a="1"/>
  <c r="DE51" i="1" s="1"/>
  <c r="BH51" i="1" s="1"/>
  <c r="CZ51" i="1" a="1"/>
  <c r="CZ51" i="1" s="1"/>
  <c r="CW51" i="1" a="1"/>
  <c r="CW51" i="1" s="1"/>
  <c r="CN51" i="1" a="1"/>
  <c r="CN51" i="1" s="1"/>
  <c r="DF50" i="1" a="1"/>
  <c r="DF50" i="1" s="1"/>
  <c r="BQ50" i="1" s="1"/>
  <c r="DD50" i="1" a="1"/>
  <c r="DD50" i="1" s="1"/>
  <c r="DB50" i="1" a="1"/>
  <c r="DB50" i="1" s="1"/>
  <c r="CZ50" i="1" a="1"/>
  <c r="CZ50" i="1" s="1"/>
  <c r="CX50" i="1" a="1"/>
  <c r="CX50" i="1" s="1"/>
  <c r="CP50" i="1" a="1"/>
  <c r="CP50" i="1" s="1"/>
  <c r="CN50" i="1" a="1"/>
  <c r="CN50" i="1" s="1"/>
  <c r="DF49" i="1" a="1"/>
  <c r="DF49" i="1" s="1"/>
  <c r="DD49" i="1" a="1"/>
  <c r="DD49" i="1" s="1"/>
  <c r="AV49" i="1" s="1"/>
  <c r="DB49" i="1" a="1"/>
  <c r="DB49" i="1" s="1"/>
  <c r="CZ49" i="1" a="1"/>
  <c r="CZ49" i="1" s="1"/>
  <c r="CX49" i="1" a="1"/>
  <c r="CX49" i="1" s="1"/>
  <c r="CP49" i="1" a="1"/>
  <c r="CP49" i="1" s="1"/>
  <c r="CN49" i="1" a="1"/>
  <c r="CN49" i="1" s="1"/>
  <c r="DF48" i="1" a="1"/>
  <c r="DF48" i="1" s="1"/>
  <c r="BQ48" i="1" s="1"/>
  <c r="DD48" i="1" a="1"/>
  <c r="DD48" i="1" s="1"/>
  <c r="DB48" i="1" a="1"/>
  <c r="DB48" i="1" s="1"/>
  <c r="X48" i="1" s="1"/>
  <c r="CZ48" i="1" a="1"/>
  <c r="CZ48" i="1" s="1"/>
  <c r="CX48" i="1" a="1"/>
  <c r="CX48" i="1" s="1"/>
  <c r="AI48" i="1" s="1"/>
  <c r="CP48" i="1" a="1"/>
  <c r="CP48" i="1" s="1"/>
  <c r="CN48" i="1" a="1"/>
  <c r="CN48" i="1" s="1"/>
  <c r="CS48" i="1" s="1"/>
  <c r="DF47" i="1" a="1"/>
  <c r="DF47" i="1" s="1"/>
  <c r="DD47" i="1" a="1"/>
  <c r="DD47" i="1" s="1"/>
  <c r="DB47" i="1" a="1"/>
  <c r="DB47" i="1" s="1"/>
  <c r="CZ47" i="1" a="1"/>
  <c r="CZ47" i="1" s="1"/>
  <c r="BG47" i="1" s="1"/>
  <c r="CX47" i="1" a="1"/>
  <c r="CX47" i="1" s="1"/>
  <c r="CP47" i="1" a="1"/>
  <c r="CP47" i="1" s="1"/>
  <c r="CN47" i="1" a="1"/>
  <c r="CN47" i="1" s="1"/>
  <c r="DF46" i="1" a="1"/>
  <c r="DF46" i="1" s="1"/>
  <c r="BQ46" i="1" s="1"/>
  <c r="DD46" i="1" a="1"/>
  <c r="DD46" i="1" s="1"/>
  <c r="DB46" i="1" a="1"/>
  <c r="DB46" i="1" s="1"/>
  <c r="CZ46" i="1" a="1"/>
  <c r="CZ46" i="1" s="1"/>
  <c r="CX46" i="1" a="1"/>
  <c r="CX46" i="1" s="1"/>
  <c r="CP46" i="1" a="1"/>
  <c r="CP46" i="1" s="1"/>
  <c r="CN46" i="1" a="1"/>
  <c r="CN46" i="1" s="1"/>
  <c r="DF45" i="1" a="1"/>
  <c r="DF45" i="1" s="1"/>
  <c r="DD45" i="1" a="1"/>
  <c r="DD45" i="1" s="1"/>
  <c r="AV45" i="1" s="1"/>
  <c r="DB45" i="1" a="1"/>
  <c r="DB45" i="1" s="1"/>
  <c r="CZ45" i="1" a="1"/>
  <c r="CZ45" i="1" s="1"/>
  <c r="CX45" i="1" a="1"/>
  <c r="CX45" i="1" s="1"/>
  <c r="CP45" i="1" a="1"/>
  <c r="CP45" i="1" s="1"/>
  <c r="CN45" i="1" a="1"/>
  <c r="CN45" i="1" s="1"/>
  <c r="DF44" i="1" a="1"/>
  <c r="DF44" i="1" s="1"/>
  <c r="BQ44" i="1" s="1"/>
  <c r="DD44" i="1" a="1"/>
  <c r="DD44" i="1" s="1"/>
  <c r="DB44" i="1" a="1"/>
  <c r="DB44" i="1" s="1"/>
  <c r="X44" i="1" s="1"/>
  <c r="CZ44" i="1" a="1"/>
  <c r="CZ44" i="1" s="1"/>
  <c r="CX44" i="1" a="1"/>
  <c r="CX44" i="1" s="1"/>
  <c r="AI44" i="1" s="1"/>
  <c r="CP44" i="1" a="1"/>
  <c r="CP44" i="1" s="1"/>
  <c r="CN44" i="1" a="1"/>
  <c r="CN44" i="1" s="1"/>
  <c r="CS44" i="1" s="1"/>
  <c r="DF43" i="1" a="1"/>
  <c r="DF43" i="1" s="1"/>
  <c r="DD43" i="1" a="1"/>
  <c r="DD43" i="1" s="1"/>
  <c r="DB43" i="1" a="1"/>
  <c r="DB43" i="1" s="1"/>
  <c r="CZ43" i="1" a="1"/>
  <c r="CZ43" i="1" s="1"/>
  <c r="BG43" i="1" s="1"/>
  <c r="CX43" i="1" a="1"/>
  <c r="CX43" i="1" s="1"/>
  <c r="CP43" i="1" a="1"/>
  <c r="CP43" i="1" s="1"/>
  <c r="CN43" i="1" a="1"/>
  <c r="CN43" i="1" s="1"/>
  <c r="DF42" i="1" a="1"/>
  <c r="DF42" i="1" s="1"/>
  <c r="BQ42" i="1" s="1"/>
  <c r="DD42" i="1" a="1"/>
  <c r="DD42" i="1" s="1"/>
  <c r="DB42" i="1" a="1"/>
  <c r="DB42" i="1" s="1"/>
  <c r="CZ42" i="1" a="1"/>
  <c r="CZ42" i="1" s="1"/>
  <c r="CX42" i="1" a="1"/>
  <c r="CX42" i="1" s="1"/>
  <c r="AI42" i="1" s="1"/>
  <c r="CP42" i="1" a="1"/>
  <c r="CP42" i="1" s="1"/>
  <c r="CN42" i="1" a="1"/>
  <c r="CN42" i="1" s="1"/>
  <c r="DF41" i="1" a="1"/>
  <c r="DF41" i="1" s="1"/>
  <c r="DD41" i="1" a="1"/>
  <c r="DD41" i="1" s="1"/>
  <c r="AV41" i="1" s="1"/>
  <c r="DB41" i="1" a="1"/>
  <c r="DB41" i="1" s="1"/>
  <c r="CZ41" i="1" a="1"/>
  <c r="CZ41" i="1" s="1"/>
  <c r="CX41" i="1" a="1"/>
  <c r="CX41" i="1" s="1"/>
  <c r="CP41" i="1" a="1"/>
  <c r="CP41" i="1" s="1"/>
  <c r="CN41" i="1" a="1"/>
  <c r="CN41" i="1" s="1"/>
  <c r="DF40" i="1" a="1"/>
  <c r="DF40" i="1" s="1"/>
  <c r="BQ40" i="1" s="1"/>
  <c r="DD40" i="1" a="1"/>
  <c r="DD40" i="1" s="1"/>
  <c r="DB40" i="1" a="1"/>
  <c r="DB40" i="1" s="1"/>
  <c r="X40" i="1" s="1"/>
  <c r="CZ40" i="1" a="1"/>
  <c r="CZ40" i="1" s="1"/>
  <c r="CX40" i="1" a="1"/>
  <c r="CX40" i="1" s="1"/>
  <c r="AI40" i="1" s="1"/>
  <c r="CP40" i="1" a="1"/>
  <c r="CP40" i="1" s="1"/>
  <c r="CN40" i="1" a="1"/>
  <c r="CN40" i="1" s="1"/>
  <c r="CS40" i="1" s="1"/>
  <c r="DF39" i="1" a="1"/>
  <c r="DF39" i="1" s="1"/>
  <c r="DD39" i="1" a="1"/>
  <c r="DD39" i="1" s="1"/>
  <c r="DB39" i="1" a="1"/>
  <c r="DB39" i="1" s="1"/>
  <c r="CZ39" i="1" a="1"/>
  <c r="CZ39" i="1" s="1"/>
  <c r="BG39" i="1" s="1"/>
  <c r="CX39" i="1" a="1"/>
  <c r="CX39" i="1" s="1"/>
  <c r="CP39" i="1" a="1"/>
  <c r="CP39" i="1" s="1"/>
  <c r="CN39" i="1" a="1"/>
  <c r="CN39" i="1" s="1"/>
  <c r="DF38" i="1" a="1"/>
  <c r="DF38" i="1" s="1"/>
  <c r="DD38" i="1" a="1"/>
  <c r="DD38" i="1" s="1"/>
  <c r="DB38" i="1" a="1"/>
  <c r="DB38" i="1" s="1"/>
  <c r="CZ38" i="1" a="1"/>
  <c r="CZ38" i="1" s="1"/>
  <c r="CX38" i="1" a="1"/>
  <c r="CX38" i="1" s="1"/>
  <c r="AI38" i="1" s="1"/>
  <c r="CP38" i="1" a="1"/>
  <c r="CP38" i="1" s="1"/>
  <c r="CN38" i="1" a="1"/>
  <c r="CN38" i="1" s="1"/>
  <c r="DF37" i="1" a="1"/>
  <c r="DF37" i="1" s="1"/>
  <c r="DD37" i="1" a="1"/>
  <c r="DD37" i="1" s="1"/>
  <c r="AV37" i="1" s="1"/>
  <c r="DB37" i="1" a="1"/>
  <c r="DB37" i="1" s="1"/>
  <c r="CZ37" i="1" a="1"/>
  <c r="CZ37" i="1" s="1"/>
  <c r="CX37" i="1" a="1"/>
  <c r="CX37" i="1" s="1"/>
  <c r="CP37" i="1" a="1"/>
  <c r="CP37" i="1" s="1"/>
  <c r="CN37" i="1" a="1"/>
  <c r="CN37" i="1" s="1"/>
  <c r="DF36" i="1" a="1"/>
  <c r="DF36" i="1" s="1"/>
  <c r="BQ36" i="1" s="1"/>
  <c r="DD36" i="1" a="1"/>
  <c r="DD36" i="1" s="1"/>
  <c r="DB36" i="1" a="1"/>
  <c r="DB36" i="1" s="1"/>
  <c r="X36" i="1" s="1"/>
  <c r="CZ36" i="1" a="1"/>
  <c r="CZ36" i="1" s="1"/>
  <c r="CX36" i="1" a="1"/>
  <c r="CX36" i="1" s="1"/>
  <c r="AI36" i="1" s="1"/>
  <c r="CP36" i="1" a="1"/>
  <c r="CP36" i="1" s="1"/>
  <c r="CN36" i="1" a="1"/>
  <c r="CN36" i="1" s="1"/>
  <c r="CS36" i="1" s="1"/>
  <c r="DF35" i="1" a="1"/>
  <c r="DF35" i="1" s="1"/>
  <c r="DD35" i="1" a="1"/>
  <c r="DD35" i="1" s="1"/>
  <c r="DB35" i="1" a="1"/>
  <c r="DB35" i="1" s="1"/>
  <c r="CZ35" i="1" a="1"/>
  <c r="CZ35" i="1" s="1"/>
  <c r="BG35" i="1" s="1"/>
  <c r="CX35" i="1" a="1"/>
  <c r="CX35" i="1" s="1"/>
  <c r="CP35" i="1" a="1"/>
  <c r="CP35" i="1" s="1"/>
  <c r="CN35" i="1" a="1"/>
  <c r="CN35" i="1" s="1"/>
  <c r="DF34" i="1" a="1"/>
  <c r="DF34" i="1" s="1"/>
  <c r="BQ34" i="1" s="1"/>
  <c r="DD34" i="1" a="1"/>
  <c r="DD34" i="1" s="1"/>
  <c r="DB34" i="1" a="1"/>
  <c r="DB34" i="1" s="1"/>
  <c r="CZ34" i="1" a="1"/>
  <c r="CZ34" i="1" s="1"/>
  <c r="CX34" i="1" a="1"/>
  <c r="CX34" i="1" s="1"/>
  <c r="AI34" i="1" s="1"/>
  <c r="CP34" i="1" a="1"/>
  <c r="CP34" i="1" s="1"/>
  <c r="CN34" i="1" a="1"/>
  <c r="CN34" i="1" s="1"/>
  <c r="DF33" i="1" a="1"/>
  <c r="DF33" i="1" s="1"/>
  <c r="DD33" i="1" a="1"/>
  <c r="DD33" i="1" s="1"/>
  <c r="AV33" i="1" s="1"/>
  <c r="DB33" i="1" a="1"/>
  <c r="DB33" i="1" s="1"/>
  <c r="CZ33" i="1" a="1"/>
  <c r="CZ33" i="1" s="1"/>
  <c r="CP33" i="1" a="1"/>
  <c r="CP33" i="1" s="1"/>
  <c r="CN33" i="1" a="1"/>
  <c r="CN33" i="1" s="1"/>
  <c r="CS33" i="1" s="1"/>
  <c r="DD32" i="1" a="1"/>
  <c r="DD32" i="1" s="1"/>
  <c r="DB32" i="1" a="1"/>
  <c r="DB32" i="1" s="1"/>
  <c r="DH32" i="1" s="1"/>
  <c r="CZ32" i="1" a="1"/>
  <c r="CZ32" i="1" s="1"/>
  <c r="CX32" i="1" a="1"/>
  <c r="CX32" i="1" s="1"/>
  <c r="AI32" i="1" s="1"/>
  <c r="CP32" i="1" a="1"/>
  <c r="CP32" i="1" s="1"/>
  <c r="CN32" i="1" a="1"/>
  <c r="CN32" i="1" s="1"/>
  <c r="DF31" i="1" a="1"/>
  <c r="DF31" i="1" s="1"/>
  <c r="DB31" i="1" a="1"/>
  <c r="DB31" i="1" s="1"/>
  <c r="DH31" i="1" s="1"/>
  <c r="CZ31" i="1" a="1"/>
  <c r="CZ31" i="1" s="1"/>
  <c r="DF30" i="1" a="1"/>
  <c r="DF30" i="1" s="1"/>
  <c r="BQ30" i="1" s="1"/>
  <c r="CZ30" i="1" a="1"/>
  <c r="CZ30" i="1" s="1"/>
  <c r="CP30" i="1" a="1"/>
  <c r="CP30" i="1" s="1"/>
  <c r="DD29" i="1" a="1"/>
  <c r="DD29" i="1" s="1"/>
  <c r="CP29" i="1" a="1"/>
  <c r="CP29" i="1" s="1"/>
  <c r="CN29" i="1" a="1"/>
  <c r="CN29" i="1" s="1"/>
  <c r="DF28" i="1" a="1"/>
  <c r="DF28" i="1" s="1"/>
  <c r="BQ28" i="1" s="1"/>
  <c r="CZ28" i="1" a="1"/>
  <c r="CZ28" i="1" s="1"/>
  <c r="DF26" i="1" a="1"/>
  <c r="DF26" i="1" s="1"/>
  <c r="BQ26" i="1" s="1"/>
  <c r="CZ26" i="1" a="1"/>
  <c r="CZ26" i="1" s="1"/>
  <c r="DF25" i="1" a="1"/>
  <c r="DF25" i="1" s="1"/>
  <c r="BQ25" i="1" s="1"/>
  <c r="CZ25" i="1" a="1"/>
  <c r="CZ25" i="1" s="1"/>
  <c r="CN24" i="1" a="1"/>
  <c r="CN24" i="1" s="1"/>
  <c r="DD23" i="1" a="1"/>
  <c r="DD23" i="1" s="1"/>
  <c r="CX23" i="1" a="1"/>
  <c r="CX23" i="1" s="1"/>
  <c r="AI23" i="1" s="1"/>
  <c r="DB22" i="1" a="1"/>
  <c r="DB22" i="1" s="1"/>
  <c r="CP22" i="1" a="1"/>
  <c r="CP22" i="1" s="1"/>
  <c r="CN22" i="1" a="1"/>
  <c r="CN22" i="1" s="1"/>
  <c r="DF21" i="1" a="1"/>
  <c r="DF21" i="1" s="1"/>
  <c r="BQ21" i="1" s="1"/>
  <c r="CZ21" i="1" a="1"/>
  <c r="CZ21" i="1" s="1"/>
  <c r="DD19" i="1" a="1"/>
  <c r="DD19" i="1" s="1"/>
  <c r="CP19" i="1" a="1"/>
  <c r="CP19" i="1" s="1"/>
  <c r="CN19" i="1" a="1"/>
  <c r="CN19" i="1" s="1"/>
  <c r="CS19" i="1" s="1"/>
  <c r="DF18" i="1" a="1"/>
  <c r="DF18" i="1" s="1"/>
  <c r="CZ18" i="1" a="1"/>
  <c r="CZ18" i="1" s="1"/>
  <c r="DD16" i="1" a="1"/>
  <c r="DD16" i="1" s="1"/>
  <c r="CX16" i="1" a="1"/>
  <c r="CX16" i="1" s="1"/>
  <c r="DB15" i="1" a="1"/>
  <c r="DB15" i="1" s="1"/>
  <c r="CP15" i="1" a="1"/>
  <c r="CP15" i="1" s="1"/>
  <c r="DF14" i="1" a="1"/>
  <c r="DF14" i="1" s="1"/>
  <c r="CZ14" i="1" a="1"/>
  <c r="CZ14" i="1" s="1"/>
  <c r="BG14" i="1" s="1"/>
  <c r="DD12" i="1" a="1"/>
  <c r="DD12" i="1" s="1"/>
  <c r="CX12" i="1" a="1"/>
  <c r="CX12" i="1" s="1"/>
  <c r="AI12" i="1" s="1"/>
  <c r="DB11" i="1" a="1"/>
  <c r="DB11" i="1" s="1"/>
  <c r="CP11" i="1" a="1"/>
  <c r="CP11" i="1" s="1"/>
  <c r="CN11" i="1" a="1"/>
  <c r="CN11" i="1" s="1"/>
  <c r="DF10" i="1" a="1"/>
  <c r="DF10" i="1" s="1"/>
  <c r="BQ10" i="1" s="1"/>
  <c r="CZ10" i="1" a="1"/>
  <c r="CZ10" i="1" s="1"/>
  <c r="BH508" i="1"/>
  <c r="AJ508" i="1"/>
  <c r="AU508" i="1"/>
  <c r="W508" i="1"/>
  <c r="BQ508" i="1"/>
  <c r="AV508" i="1"/>
  <c r="BG508" i="1"/>
  <c r="AI508" i="1"/>
  <c r="BH507" i="1"/>
  <c r="AJ507" i="1"/>
  <c r="BP507" i="1"/>
  <c r="BQ507" i="1"/>
  <c r="AV507" i="1"/>
  <c r="X507" i="1"/>
  <c r="BH506" i="1"/>
  <c r="AJ506" i="1"/>
  <c r="BP506" i="1"/>
  <c r="AU506" i="1"/>
  <c r="BQ506" i="1"/>
  <c r="AV506" i="1"/>
  <c r="X506" i="1"/>
  <c r="BG506" i="1"/>
  <c r="BH505" i="1"/>
  <c r="AJ505" i="1"/>
  <c r="BP505" i="1"/>
  <c r="AU505" i="1"/>
  <c r="W505" i="1"/>
  <c r="BQ505" i="1"/>
  <c r="AV505" i="1"/>
  <c r="X505" i="1"/>
  <c r="BG505" i="1"/>
  <c r="BH504" i="1"/>
  <c r="AJ504" i="1"/>
  <c r="BP504" i="1"/>
  <c r="AU504" i="1"/>
  <c r="W504" i="1"/>
  <c r="AV504" i="1"/>
  <c r="X504" i="1"/>
  <c r="BG504" i="1"/>
  <c r="AI504" i="1"/>
  <c r="BH503" i="1"/>
  <c r="AJ503" i="1"/>
  <c r="BP503" i="1"/>
  <c r="AU503" i="1"/>
  <c r="W503" i="1"/>
  <c r="X503" i="1"/>
  <c r="BG503" i="1"/>
  <c r="AI503" i="1"/>
  <c r="BH502" i="1"/>
  <c r="AJ502" i="1"/>
  <c r="AU502" i="1"/>
  <c r="W502" i="1"/>
  <c r="AV502" i="1"/>
  <c r="BG502" i="1"/>
  <c r="AI502" i="1"/>
  <c r="BH501" i="1"/>
  <c r="AJ501" i="1"/>
  <c r="BP501" i="1"/>
  <c r="W501" i="1"/>
  <c r="AV501" i="1"/>
  <c r="X501" i="1"/>
  <c r="BG501" i="1"/>
  <c r="AI501" i="1"/>
  <c r="BH500" i="1"/>
  <c r="AJ500" i="1"/>
  <c r="BP500" i="1"/>
  <c r="AU500" i="1"/>
  <c r="W500" i="1"/>
  <c r="AV500" i="1"/>
  <c r="X500" i="1"/>
  <c r="BG500" i="1"/>
  <c r="AI500" i="1"/>
  <c r="BH499" i="1"/>
  <c r="AJ499" i="1"/>
  <c r="BP499" i="1"/>
  <c r="AU499" i="1"/>
  <c r="W499" i="1"/>
  <c r="X499" i="1"/>
  <c r="BG499" i="1"/>
  <c r="AI499" i="1"/>
  <c r="BH498" i="1"/>
  <c r="AJ498" i="1"/>
  <c r="AU498" i="1"/>
  <c r="W498" i="1"/>
  <c r="BQ498" i="1"/>
  <c r="AV498" i="1"/>
  <c r="AI498" i="1"/>
  <c r="BH497" i="1"/>
  <c r="AJ497" i="1"/>
  <c r="BP497" i="1"/>
  <c r="W497" i="1"/>
  <c r="X497" i="1"/>
  <c r="BG497" i="1"/>
  <c r="AI497" i="1"/>
  <c r="AJ496" i="1"/>
  <c r="BP496" i="1"/>
  <c r="BQ496" i="1"/>
  <c r="X496" i="1"/>
  <c r="BG496" i="1"/>
  <c r="AI496" i="1"/>
  <c r="BH495" i="1"/>
  <c r="AJ495" i="1"/>
  <c r="BP495" i="1"/>
  <c r="W495" i="1"/>
  <c r="AV495" i="1"/>
  <c r="X495" i="1"/>
  <c r="AI495" i="1"/>
  <c r="BH494" i="1"/>
  <c r="AJ494" i="1"/>
  <c r="BQ494" i="1"/>
  <c r="AV494" i="1"/>
  <c r="X494" i="1"/>
  <c r="AI494" i="1"/>
  <c r="BH493" i="1"/>
  <c r="AJ493" i="1"/>
  <c r="AU493" i="1"/>
  <c r="W493" i="1"/>
  <c r="BQ493" i="1"/>
  <c r="AV493" i="1"/>
  <c r="X493" i="1"/>
  <c r="AI493" i="1"/>
  <c r="BH492" i="1"/>
  <c r="AJ492" i="1"/>
  <c r="BP492" i="1"/>
  <c r="W492" i="1"/>
  <c r="AV492" i="1"/>
  <c r="X492" i="1"/>
  <c r="BG492" i="1"/>
  <c r="AJ491" i="1"/>
  <c r="BP491" i="1"/>
  <c r="AU491" i="1"/>
  <c r="W491" i="1"/>
  <c r="BQ491" i="1"/>
  <c r="BG491" i="1"/>
  <c r="AI491" i="1"/>
  <c r="BH490" i="1"/>
  <c r="AJ490" i="1"/>
  <c r="W490" i="1"/>
  <c r="X490" i="1"/>
  <c r="BG490" i="1"/>
  <c r="AI490" i="1"/>
  <c r="BH489" i="1"/>
  <c r="AU489" i="1"/>
  <c r="W489" i="1"/>
  <c r="BQ489" i="1"/>
  <c r="AV489" i="1"/>
  <c r="BG489" i="1"/>
  <c r="AI489" i="1"/>
  <c r="BH488" i="1"/>
  <c r="AJ488" i="1"/>
  <c r="W488" i="1"/>
  <c r="BQ488" i="1"/>
  <c r="AV488" i="1"/>
  <c r="X488" i="1"/>
  <c r="AI488" i="1"/>
  <c r="BH487" i="1"/>
  <c r="AJ487" i="1"/>
  <c r="BP487" i="1"/>
  <c r="AU487" i="1"/>
  <c r="W487" i="1"/>
  <c r="BQ487" i="1"/>
  <c r="AV487" i="1"/>
  <c r="X487" i="1"/>
  <c r="BG487" i="1"/>
  <c r="AI487" i="1"/>
  <c r="BH486" i="1"/>
  <c r="AJ486" i="1"/>
  <c r="BP486" i="1"/>
  <c r="AU486" i="1"/>
  <c r="W486" i="1"/>
  <c r="BQ486" i="1"/>
  <c r="AV486" i="1"/>
  <c r="X486" i="1"/>
  <c r="AI486" i="1"/>
  <c r="BH485" i="1"/>
  <c r="AJ485" i="1"/>
  <c r="AU485" i="1"/>
  <c r="W485" i="1"/>
  <c r="BQ485" i="1"/>
  <c r="AV485" i="1"/>
  <c r="BG485" i="1"/>
  <c r="AI485" i="1"/>
  <c r="BH484" i="1"/>
  <c r="AJ484" i="1"/>
  <c r="BP484" i="1"/>
  <c r="W484" i="1"/>
  <c r="BQ484" i="1"/>
  <c r="AV484" i="1"/>
  <c r="X484" i="1"/>
  <c r="AI484" i="1"/>
  <c r="AJ483" i="1"/>
  <c r="BP483" i="1"/>
  <c r="AU483" i="1"/>
  <c r="AV483" i="1"/>
  <c r="X483" i="1"/>
  <c r="BG483" i="1"/>
  <c r="BH482" i="1"/>
  <c r="BP482" i="1"/>
  <c r="AU482" i="1"/>
  <c r="W482" i="1"/>
  <c r="BQ482" i="1"/>
  <c r="AV482" i="1"/>
  <c r="X482" i="1"/>
  <c r="BG482" i="1"/>
  <c r="AI482" i="1"/>
  <c r="BH481" i="1"/>
  <c r="AJ481" i="1"/>
  <c r="AU481" i="1"/>
  <c r="W481" i="1"/>
  <c r="BQ481" i="1"/>
  <c r="X481" i="1"/>
  <c r="BG481" i="1"/>
  <c r="BH480" i="1"/>
  <c r="AJ480" i="1"/>
  <c r="BP480" i="1"/>
  <c r="W480" i="1"/>
  <c r="BQ480" i="1"/>
  <c r="AV480" i="1"/>
  <c r="X480" i="1"/>
  <c r="BG480" i="1"/>
  <c r="AI480" i="1"/>
  <c r="BH479" i="1"/>
  <c r="BP479" i="1"/>
  <c r="AU479" i="1"/>
  <c r="W479" i="1"/>
  <c r="BQ479" i="1"/>
  <c r="X479" i="1"/>
  <c r="BG479" i="1"/>
  <c r="AI479" i="1"/>
  <c r="BH478" i="1"/>
  <c r="AJ478" i="1"/>
  <c r="AU478" i="1"/>
  <c r="W478" i="1"/>
  <c r="BQ478" i="1"/>
  <c r="AV478" i="1"/>
  <c r="X478" i="1"/>
  <c r="AI478" i="1"/>
  <c r="BH477" i="1"/>
  <c r="AJ477" i="1"/>
  <c r="BP477" i="1"/>
  <c r="AU477" i="1"/>
  <c r="W477" i="1"/>
  <c r="BQ477" i="1"/>
  <c r="BG477" i="1"/>
  <c r="AI477" i="1"/>
  <c r="BH476" i="1"/>
  <c r="AJ476" i="1"/>
  <c r="W476" i="1"/>
  <c r="BQ476" i="1"/>
  <c r="X476" i="1"/>
  <c r="BG476" i="1"/>
  <c r="BH475" i="1"/>
  <c r="AJ475" i="1"/>
  <c r="AU475" i="1"/>
  <c r="W475" i="1"/>
  <c r="BQ475" i="1"/>
  <c r="AV475" i="1"/>
  <c r="BG475" i="1"/>
  <c r="AI475" i="1"/>
  <c r="BH474" i="1"/>
  <c r="AJ474" i="1"/>
  <c r="BP474" i="1"/>
  <c r="W474" i="1"/>
  <c r="BQ474" i="1"/>
  <c r="AV474" i="1"/>
  <c r="BG474" i="1"/>
  <c r="AI474" i="1"/>
  <c r="BH473" i="1"/>
  <c r="AJ473" i="1"/>
  <c r="BP473" i="1"/>
  <c r="AV473" i="1"/>
  <c r="X473" i="1"/>
  <c r="BG473" i="1"/>
  <c r="AI473" i="1"/>
  <c r="BH472" i="1"/>
  <c r="AJ472" i="1"/>
  <c r="BP472" i="1"/>
  <c r="AU472" i="1"/>
  <c r="X472" i="1"/>
  <c r="BG472" i="1"/>
  <c r="AI472" i="1"/>
  <c r="BH471" i="1"/>
  <c r="AJ471" i="1"/>
  <c r="AU471" i="1"/>
  <c r="AV471" i="1"/>
  <c r="X471" i="1"/>
  <c r="BG471" i="1"/>
  <c r="AI471" i="1"/>
  <c r="BH470" i="1"/>
  <c r="AJ470" i="1"/>
  <c r="BP470" i="1"/>
  <c r="AU470" i="1"/>
  <c r="BQ470" i="1"/>
  <c r="AV470" i="1"/>
  <c r="BG470" i="1"/>
  <c r="AI470" i="1"/>
  <c r="BH469" i="1"/>
  <c r="AJ469" i="1"/>
  <c r="BP469" i="1"/>
  <c r="AV469" i="1"/>
  <c r="X469" i="1"/>
  <c r="BG469" i="1"/>
  <c r="AI469" i="1"/>
  <c r="BH468" i="1"/>
  <c r="AJ468" i="1"/>
  <c r="BP468" i="1"/>
  <c r="AU468" i="1"/>
  <c r="X468" i="1"/>
  <c r="BG468" i="1"/>
  <c r="BH467" i="1"/>
  <c r="BP467" i="1"/>
  <c r="AU467" i="1"/>
  <c r="W467" i="1"/>
  <c r="BQ467" i="1"/>
  <c r="X467" i="1"/>
  <c r="BG467" i="1"/>
  <c r="AI467" i="1"/>
  <c r="BH466" i="1"/>
  <c r="W466" i="1"/>
  <c r="BQ466" i="1"/>
  <c r="AV466" i="1"/>
  <c r="BG466" i="1"/>
  <c r="AI466" i="1"/>
  <c r="BH465" i="1"/>
  <c r="AJ465" i="1"/>
  <c r="BP465" i="1"/>
  <c r="AU465" i="1"/>
  <c r="W465" i="1"/>
  <c r="BQ465" i="1"/>
  <c r="AV465" i="1"/>
  <c r="X465" i="1"/>
  <c r="BG465" i="1"/>
  <c r="BH464" i="1"/>
  <c r="AJ464" i="1"/>
  <c r="BP464" i="1"/>
  <c r="W464" i="1"/>
  <c r="BQ464" i="1"/>
  <c r="AV464" i="1"/>
  <c r="X464" i="1"/>
  <c r="BG464" i="1"/>
  <c r="AI464" i="1"/>
  <c r="BH463" i="1"/>
  <c r="AJ463" i="1"/>
  <c r="BP463" i="1"/>
  <c r="AU463" i="1"/>
  <c r="W463" i="1"/>
  <c r="BQ463" i="1"/>
  <c r="AV463" i="1"/>
  <c r="X463" i="1"/>
  <c r="BG463" i="1"/>
  <c r="AI463" i="1"/>
  <c r="BH462" i="1"/>
  <c r="AJ462" i="1"/>
  <c r="AU462" i="1"/>
  <c r="W462" i="1"/>
  <c r="BQ462" i="1"/>
  <c r="AV462" i="1"/>
  <c r="BG462" i="1"/>
  <c r="AI462" i="1"/>
  <c r="BH461" i="1"/>
  <c r="AJ461" i="1"/>
  <c r="BP461" i="1"/>
  <c r="W461" i="1"/>
  <c r="BQ461" i="1"/>
  <c r="AV461" i="1"/>
  <c r="BG461" i="1"/>
  <c r="AI461" i="1"/>
  <c r="BH460" i="1"/>
  <c r="AJ460" i="1"/>
  <c r="BP460" i="1"/>
  <c r="W460" i="1"/>
  <c r="BQ460" i="1"/>
  <c r="AV460" i="1"/>
  <c r="X460" i="1"/>
  <c r="BG460" i="1"/>
  <c r="AI460" i="1"/>
  <c r="BH459" i="1"/>
  <c r="AJ459" i="1"/>
  <c r="BP459" i="1"/>
  <c r="AU459" i="1"/>
  <c r="W459" i="1"/>
  <c r="BQ459" i="1"/>
  <c r="X459" i="1"/>
  <c r="BG459" i="1"/>
  <c r="AI459" i="1"/>
  <c r="BH458" i="1"/>
  <c r="AJ458" i="1"/>
  <c r="AU458" i="1"/>
  <c r="W458" i="1"/>
  <c r="BQ458" i="1"/>
  <c r="AV458" i="1"/>
  <c r="X458" i="1"/>
  <c r="BG458" i="1"/>
  <c r="AI458" i="1"/>
  <c r="BH457" i="1"/>
  <c r="AJ457" i="1"/>
  <c r="BP457" i="1"/>
  <c r="W457" i="1"/>
  <c r="BQ457" i="1"/>
  <c r="AV457" i="1"/>
  <c r="X457" i="1"/>
  <c r="BG457" i="1"/>
  <c r="AI457" i="1"/>
  <c r="BH456" i="1"/>
  <c r="AJ456" i="1"/>
  <c r="BP456" i="1"/>
  <c r="W456" i="1"/>
  <c r="BQ456" i="1"/>
  <c r="AV456" i="1"/>
  <c r="X456" i="1"/>
  <c r="BG456" i="1"/>
  <c r="AI456" i="1"/>
  <c r="AJ455" i="1"/>
  <c r="BP455" i="1"/>
  <c r="AU455" i="1"/>
  <c r="BQ455" i="1"/>
  <c r="X455" i="1"/>
  <c r="BG455" i="1"/>
  <c r="AI455" i="1"/>
  <c r="BH454" i="1"/>
  <c r="AJ454" i="1"/>
  <c r="AU454" i="1"/>
  <c r="W454" i="1"/>
  <c r="AV454" i="1"/>
  <c r="X454" i="1"/>
  <c r="AI454" i="1"/>
  <c r="BH453" i="1"/>
  <c r="AJ453" i="1"/>
  <c r="BP453" i="1"/>
  <c r="AU453" i="1"/>
  <c r="W453" i="1"/>
  <c r="AV453" i="1"/>
  <c r="X453" i="1"/>
  <c r="BG453" i="1"/>
  <c r="AI453" i="1"/>
  <c r="BH452" i="1"/>
  <c r="AJ452" i="1"/>
  <c r="BP452" i="1"/>
  <c r="AU452" i="1"/>
  <c r="W452" i="1"/>
  <c r="BQ452" i="1"/>
  <c r="AV452" i="1"/>
  <c r="BG452" i="1"/>
  <c r="AI452" i="1"/>
  <c r="BH451" i="1"/>
  <c r="AJ451" i="1"/>
  <c r="BP451" i="1"/>
  <c r="W451" i="1"/>
  <c r="BQ451" i="1"/>
  <c r="AV451" i="1"/>
  <c r="X451" i="1"/>
  <c r="BG451" i="1"/>
  <c r="AI451" i="1"/>
  <c r="BH450" i="1"/>
  <c r="AJ450" i="1"/>
  <c r="BP450" i="1"/>
  <c r="AU450" i="1"/>
  <c r="W450" i="1"/>
  <c r="BQ450" i="1"/>
  <c r="AV450" i="1"/>
  <c r="X450" i="1"/>
  <c r="BG450" i="1"/>
  <c r="AI450" i="1"/>
  <c r="BH449" i="1"/>
  <c r="AJ449" i="1"/>
  <c r="AU449" i="1"/>
  <c r="W449" i="1"/>
  <c r="BQ449" i="1"/>
  <c r="AV449" i="1"/>
  <c r="X449" i="1"/>
  <c r="BG449" i="1"/>
  <c r="AI449" i="1"/>
  <c r="BH448" i="1"/>
  <c r="AJ448" i="1"/>
  <c r="BP448" i="1"/>
  <c r="AU448" i="1"/>
  <c r="W448" i="1"/>
  <c r="BQ448" i="1"/>
  <c r="BG448" i="1"/>
  <c r="AI448" i="1"/>
  <c r="BH447" i="1"/>
  <c r="AJ447" i="1"/>
  <c r="BP447" i="1"/>
  <c r="W447" i="1"/>
  <c r="BQ447" i="1"/>
  <c r="X447" i="1"/>
  <c r="BG447" i="1"/>
  <c r="AI447" i="1"/>
  <c r="BH446" i="1"/>
  <c r="AJ446" i="1"/>
  <c r="BP446" i="1"/>
  <c r="AU446" i="1"/>
  <c r="W446" i="1"/>
  <c r="BQ446" i="1"/>
  <c r="AV446" i="1"/>
  <c r="X446" i="1"/>
  <c r="BG446" i="1"/>
  <c r="AI446" i="1"/>
  <c r="BH445" i="1"/>
  <c r="AJ445" i="1"/>
  <c r="BP445" i="1"/>
  <c r="AU445" i="1"/>
  <c r="W445" i="1"/>
  <c r="BQ445" i="1"/>
  <c r="X445" i="1"/>
  <c r="BG445" i="1"/>
  <c r="AI445" i="1"/>
  <c r="BH444" i="1"/>
  <c r="AJ444" i="1"/>
  <c r="BP444" i="1"/>
  <c r="AU444" i="1"/>
  <c r="W444" i="1"/>
  <c r="BQ444" i="1"/>
  <c r="AV444" i="1"/>
  <c r="BG444" i="1"/>
  <c r="BH443" i="1"/>
  <c r="AJ443" i="1"/>
  <c r="BQ443" i="1"/>
  <c r="AV443" i="1"/>
  <c r="X443" i="1"/>
  <c r="AI443" i="1"/>
  <c r="BH442" i="1"/>
  <c r="AJ442" i="1"/>
  <c r="AU442" i="1"/>
  <c r="W442" i="1"/>
  <c r="BQ442" i="1"/>
  <c r="X442" i="1"/>
  <c r="BG442" i="1"/>
  <c r="AI442" i="1"/>
  <c r="BP441" i="1"/>
  <c r="AU441" i="1"/>
  <c r="W441" i="1"/>
  <c r="BQ441" i="1"/>
  <c r="X441" i="1"/>
  <c r="BG441" i="1"/>
  <c r="BH440" i="1"/>
  <c r="AJ440" i="1"/>
  <c r="AU440" i="1"/>
  <c r="W440" i="1"/>
  <c r="BQ440" i="1"/>
  <c r="X440" i="1"/>
  <c r="BG440" i="1"/>
  <c r="AI440" i="1"/>
  <c r="BH439" i="1"/>
  <c r="AJ439" i="1"/>
  <c r="BP439" i="1"/>
  <c r="W439" i="1"/>
  <c r="BQ439" i="1"/>
  <c r="AV439" i="1"/>
  <c r="BG439" i="1"/>
  <c r="AI439" i="1"/>
  <c r="AJ438" i="1"/>
  <c r="BP438" i="1"/>
  <c r="AU438" i="1"/>
  <c r="BQ438" i="1"/>
  <c r="AV438" i="1"/>
  <c r="X438" i="1"/>
  <c r="AI438" i="1"/>
  <c r="BH437" i="1"/>
  <c r="BP437" i="1"/>
  <c r="AU437" i="1"/>
  <c r="W437" i="1"/>
  <c r="BQ437" i="1"/>
  <c r="X437" i="1"/>
  <c r="BG437" i="1"/>
  <c r="AI437" i="1"/>
  <c r="BH436" i="1"/>
  <c r="AJ436" i="1"/>
  <c r="AU436" i="1"/>
  <c r="W436" i="1"/>
  <c r="BQ436" i="1"/>
  <c r="AV436" i="1"/>
  <c r="X436" i="1"/>
  <c r="AI436" i="1"/>
  <c r="BH435" i="1"/>
  <c r="AJ435" i="1"/>
  <c r="BP435" i="1"/>
  <c r="W435" i="1"/>
  <c r="AV435" i="1"/>
  <c r="X435" i="1"/>
  <c r="AI435" i="1"/>
  <c r="AJ434" i="1"/>
  <c r="BP434" i="1"/>
  <c r="W434" i="1"/>
  <c r="BQ434" i="1"/>
  <c r="AV434" i="1"/>
  <c r="X434" i="1"/>
  <c r="BG434" i="1"/>
  <c r="AI434" i="1"/>
  <c r="BH433" i="1"/>
  <c r="AJ433" i="1"/>
  <c r="BP433" i="1"/>
  <c r="AU433" i="1"/>
  <c r="W433" i="1"/>
  <c r="AV433" i="1"/>
  <c r="X433" i="1"/>
  <c r="BG433" i="1"/>
  <c r="AI433" i="1"/>
  <c r="BH432" i="1"/>
  <c r="BP432" i="1"/>
  <c r="AU432" i="1"/>
  <c r="W432" i="1"/>
  <c r="BQ432" i="1"/>
  <c r="X432" i="1"/>
  <c r="BG432" i="1"/>
  <c r="AI432" i="1"/>
  <c r="BH431" i="1"/>
  <c r="AJ431" i="1"/>
  <c r="AU431" i="1"/>
  <c r="W431" i="1"/>
  <c r="BQ431" i="1"/>
  <c r="AV431" i="1"/>
  <c r="X431" i="1"/>
  <c r="AI431" i="1"/>
  <c r="BH430" i="1"/>
  <c r="AJ430" i="1"/>
  <c r="BP430" i="1"/>
  <c r="AU430" i="1"/>
  <c r="BQ430" i="1"/>
  <c r="BG430" i="1"/>
  <c r="AI430" i="1"/>
  <c r="BH429" i="1"/>
  <c r="AJ429" i="1"/>
  <c r="W429" i="1"/>
  <c r="BQ429" i="1"/>
  <c r="X429" i="1"/>
  <c r="BG429" i="1"/>
  <c r="BH428" i="1"/>
  <c r="AU428" i="1"/>
  <c r="BQ428" i="1"/>
  <c r="AV428" i="1"/>
  <c r="X428" i="1"/>
  <c r="BG428" i="1"/>
  <c r="AI428" i="1"/>
  <c r="BH427" i="1"/>
  <c r="BP427" i="1"/>
  <c r="AU427" i="1"/>
  <c r="BQ427" i="1"/>
  <c r="AV427" i="1"/>
  <c r="X427" i="1"/>
  <c r="BG427" i="1"/>
  <c r="AI427" i="1"/>
  <c r="BH426" i="1"/>
  <c r="BP426" i="1"/>
  <c r="AU426" i="1"/>
  <c r="BQ426" i="1"/>
  <c r="AV426" i="1"/>
  <c r="BG426" i="1"/>
  <c r="AI426" i="1"/>
  <c r="BH425" i="1"/>
  <c r="BP425" i="1"/>
  <c r="BQ425" i="1"/>
  <c r="X425" i="1"/>
  <c r="BG425" i="1"/>
  <c r="AI425" i="1"/>
  <c r="BH424" i="1"/>
  <c r="AU424" i="1"/>
  <c r="W424" i="1"/>
  <c r="BQ424" i="1"/>
  <c r="AV424" i="1"/>
  <c r="X424" i="1"/>
  <c r="BG424" i="1"/>
  <c r="AI424" i="1"/>
  <c r="BH423" i="1"/>
  <c r="AJ423" i="1"/>
  <c r="BP423" i="1"/>
  <c r="AU423" i="1"/>
  <c r="W423" i="1"/>
  <c r="BQ423" i="1"/>
  <c r="AV423" i="1"/>
  <c r="BG423" i="1"/>
  <c r="AI423" i="1"/>
  <c r="BH422" i="1"/>
  <c r="AJ422" i="1"/>
  <c r="BP422" i="1"/>
  <c r="W422" i="1"/>
  <c r="BQ422" i="1"/>
  <c r="AV422" i="1"/>
  <c r="X422" i="1"/>
  <c r="AI422" i="1"/>
  <c r="AJ421" i="1"/>
  <c r="BP421" i="1"/>
  <c r="AU421" i="1"/>
  <c r="AV421" i="1"/>
  <c r="X421" i="1"/>
  <c r="BG421" i="1"/>
  <c r="BH420" i="1"/>
  <c r="BP420" i="1"/>
  <c r="AU420" i="1"/>
  <c r="W420" i="1"/>
  <c r="BQ420" i="1"/>
  <c r="X420" i="1"/>
  <c r="BG420" i="1"/>
  <c r="AI420" i="1"/>
  <c r="BH419" i="1"/>
  <c r="AJ419" i="1"/>
  <c r="AU419" i="1"/>
  <c r="W419" i="1"/>
  <c r="BQ419" i="1"/>
  <c r="AV419" i="1"/>
  <c r="BG419" i="1"/>
  <c r="AI419" i="1"/>
  <c r="BH418" i="1"/>
  <c r="AJ418" i="1"/>
  <c r="BP418" i="1"/>
  <c r="W418" i="1"/>
  <c r="BQ418" i="1"/>
  <c r="AV418" i="1"/>
  <c r="BG418" i="1"/>
  <c r="AI418" i="1"/>
  <c r="AJ417" i="1"/>
  <c r="BP417" i="1"/>
  <c r="AU417" i="1"/>
  <c r="W417" i="1"/>
  <c r="BQ417" i="1"/>
  <c r="AV417" i="1"/>
  <c r="X417" i="1"/>
  <c r="BG417" i="1"/>
  <c r="AI417" i="1"/>
  <c r="BH416" i="1"/>
  <c r="AJ416" i="1"/>
  <c r="BP416" i="1"/>
  <c r="AU416" i="1"/>
  <c r="W416" i="1"/>
  <c r="X416" i="1"/>
  <c r="BG416" i="1"/>
  <c r="AI416" i="1"/>
  <c r="BH415" i="1"/>
  <c r="AU415" i="1"/>
  <c r="W415" i="1"/>
  <c r="BQ415" i="1"/>
  <c r="X415" i="1"/>
  <c r="BG415" i="1"/>
  <c r="AI415" i="1"/>
  <c r="BH414" i="1"/>
  <c r="AJ414" i="1"/>
  <c r="BP414" i="1"/>
  <c r="AU414" i="1"/>
  <c r="W414" i="1"/>
  <c r="BQ414" i="1"/>
  <c r="AV414" i="1"/>
  <c r="AI414" i="1"/>
  <c r="AJ413" i="1"/>
  <c r="W413" i="1"/>
  <c r="BQ413" i="1"/>
  <c r="AV413" i="1"/>
  <c r="X413" i="1"/>
  <c r="BG413" i="1"/>
  <c r="AJ412" i="1"/>
  <c r="BP412" i="1"/>
  <c r="AU412" i="1"/>
  <c r="W412" i="1"/>
  <c r="BQ412" i="1"/>
  <c r="AV412" i="1"/>
  <c r="X412" i="1"/>
  <c r="BG412" i="1"/>
  <c r="AJ411" i="1"/>
  <c r="BP411" i="1"/>
  <c r="AU411" i="1"/>
  <c r="W411" i="1"/>
  <c r="BQ411" i="1"/>
  <c r="AV411" i="1"/>
  <c r="X411" i="1"/>
  <c r="BG411" i="1"/>
  <c r="AJ410" i="1"/>
  <c r="BP410" i="1"/>
  <c r="AU410" i="1"/>
  <c r="W410" i="1"/>
  <c r="BQ410" i="1"/>
  <c r="BG410" i="1"/>
  <c r="AJ409" i="1"/>
  <c r="W409" i="1"/>
  <c r="BQ409" i="1"/>
  <c r="AV409" i="1"/>
  <c r="X409" i="1"/>
  <c r="BG409" i="1"/>
  <c r="AJ408" i="1"/>
  <c r="BP408" i="1"/>
  <c r="AU408" i="1"/>
  <c r="W408" i="1"/>
  <c r="BQ408" i="1"/>
  <c r="AV408" i="1"/>
  <c r="X408" i="1"/>
  <c r="BG408" i="1"/>
  <c r="AJ407" i="1"/>
  <c r="BP407" i="1"/>
  <c r="AU407" i="1"/>
  <c r="W407" i="1"/>
  <c r="BQ407" i="1"/>
  <c r="AV407" i="1"/>
  <c r="X407" i="1"/>
  <c r="BG407" i="1"/>
  <c r="AJ406" i="1"/>
  <c r="BP406" i="1"/>
  <c r="AU406" i="1"/>
  <c r="W406" i="1"/>
  <c r="BQ406" i="1"/>
  <c r="BG406" i="1"/>
  <c r="AJ405" i="1"/>
  <c r="AU405" i="1"/>
  <c r="W405" i="1"/>
  <c r="BQ405" i="1"/>
  <c r="AV405" i="1"/>
  <c r="X405" i="1"/>
  <c r="BG405" i="1"/>
  <c r="AJ404" i="1"/>
  <c r="BP404" i="1"/>
  <c r="AU404" i="1"/>
  <c r="W404" i="1"/>
  <c r="BQ404" i="1"/>
  <c r="AV404" i="1"/>
  <c r="X404" i="1"/>
  <c r="BG404" i="1"/>
  <c r="AJ403" i="1"/>
  <c r="BP403" i="1"/>
  <c r="AU403" i="1"/>
  <c r="W403" i="1"/>
  <c r="BQ403" i="1"/>
  <c r="AV403" i="1"/>
  <c r="X403" i="1"/>
  <c r="BG403" i="1"/>
  <c r="AJ402" i="1"/>
  <c r="BP402" i="1"/>
  <c r="AU402" i="1"/>
  <c r="W402" i="1"/>
  <c r="BQ402" i="1"/>
  <c r="BG402" i="1"/>
  <c r="AJ401" i="1"/>
  <c r="W401" i="1"/>
  <c r="BQ401" i="1"/>
  <c r="AV401" i="1"/>
  <c r="X401" i="1"/>
  <c r="BG401" i="1"/>
  <c r="AJ400" i="1"/>
  <c r="BP400" i="1"/>
  <c r="AU400" i="1"/>
  <c r="W400" i="1"/>
  <c r="BQ400" i="1"/>
  <c r="AV400" i="1"/>
  <c r="X400" i="1"/>
  <c r="BG400" i="1"/>
  <c r="AJ399" i="1"/>
  <c r="BP399" i="1"/>
  <c r="AU399" i="1"/>
  <c r="W399" i="1"/>
  <c r="BQ399" i="1"/>
  <c r="AV399" i="1"/>
  <c r="X399" i="1"/>
  <c r="BG399" i="1"/>
  <c r="AJ398" i="1"/>
  <c r="BP398" i="1"/>
  <c r="AU398" i="1"/>
  <c r="W398" i="1"/>
  <c r="BQ398" i="1"/>
  <c r="BG398" i="1"/>
  <c r="AJ397" i="1"/>
  <c r="W397" i="1"/>
  <c r="BQ397" i="1"/>
  <c r="AV397" i="1"/>
  <c r="X397" i="1"/>
  <c r="BG397" i="1"/>
  <c r="AJ396" i="1"/>
  <c r="BP396" i="1"/>
  <c r="AU396" i="1"/>
  <c r="W396" i="1"/>
  <c r="BQ396" i="1"/>
  <c r="AV396" i="1"/>
  <c r="X396" i="1"/>
  <c r="BG396" i="1"/>
  <c r="AJ395" i="1"/>
  <c r="BP395" i="1"/>
  <c r="AU395" i="1"/>
  <c r="W395" i="1"/>
  <c r="BQ395" i="1"/>
  <c r="AV395" i="1"/>
  <c r="X395" i="1"/>
  <c r="BG395" i="1"/>
  <c r="AJ394" i="1"/>
  <c r="BP394" i="1"/>
  <c r="AU394" i="1"/>
  <c r="W394" i="1"/>
  <c r="BQ394" i="1"/>
  <c r="BG394" i="1"/>
  <c r="AJ393" i="1"/>
  <c r="W393" i="1"/>
  <c r="BQ393" i="1"/>
  <c r="AV393" i="1"/>
  <c r="X393" i="1"/>
  <c r="BG393" i="1"/>
  <c r="AJ392" i="1"/>
  <c r="BP392" i="1"/>
  <c r="AU392" i="1"/>
  <c r="W392" i="1"/>
  <c r="BQ392" i="1"/>
  <c r="AV392" i="1"/>
  <c r="X392" i="1"/>
  <c r="BG392" i="1"/>
  <c r="AJ391" i="1"/>
  <c r="BP391" i="1"/>
  <c r="AU391" i="1"/>
  <c r="W391" i="1"/>
  <c r="BQ391" i="1"/>
  <c r="AV391" i="1"/>
  <c r="X391" i="1"/>
  <c r="BG391" i="1"/>
  <c r="AJ390" i="1"/>
  <c r="BP390" i="1"/>
  <c r="AU390" i="1"/>
  <c r="W390" i="1"/>
  <c r="BQ390" i="1"/>
  <c r="BG390" i="1"/>
  <c r="AJ389" i="1"/>
  <c r="W389" i="1"/>
  <c r="BQ389" i="1"/>
  <c r="AV389" i="1"/>
  <c r="X389" i="1"/>
  <c r="BG389" i="1"/>
  <c r="AJ388" i="1"/>
  <c r="BP388" i="1"/>
  <c r="AU388" i="1"/>
  <c r="BQ388" i="1"/>
  <c r="AV388" i="1"/>
  <c r="X388" i="1"/>
  <c r="BG388" i="1"/>
  <c r="BH387" i="1"/>
  <c r="BP387" i="1"/>
  <c r="AU387" i="1"/>
  <c r="W387" i="1"/>
  <c r="BQ387" i="1"/>
  <c r="X387" i="1"/>
  <c r="BG387" i="1"/>
  <c r="AI387" i="1"/>
  <c r="BH386" i="1"/>
  <c r="AJ386" i="1"/>
  <c r="AU386" i="1"/>
  <c r="W386" i="1"/>
  <c r="BQ386" i="1"/>
  <c r="AV386" i="1"/>
  <c r="BG386" i="1"/>
  <c r="AI386" i="1"/>
  <c r="BH385" i="1"/>
  <c r="AJ385" i="1"/>
  <c r="BP385" i="1"/>
  <c r="W385" i="1"/>
  <c r="AV385" i="1"/>
  <c r="X385" i="1"/>
  <c r="BG385" i="1"/>
  <c r="AI385" i="1"/>
  <c r="AJ384" i="1"/>
  <c r="BP384" i="1"/>
  <c r="AU384" i="1"/>
  <c r="BQ384" i="1"/>
  <c r="AV384" i="1"/>
  <c r="BG384" i="1"/>
  <c r="AI384" i="1"/>
  <c r="BH383" i="1"/>
  <c r="BP383" i="1"/>
  <c r="AU383" i="1"/>
  <c r="W383" i="1"/>
  <c r="BQ383" i="1"/>
  <c r="AV383" i="1"/>
  <c r="X383" i="1"/>
  <c r="BG383" i="1"/>
  <c r="AI383" i="1"/>
  <c r="BH382" i="1"/>
  <c r="AJ382" i="1"/>
  <c r="AU382" i="1"/>
  <c r="W382" i="1"/>
  <c r="BQ382" i="1"/>
  <c r="X382" i="1"/>
  <c r="BG382" i="1"/>
  <c r="AI382" i="1"/>
  <c r="BH381" i="1"/>
  <c r="AJ381" i="1"/>
  <c r="BP381" i="1"/>
  <c r="W381" i="1"/>
  <c r="AV381" i="1"/>
  <c r="X381" i="1"/>
  <c r="BG381" i="1"/>
  <c r="AI381" i="1"/>
  <c r="AJ380" i="1"/>
  <c r="BP380" i="1"/>
  <c r="AU380" i="1"/>
  <c r="BQ380" i="1"/>
  <c r="AV380" i="1"/>
  <c r="BG380" i="1"/>
  <c r="AI380" i="1"/>
  <c r="BH379" i="1"/>
  <c r="BP379" i="1"/>
  <c r="AU379" i="1"/>
  <c r="W379" i="1"/>
  <c r="BQ379" i="1"/>
  <c r="AV379" i="1"/>
  <c r="X379" i="1"/>
  <c r="BG379" i="1"/>
  <c r="AI379" i="1"/>
  <c r="BH378" i="1"/>
  <c r="AJ378" i="1"/>
  <c r="AU378" i="1"/>
  <c r="W378" i="1"/>
  <c r="BQ378" i="1"/>
  <c r="X378" i="1"/>
  <c r="BG378" i="1"/>
  <c r="AI378" i="1"/>
  <c r="BH377" i="1"/>
  <c r="AJ377" i="1"/>
  <c r="BP377" i="1"/>
  <c r="W377" i="1"/>
  <c r="AV377" i="1"/>
  <c r="X377" i="1"/>
  <c r="BG377" i="1"/>
  <c r="AI377" i="1"/>
  <c r="AJ376" i="1"/>
  <c r="BP376" i="1"/>
  <c r="AU376" i="1"/>
  <c r="BQ376" i="1"/>
  <c r="AV376" i="1"/>
  <c r="BG376" i="1"/>
  <c r="AI376" i="1"/>
  <c r="BH375" i="1"/>
  <c r="BP375" i="1"/>
  <c r="AU375" i="1"/>
  <c r="W375" i="1"/>
  <c r="BQ375" i="1"/>
  <c r="AV375" i="1"/>
  <c r="X375" i="1"/>
  <c r="BG375" i="1"/>
  <c r="BH374" i="1"/>
  <c r="AJ374" i="1"/>
  <c r="BP374" i="1"/>
  <c r="AU374" i="1"/>
  <c r="W374" i="1"/>
  <c r="BQ374" i="1"/>
  <c r="AV374" i="1"/>
  <c r="X374" i="1"/>
  <c r="BG374" i="1"/>
  <c r="AI374" i="1"/>
  <c r="AJ373" i="1"/>
  <c r="BP373" i="1"/>
  <c r="AU373" i="1"/>
  <c r="W373" i="1"/>
  <c r="BQ373" i="1"/>
  <c r="X373" i="1"/>
  <c r="BG373" i="1"/>
  <c r="BH372" i="1"/>
  <c r="AJ372" i="1"/>
  <c r="BP372" i="1"/>
  <c r="AU372" i="1"/>
  <c r="W372" i="1"/>
  <c r="BQ372" i="1"/>
  <c r="AV372" i="1"/>
  <c r="BG372" i="1"/>
  <c r="BP371" i="1"/>
  <c r="AU371" i="1"/>
  <c r="W371" i="1"/>
  <c r="BQ371" i="1"/>
  <c r="AV371" i="1"/>
  <c r="X371" i="1"/>
  <c r="BG371" i="1"/>
  <c r="AI371" i="1"/>
  <c r="AJ370" i="1"/>
  <c r="BP370" i="1"/>
  <c r="AU370" i="1"/>
  <c r="W370" i="1"/>
  <c r="X370" i="1"/>
  <c r="BG370" i="1"/>
  <c r="AI370" i="1"/>
  <c r="BH369" i="1"/>
  <c r="AJ369" i="1"/>
  <c r="BP369" i="1"/>
  <c r="W369" i="1"/>
  <c r="BQ369" i="1"/>
  <c r="AV369" i="1"/>
  <c r="BG369" i="1"/>
  <c r="AI369" i="1"/>
  <c r="BH368" i="1"/>
  <c r="BP368" i="1"/>
  <c r="AU368" i="1"/>
  <c r="BQ368" i="1"/>
  <c r="X368" i="1"/>
  <c r="BG368" i="1"/>
  <c r="AI368" i="1"/>
  <c r="BH367" i="1"/>
  <c r="AJ367" i="1"/>
  <c r="BP367" i="1"/>
  <c r="AU367" i="1"/>
  <c r="W367" i="1"/>
  <c r="AI367" i="1"/>
  <c r="BH366" i="1"/>
  <c r="W366" i="1"/>
  <c r="BQ366" i="1"/>
  <c r="AV366" i="1"/>
  <c r="BG366" i="1"/>
  <c r="AI366" i="1"/>
  <c r="BH365" i="1"/>
  <c r="BP365" i="1"/>
  <c r="AU365" i="1"/>
  <c r="AV365" i="1"/>
  <c r="X365" i="1"/>
  <c r="BG365" i="1"/>
  <c r="AI365" i="1"/>
  <c r="BH364" i="1"/>
  <c r="AJ364" i="1"/>
  <c r="BP364" i="1"/>
  <c r="W364" i="1"/>
  <c r="AV364" i="1"/>
  <c r="X364" i="1"/>
  <c r="AI364" i="1"/>
  <c r="BH363" i="1"/>
  <c r="AJ363" i="1"/>
  <c r="AU363" i="1"/>
  <c r="W363" i="1"/>
  <c r="AV363" i="1"/>
  <c r="BQ363" i="1"/>
  <c r="X363" i="1"/>
  <c r="AI363" i="1"/>
  <c r="BH362" i="1"/>
  <c r="AJ362" i="1"/>
  <c r="BP362" i="1"/>
  <c r="W362" i="1"/>
  <c r="AV362" i="1"/>
  <c r="X362" i="1"/>
  <c r="BG362" i="1"/>
  <c r="AJ361" i="1"/>
  <c r="BP361" i="1"/>
  <c r="AU361" i="1"/>
  <c r="BQ361" i="1"/>
  <c r="X361" i="1"/>
  <c r="BG361" i="1"/>
  <c r="AI361" i="1"/>
  <c r="BH360" i="1"/>
  <c r="BP360" i="1"/>
  <c r="AU360" i="1"/>
  <c r="W360" i="1"/>
  <c r="BQ360" i="1"/>
  <c r="AV360" i="1"/>
  <c r="BG360" i="1"/>
  <c r="AI360" i="1"/>
  <c r="BH359" i="1"/>
  <c r="AJ359" i="1"/>
  <c r="AU359" i="1"/>
  <c r="W359" i="1"/>
  <c r="BQ359" i="1"/>
  <c r="AV359" i="1"/>
  <c r="X359" i="1"/>
  <c r="AI359" i="1"/>
  <c r="BH358" i="1"/>
  <c r="AJ358" i="1"/>
  <c r="BP358" i="1"/>
  <c r="W358" i="1"/>
  <c r="AV358" i="1"/>
  <c r="X358" i="1"/>
  <c r="BG358" i="1"/>
  <c r="AJ357" i="1"/>
  <c r="BP357" i="1"/>
  <c r="AU357" i="1"/>
  <c r="BQ357" i="1"/>
  <c r="X357" i="1"/>
  <c r="BG357" i="1"/>
  <c r="AI357" i="1"/>
  <c r="BH356" i="1"/>
  <c r="BP356" i="1"/>
  <c r="AU356" i="1"/>
  <c r="W356" i="1"/>
  <c r="BQ356" i="1"/>
  <c r="AV356" i="1"/>
  <c r="BG356" i="1"/>
  <c r="AI356" i="1"/>
  <c r="BH355" i="1"/>
  <c r="AJ355" i="1"/>
  <c r="AU355" i="1"/>
  <c r="W355" i="1"/>
  <c r="BQ355" i="1"/>
  <c r="AV355" i="1"/>
  <c r="X355" i="1"/>
  <c r="AI355" i="1"/>
  <c r="BH354" i="1"/>
  <c r="AJ354" i="1"/>
  <c r="BP354" i="1"/>
  <c r="W354" i="1"/>
  <c r="AV354" i="1"/>
  <c r="X354" i="1"/>
  <c r="BG354" i="1"/>
  <c r="AJ353" i="1"/>
  <c r="BP353" i="1"/>
  <c r="AU353" i="1"/>
  <c r="BQ353" i="1"/>
  <c r="X353" i="1"/>
  <c r="BG353" i="1"/>
  <c r="AI353" i="1"/>
  <c r="BH352" i="1"/>
  <c r="BP352" i="1"/>
  <c r="AU352" i="1"/>
  <c r="W352" i="1"/>
  <c r="AV352" i="1"/>
  <c r="X352" i="1"/>
  <c r="AI352" i="1"/>
  <c r="BH351" i="1"/>
  <c r="AJ351" i="1"/>
  <c r="BP351" i="1"/>
  <c r="AU351" i="1"/>
  <c r="W351" i="1"/>
  <c r="AV351" i="1"/>
  <c r="X351" i="1"/>
  <c r="BG351" i="1"/>
  <c r="AI351" i="1"/>
  <c r="BH350" i="1"/>
  <c r="AJ350" i="1"/>
  <c r="BP350" i="1"/>
  <c r="W350" i="1"/>
  <c r="BQ350" i="1"/>
  <c r="AV350" i="1"/>
  <c r="X350" i="1"/>
  <c r="BG350" i="1"/>
  <c r="AI350" i="1"/>
  <c r="AJ349" i="1"/>
  <c r="BP349" i="1"/>
  <c r="AU349" i="1"/>
  <c r="AV349" i="1"/>
  <c r="X349" i="1"/>
  <c r="BG349" i="1"/>
  <c r="AI349" i="1"/>
  <c r="AJ348" i="1"/>
  <c r="BP348" i="1"/>
  <c r="W348" i="1"/>
  <c r="BQ348" i="1"/>
  <c r="AV348" i="1"/>
  <c r="AI348" i="1"/>
  <c r="BH347" i="1"/>
  <c r="AJ347" i="1"/>
  <c r="BP347" i="1"/>
  <c r="AV347" i="1"/>
  <c r="X347" i="1"/>
  <c r="BG347" i="1"/>
  <c r="AI347" i="1"/>
  <c r="BH346" i="1"/>
  <c r="BP346" i="1"/>
  <c r="AU346" i="1"/>
  <c r="W346" i="1"/>
  <c r="BQ346" i="1"/>
  <c r="AV346" i="1"/>
  <c r="X346" i="1"/>
  <c r="BG346" i="1"/>
  <c r="BH345" i="1"/>
  <c r="AJ345" i="1"/>
  <c r="BP345" i="1"/>
  <c r="AU345" i="1"/>
  <c r="W345" i="1"/>
  <c r="BQ345" i="1"/>
  <c r="AV345" i="1"/>
  <c r="X345" i="1"/>
  <c r="AI345" i="1"/>
  <c r="BH344" i="1"/>
  <c r="AJ344" i="1"/>
  <c r="BP344" i="1"/>
  <c r="AU344" i="1"/>
  <c r="BQ344" i="1"/>
  <c r="AV344" i="1"/>
  <c r="X344" i="1"/>
  <c r="BG344" i="1"/>
  <c r="AI344" i="1"/>
  <c r="AJ343" i="1"/>
  <c r="BP343" i="1"/>
  <c r="AU343" i="1"/>
  <c r="W343" i="1"/>
  <c r="BQ343" i="1"/>
  <c r="X343" i="1"/>
  <c r="BG343" i="1"/>
  <c r="BH342" i="1"/>
  <c r="AJ342" i="1"/>
  <c r="AU342" i="1"/>
  <c r="W342" i="1"/>
  <c r="X342" i="1"/>
  <c r="BG342" i="1"/>
  <c r="AI342" i="1"/>
  <c r="BH341" i="1"/>
  <c r="AU341" i="1"/>
  <c r="W341" i="1"/>
  <c r="BQ341" i="1"/>
  <c r="AV341" i="1"/>
  <c r="BG341" i="1"/>
  <c r="AI341" i="1"/>
  <c r="BH340" i="1"/>
  <c r="AJ340" i="1"/>
  <c r="BP340" i="1"/>
  <c r="W340" i="1"/>
  <c r="BQ340" i="1"/>
  <c r="AV340" i="1"/>
  <c r="AI340" i="1"/>
  <c r="BH339" i="1"/>
  <c r="AJ339" i="1"/>
  <c r="BP339" i="1"/>
  <c r="AV339" i="1"/>
  <c r="X339" i="1"/>
  <c r="BG339" i="1"/>
  <c r="AI339" i="1"/>
  <c r="BH338" i="1"/>
  <c r="BP338" i="1"/>
  <c r="AU338" i="1"/>
  <c r="W338" i="1"/>
  <c r="BQ338" i="1"/>
  <c r="AV338" i="1"/>
  <c r="X338" i="1"/>
  <c r="BG338" i="1"/>
  <c r="BH337" i="1"/>
  <c r="AJ337" i="1"/>
  <c r="BP337" i="1"/>
  <c r="AU337" i="1"/>
  <c r="W337" i="1"/>
  <c r="BQ337" i="1"/>
  <c r="AV337" i="1"/>
  <c r="X337" i="1"/>
  <c r="AI337" i="1"/>
  <c r="BH336" i="1"/>
  <c r="AJ336" i="1"/>
  <c r="BP336" i="1"/>
  <c r="AU336" i="1"/>
  <c r="W336" i="1"/>
  <c r="BQ336" i="1"/>
  <c r="AV336" i="1"/>
  <c r="X336" i="1"/>
  <c r="BG336" i="1"/>
  <c r="AI336" i="1"/>
  <c r="AJ335" i="1"/>
  <c r="BP335" i="1"/>
  <c r="AU335" i="1"/>
  <c r="W335" i="1"/>
  <c r="BQ335" i="1"/>
  <c r="X335" i="1"/>
  <c r="BG335" i="1"/>
  <c r="BH334" i="1"/>
  <c r="AJ334" i="1"/>
  <c r="AU334" i="1"/>
  <c r="W334" i="1"/>
  <c r="X334" i="1"/>
  <c r="BG334" i="1"/>
  <c r="AI334" i="1"/>
  <c r="BH333" i="1"/>
  <c r="AU333" i="1"/>
  <c r="W333" i="1"/>
  <c r="BQ333" i="1"/>
  <c r="AV333" i="1"/>
  <c r="BG333" i="1"/>
  <c r="AI333" i="1"/>
  <c r="AJ332" i="1"/>
  <c r="BP332" i="1"/>
  <c r="W332" i="1"/>
  <c r="BQ332" i="1"/>
  <c r="AV332" i="1"/>
  <c r="AI332" i="1"/>
  <c r="BH331" i="1"/>
  <c r="AJ331" i="1"/>
  <c r="BP331" i="1"/>
  <c r="AV331" i="1"/>
  <c r="X331" i="1"/>
  <c r="BG331" i="1"/>
  <c r="BH330" i="1"/>
  <c r="AJ330" i="1"/>
  <c r="AU330" i="1"/>
  <c r="BQ330" i="1"/>
  <c r="AV330" i="1"/>
  <c r="X330" i="1"/>
  <c r="BG330" i="1"/>
  <c r="BH329" i="1"/>
  <c r="AJ329" i="1"/>
  <c r="BP329" i="1"/>
  <c r="AU329" i="1"/>
  <c r="BQ329" i="1"/>
  <c r="AV329" i="1"/>
  <c r="X329" i="1"/>
  <c r="BG329" i="1"/>
  <c r="BH328" i="1"/>
  <c r="AJ328" i="1"/>
  <c r="BP328" i="1"/>
  <c r="AU328" i="1"/>
  <c r="BQ328" i="1"/>
  <c r="AV328" i="1"/>
  <c r="BG328" i="1"/>
  <c r="BH327" i="1"/>
  <c r="AJ327" i="1"/>
  <c r="BP327" i="1"/>
  <c r="BQ327" i="1"/>
  <c r="X327" i="1"/>
  <c r="BG327" i="1"/>
  <c r="BH326" i="1"/>
  <c r="AJ326" i="1"/>
  <c r="AU326" i="1"/>
  <c r="BQ326" i="1"/>
  <c r="AV326" i="1"/>
  <c r="X326" i="1"/>
  <c r="BG326" i="1"/>
  <c r="BH325" i="1"/>
  <c r="AJ325" i="1"/>
  <c r="BP325" i="1"/>
  <c r="AU325" i="1"/>
  <c r="BQ325" i="1"/>
  <c r="AV325" i="1"/>
  <c r="X325" i="1"/>
  <c r="BG325" i="1"/>
  <c r="BH324" i="1"/>
  <c r="AJ324" i="1"/>
  <c r="BP324" i="1"/>
  <c r="AU324" i="1"/>
  <c r="BQ324" i="1"/>
  <c r="AV324" i="1"/>
  <c r="BG324" i="1"/>
  <c r="BH323" i="1"/>
  <c r="AJ323" i="1"/>
  <c r="BP323" i="1"/>
  <c r="BQ323" i="1"/>
  <c r="X323" i="1"/>
  <c r="BG323" i="1"/>
  <c r="BH322" i="1"/>
  <c r="AJ322" i="1"/>
  <c r="AU322" i="1"/>
  <c r="W322" i="1"/>
  <c r="BQ322" i="1"/>
  <c r="AV322" i="1"/>
  <c r="X322" i="1"/>
  <c r="BG322" i="1"/>
  <c r="BH321" i="1"/>
  <c r="AJ321" i="1"/>
  <c r="BP321" i="1"/>
  <c r="AU321" i="1"/>
  <c r="BQ321" i="1"/>
  <c r="AV321" i="1"/>
  <c r="X321" i="1"/>
  <c r="BG321" i="1"/>
  <c r="BH320" i="1"/>
  <c r="AJ320" i="1"/>
  <c r="BP320" i="1"/>
  <c r="AU320" i="1"/>
  <c r="BQ320" i="1"/>
  <c r="AV320" i="1"/>
  <c r="BG320" i="1"/>
  <c r="BH319" i="1"/>
  <c r="AJ319" i="1"/>
  <c r="BP319" i="1"/>
  <c r="BQ319" i="1"/>
  <c r="X319" i="1"/>
  <c r="BG319" i="1"/>
  <c r="BH318" i="1"/>
  <c r="AJ318" i="1"/>
  <c r="AU318" i="1"/>
  <c r="BQ318" i="1"/>
  <c r="AV318" i="1"/>
  <c r="X318" i="1"/>
  <c r="BG318" i="1"/>
  <c r="BH317" i="1"/>
  <c r="AJ317" i="1"/>
  <c r="BP317" i="1"/>
  <c r="AU317" i="1"/>
  <c r="BQ317" i="1"/>
  <c r="AV317" i="1"/>
  <c r="X317" i="1"/>
  <c r="BG317" i="1"/>
  <c r="BH316" i="1"/>
  <c r="AJ316" i="1"/>
  <c r="BP316" i="1"/>
  <c r="AU316" i="1"/>
  <c r="W316" i="1"/>
  <c r="BQ316" i="1"/>
  <c r="AV316" i="1"/>
  <c r="BG316" i="1"/>
  <c r="BH315" i="1"/>
  <c r="AJ315" i="1"/>
  <c r="BP315" i="1"/>
  <c r="W315" i="1"/>
  <c r="BQ315" i="1"/>
  <c r="X315" i="1"/>
  <c r="AJ314" i="1"/>
  <c r="AU314" i="1"/>
  <c r="W314" i="1"/>
  <c r="BQ314" i="1"/>
  <c r="AV314" i="1"/>
  <c r="X314" i="1"/>
  <c r="BG314" i="1"/>
  <c r="AI314" i="1"/>
  <c r="AJ313" i="1"/>
  <c r="BP313" i="1"/>
  <c r="AU313" i="1"/>
  <c r="W313" i="1"/>
  <c r="BQ313" i="1"/>
  <c r="AV313" i="1"/>
  <c r="X313" i="1"/>
  <c r="BG313" i="1"/>
  <c r="BH312" i="1"/>
  <c r="AJ312" i="1"/>
  <c r="BP312" i="1"/>
  <c r="AU312" i="1"/>
  <c r="W312" i="1"/>
  <c r="BQ312" i="1"/>
  <c r="AV312" i="1"/>
  <c r="BG312" i="1"/>
  <c r="AI312" i="1"/>
  <c r="AJ311" i="1"/>
  <c r="BP311" i="1"/>
  <c r="W311" i="1"/>
  <c r="AV311" i="1"/>
  <c r="X311" i="1"/>
  <c r="BG311" i="1"/>
  <c r="AI311" i="1"/>
  <c r="BH310" i="1"/>
  <c r="AJ310" i="1"/>
  <c r="AU310" i="1"/>
  <c r="W310" i="1"/>
  <c r="BQ310" i="1"/>
  <c r="AV310" i="1"/>
  <c r="X310" i="1"/>
  <c r="BG310" i="1"/>
  <c r="AI310" i="1"/>
  <c r="AJ309" i="1"/>
  <c r="BP309" i="1"/>
  <c r="AU309" i="1"/>
  <c r="W309" i="1"/>
  <c r="BQ309" i="1"/>
  <c r="AV309" i="1"/>
  <c r="BG309" i="1"/>
  <c r="X309" i="1"/>
  <c r="BH308" i="1"/>
  <c r="AJ308" i="1"/>
  <c r="BP308" i="1"/>
  <c r="AU308" i="1"/>
  <c r="W308" i="1"/>
  <c r="BQ308" i="1"/>
  <c r="AV308" i="1"/>
  <c r="BG308" i="1"/>
  <c r="AI308" i="1"/>
  <c r="AJ307" i="1"/>
  <c r="BP307" i="1"/>
  <c r="W307" i="1"/>
  <c r="X307" i="1"/>
  <c r="BG307" i="1"/>
  <c r="AI307" i="1"/>
  <c r="AJ306" i="1"/>
  <c r="AU306" i="1"/>
  <c r="W306" i="1"/>
  <c r="BQ306" i="1"/>
  <c r="AV306" i="1"/>
  <c r="X306" i="1"/>
  <c r="BG306" i="1"/>
  <c r="AI306" i="1"/>
  <c r="AJ305" i="1"/>
  <c r="BP305" i="1"/>
  <c r="AU305" i="1"/>
  <c r="W305" i="1"/>
  <c r="BQ305" i="1"/>
  <c r="AV305" i="1"/>
  <c r="X305" i="1"/>
  <c r="BG305" i="1"/>
  <c r="BH304" i="1"/>
  <c r="AJ304" i="1"/>
  <c r="BP304" i="1"/>
  <c r="AU304" i="1"/>
  <c r="W304" i="1"/>
  <c r="BQ304" i="1"/>
  <c r="AV304" i="1"/>
  <c r="BG304" i="1"/>
  <c r="AI304" i="1"/>
  <c r="AJ303" i="1"/>
  <c r="BP303" i="1"/>
  <c r="W303" i="1"/>
  <c r="X303" i="1"/>
  <c r="BG303" i="1"/>
  <c r="AI303" i="1"/>
  <c r="AJ302" i="1"/>
  <c r="AU302" i="1"/>
  <c r="W302" i="1"/>
  <c r="BQ302" i="1"/>
  <c r="AV302" i="1"/>
  <c r="X302" i="1"/>
  <c r="BG302" i="1"/>
  <c r="AI302" i="1"/>
  <c r="AJ301" i="1"/>
  <c r="BP301" i="1"/>
  <c r="AU301" i="1"/>
  <c r="W301" i="1"/>
  <c r="BQ301" i="1"/>
  <c r="AV301" i="1"/>
  <c r="X301" i="1"/>
  <c r="BG301" i="1"/>
  <c r="BH300" i="1"/>
  <c r="AJ300" i="1"/>
  <c r="BP300" i="1"/>
  <c r="AU300" i="1"/>
  <c r="W300" i="1"/>
  <c r="BQ300" i="1"/>
  <c r="AV300" i="1"/>
  <c r="BG300" i="1"/>
  <c r="AI300" i="1"/>
  <c r="BH299" i="1"/>
  <c r="AJ299" i="1"/>
  <c r="BP299" i="1"/>
  <c r="AU299" i="1"/>
  <c r="W299" i="1"/>
  <c r="BQ299" i="1"/>
  <c r="BG299" i="1"/>
  <c r="BH298" i="1"/>
  <c r="AJ298" i="1"/>
  <c r="W298" i="1"/>
  <c r="BQ298" i="1"/>
  <c r="AV298" i="1"/>
  <c r="X298" i="1"/>
  <c r="BG298" i="1"/>
  <c r="BH297" i="1"/>
  <c r="AJ297" i="1"/>
  <c r="BP297" i="1"/>
  <c r="AU297" i="1"/>
  <c r="W297" i="1"/>
  <c r="BQ297" i="1"/>
  <c r="AV297" i="1"/>
  <c r="X297" i="1"/>
  <c r="BG297" i="1"/>
  <c r="BH296" i="1"/>
  <c r="AJ296" i="1"/>
  <c r="BP296" i="1"/>
  <c r="AU296" i="1"/>
  <c r="W296" i="1"/>
  <c r="BQ296" i="1"/>
  <c r="AV296" i="1"/>
  <c r="X296" i="1"/>
  <c r="BG296" i="1"/>
  <c r="BH295" i="1"/>
  <c r="AJ295" i="1"/>
  <c r="BP295" i="1"/>
  <c r="AU295" i="1"/>
  <c r="W295" i="1"/>
  <c r="BQ295" i="1"/>
  <c r="BG295" i="1"/>
  <c r="BH294" i="1"/>
  <c r="AJ294" i="1"/>
  <c r="W294" i="1"/>
  <c r="BQ294" i="1"/>
  <c r="AV294" i="1"/>
  <c r="X294" i="1"/>
  <c r="BG294" i="1"/>
  <c r="BH293" i="1"/>
  <c r="AJ293" i="1"/>
  <c r="BP293" i="1"/>
  <c r="AU293" i="1"/>
  <c r="W293" i="1"/>
  <c r="BQ293" i="1"/>
  <c r="AV293" i="1"/>
  <c r="X293" i="1"/>
  <c r="BG293" i="1"/>
  <c r="BH292" i="1"/>
  <c r="AJ292" i="1"/>
  <c r="BP292" i="1"/>
  <c r="AU292" i="1"/>
  <c r="W292" i="1"/>
  <c r="BQ292" i="1"/>
  <c r="AV292" i="1"/>
  <c r="X292" i="1"/>
  <c r="BG292" i="1"/>
  <c r="BH291" i="1"/>
  <c r="AJ291" i="1"/>
  <c r="BP291" i="1"/>
  <c r="AU291" i="1"/>
  <c r="W291" i="1"/>
  <c r="BQ291" i="1"/>
  <c r="AV291" i="1"/>
  <c r="BG291" i="1"/>
  <c r="BH290" i="1"/>
  <c r="AJ290" i="1"/>
  <c r="W290" i="1"/>
  <c r="BQ290" i="1"/>
  <c r="AV290" i="1"/>
  <c r="X290" i="1"/>
  <c r="BG290" i="1"/>
  <c r="BH289" i="1"/>
  <c r="AJ289" i="1"/>
  <c r="BP289" i="1"/>
  <c r="AU289" i="1"/>
  <c r="W289" i="1"/>
  <c r="BQ289" i="1"/>
  <c r="AV289" i="1"/>
  <c r="X289" i="1"/>
  <c r="BG289" i="1"/>
  <c r="BH288" i="1"/>
  <c r="AJ288" i="1"/>
  <c r="BP288" i="1"/>
  <c r="AU288" i="1"/>
  <c r="W288" i="1"/>
  <c r="BQ288" i="1"/>
  <c r="AV288" i="1"/>
  <c r="X288" i="1"/>
  <c r="BG288" i="1"/>
  <c r="BH287" i="1"/>
  <c r="AJ287" i="1"/>
  <c r="BP287" i="1"/>
  <c r="AU287" i="1"/>
  <c r="W287" i="1"/>
  <c r="BQ287" i="1"/>
  <c r="BG287" i="1"/>
  <c r="BH286" i="1"/>
  <c r="BP286" i="1"/>
  <c r="AU286" i="1"/>
  <c r="W286" i="1"/>
  <c r="BQ286" i="1"/>
  <c r="AV286" i="1"/>
  <c r="X286" i="1"/>
  <c r="AI286" i="1"/>
  <c r="BH285" i="1"/>
  <c r="AJ285" i="1"/>
  <c r="AU285" i="1"/>
  <c r="W285" i="1"/>
  <c r="AV285" i="1"/>
  <c r="X285" i="1"/>
  <c r="BG285" i="1"/>
  <c r="BH284" i="1"/>
  <c r="AJ284" i="1"/>
  <c r="BP284" i="1"/>
  <c r="W284" i="1"/>
  <c r="BQ284" i="1"/>
  <c r="X284" i="1"/>
  <c r="BG284" i="1"/>
  <c r="AI284" i="1"/>
  <c r="AJ283" i="1"/>
  <c r="BP283" i="1"/>
  <c r="AU283" i="1"/>
  <c r="BQ283" i="1"/>
  <c r="AV283" i="1"/>
  <c r="BG283" i="1"/>
  <c r="AI283" i="1"/>
  <c r="BH282" i="1"/>
  <c r="BP282" i="1"/>
  <c r="AU282" i="1"/>
  <c r="W282" i="1"/>
  <c r="BQ282" i="1"/>
  <c r="AV282" i="1"/>
  <c r="X282" i="1"/>
  <c r="AI282" i="1"/>
  <c r="BH281" i="1"/>
  <c r="AJ281" i="1"/>
  <c r="AU281" i="1"/>
  <c r="W281" i="1"/>
  <c r="AV281" i="1"/>
  <c r="X281" i="1"/>
  <c r="BG281" i="1"/>
  <c r="BH280" i="1"/>
  <c r="AJ280" i="1"/>
  <c r="BP280" i="1"/>
  <c r="W280" i="1"/>
  <c r="BQ280" i="1"/>
  <c r="X280" i="1"/>
  <c r="BG280" i="1"/>
  <c r="AI280" i="1"/>
  <c r="AJ279" i="1"/>
  <c r="BP279" i="1"/>
  <c r="AU279" i="1"/>
  <c r="BQ279" i="1"/>
  <c r="AV279" i="1"/>
  <c r="BG279" i="1"/>
  <c r="AI279" i="1"/>
  <c r="BH278" i="1"/>
  <c r="BP278" i="1"/>
  <c r="AU278" i="1"/>
  <c r="W278" i="1"/>
  <c r="AV278" i="1"/>
  <c r="X278" i="1"/>
  <c r="AI278" i="1"/>
  <c r="BH277" i="1"/>
  <c r="AJ277" i="1"/>
  <c r="AU277" i="1"/>
  <c r="W277" i="1"/>
  <c r="AV277" i="1"/>
  <c r="X277" i="1"/>
  <c r="BG277" i="1"/>
  <c r="AI277" i="1"/>
  <c r="BH276" i="1"/>
  <c r="AJ276" i="1"/>
  <c r="BP276" i="1"/>
  <c r="W276" i="1"/>
  <c r="BQ276" i="1"/>
  <c r="AV276" i="1"/>
  <c r="X276" i="1"/>
  <c r="BG276" i="1"/>
  <c r="AJ275" i="1"/>
  <c r="BP275" i="1"/>
  <c r="AU275" i="1"/>
  <c r="AV275" i="1"/>
  <c r="X275" i="1"/>
  <c r="BG275" i="1"/>
  <c r="AI275" i="1"/>
  <c r="BH274" i="1"/>
  <c r="BP274" i="1"/>
  <c r="AU274" i="1"/>
  <c r="W274" i="1"/>
  <c r="BQ274" i="1"/>
  <c r="AV274" i="1"/>
  <c r="BG274" i="1"/>
  <c r="BH273" i="1"/>
  <c r="AJ273" i="1"/>
  <c r="BP273" i="1"/>
  <c r="AU273" i="1"/>
  <c r="W273" i="1"/>
  <c r="BQ273" i="1"/>
  <c r="AV273" i="1"/>
  <c r="X273" i="1"/>
  <c r="BG273" i="1"/>
  <c r="BH272" i="1"/>
  <c r="AJ272" i="1"/>
  <c r="BP272" i="1"/>
  <c r="W272" i="1"/>
  <c r="BQ272" i="1"/>
  <c r="AV272" i="1"/>
  <c r="BG272" i="1"/>
  <c r="AI272" i="1"/>
  <c r="AJ271" i="1"/>
  <c r="BP271" i="1"/>
  <c r="AU271" i="1"/>
  <c r="BQ271" i="1"/>
  <c r="AV271" i="1"/>
  <c r="BG271" i="1"/>
  <c r="BH270" i="1"/>
  <c r="BP270" i="1"/>
  <c r="AU270" i="1"/>
  <c r="W270" i="1"/>
  <c r="BQ270" i="1"/>
  <c r="AV270" i="1"/>
  <c r="X270" i="1"/>
  <c r="BG270" i="1"/>
  <c r="AI270" i="1"/>
  <c r="BH269" i="1"/>
  <c r="AJ269" i="1"/>
  <c r="BP269" i="1"/>
  <c r="AU269" i="1"/>
  <c r="W269" i="1"/>
  <c r="X269" i="1"/>
  <c r="BG269" i="1"/>
  <c r="AI269" i="1"/>
  <c r="BH268" i="1"/>
  <c r="AU268" i="1"/>
  <c r="W268" i="1"/>
  <c r="BQ268" i="1"/>
  <c r="X268" i="1"/>
  <c r="BG268" i="1"/>
  <c r="AI268" i="1"/>
  <c r="BH267" i="1"/>
  <c r="AJ267" i="1"/>
  <c r="BP267" i="1"/>
  <c r="AU267" i="1"/>
  <c r="W267" i="1"/>
  <c r="BQ267" i="1"/>
  <c r="AV267" i="1"/>
  <c r="AI267" i="1"/>
  <c r="BH266" i="1"/>
  <c r="AJ266" i="1"/>
  <c r="BP266" i="1"/>
  <c r="BQ266" i="1"/>
  <c r="BG266" i="1"/>
  <c r="AI266" i="1"/>
  <c r="BH265" i="1"/>
  <c r="AJ265" i="1"/>
  <c r="BP265" i="1"/>
  <c r="W265" i="1"/>
  <c r="BQ265" i="1"/>
  <c r="AV265" i="1"/>
  <c r="X265" i="1"/>
  <c r="BG265" i="1"/>
  <c r="BH264" i="1"/>
  <c r="AJ264" i="1"/>
  <c r="BP264" i="1"/>
  <c r="AU264" i="1"/>
  <c r="W264" i="1"/>
  <c r="BQ264" i="1"/>
  <c r="X264" i="1"/>
  <c r="BG264" i="1"/>
  <c r="AV264" i="1"/>
  <c r="AI264" i="1"/>
  <c r="BH263" i="1"/>
  <c r="AJ263" i="1"/>
  <c r="BP263" i="1"/>
  <c r="W263" i="1"/>
  <c r="BQ263" i="1"/>
  <c r="AV263" i="1"/>
  <c r="X263" i="1"/>
  <c r="BG263" i="1"/>
  <c r="AI263" i="1"/>
  <c r="AJ262" i="1"/>
  <c r="BP262" i="1"/>
  <c r="AU262" i="1"/>
  <c r="W262" i="1"/>
  <c r="BQ262" i="1"/>
  <c r="AV262" i="1"/>
  <c r="X262" i="1"/>
  <c r="BG262" i="1"/>
  <c r="AI262" i="1"/>
  <c r="AJ261" i="1"/>
  <c r="BP261" i="1"/>
  <c r="AU261" i="1"/>
  <c r="W261" i="1"/>
  <c r="BQ261" i="1"/>
  <c r="X261" i="1"/>
  <c r="BG261" i="1"/>
  <c r="AI261" i="1"/>
  <c r="AJ260" i="1"/>
  <c r="AU260" i="1"/>
  <c r="W260" i="1"/>
  <c r="BQ260" i="1"/>
  <c r="AV260" i="1"/>
  <c r="BG260" i="1"/>
  <c r="AI260" i="1"/>
  <c r="AJ259" i="1"/>
  <c r="BP259" i="1"/>
  <c r="W259" i="1"/>
  <c r="BQ259" i="1"/>
  <c r="AV259" i="1"/>
  <c r="X259" i="1"/>
  <c r="BG259" i="1"/>
  <c r="AI259" i="1"/>
  <c r="AJ258" i="1"/>
  <c r="BP258" i="1"/>
  <c r="AU258" i="1"/>
  <c r="W258" i="1"/>
  <c r="BQ258" i="1"/>
  <c r="AV258" i="1"/>
  <c r="X258" i="1"/>
  <c r="BG258" i="1"/>
  <c r="AI258" i="1"/>
  <c r="AJ257" i="1"/>
  <c r="BP257" i="1"/>
  <c r="AU257" i="1"/>
  <c r="W257" i="1"/>
  <c r="BQ257" i="1"/>
  <c r="X257" i="1"/>
  <c r="BG257" i="1"/>
  <c r="AI257" i="1"/>
  <c r="AJ256" i="1"/>
  <c r="AU256" i="1"/>
  <c r="W256" i="1"/>
  <c r="AI256" i="1"/>
  <c r="BQ256" i="1"/>
  <c r="AV256" i="1"/>
  <c r="BG256" i="1"/>
  <c r="BH255" i="1"/>
  <c r="AJ255" i="1"/>
  <c r="BP255" i="1"/>
  <c r="W255" i="1"/>
  <c r="BQ255" i="1"/>
  <c r="AV255" i="1"/>
  <c r="X255" i="1"/>
  <c r="BG255" i="1"/>
  <c r="AI255" i="1"/>
  <c r="AJ254" i="1"/>
  <c r="BP254" i="1"/>
  <c r="AU254" i="1"/>
  <c r="W254" i="1"/>
  <c r="BQ254" i="1"/>
  <c r="AV254" i="1"/>
  <c r="X254" i="1"/>
  <c r="BG254" i="1"/>
  <c r="AI254" i="1"/>
  <c r="AJ253" i="1"/>
  <c r="BP253" i="1"/>
  <c r="AU253" i="1"/>
  <c r="W253" i="1"/>
  <c r="BQ253" i="1"/>
  <c r="X253" i="1"/>
  <c r="BG253" i="1"/>
  <c r="AI253" i="1"/>
  <c r="AJ252" i="1"/>
  <c r="AU252" i="1"/>
  <c r="W252" i="1"/>
  <c r="BQ252" i="1"/>
  <c r="AV252" i="1"/>
  <c r="BG252" i="1"/>
  <c r="AI252" i="1"/>
  <c r="AJ251" i="1"/>
  <c r="BP251" i="1"/>
  <c r="W251" i="1"/>
  <c r="BQ251" i="1"/>
  <c r="AV251" i="1"/>
  <c r="X251" i="1"/>
  <c r="BG251" i="1"/>
  <c r="AI251" i="1"/>
  <c r="AJ250" i="1"/>
  <c r="BP250" i="1"/>
  <c r="AU250" i="1"/>
  <c r="W250" i="1"/>
  <c r="BQ250" i="1"/>
  <c r="AV250" i="1"/>
  <c r="X250" i="1"/>
  <c r="BG250" i="1"/>
  <c r="AI250" i="1"/>
  <c r="AJ249" i="1"/>
  <c r="BP249" i="1"/>
  <c r="AU249" i="1"/>
  <c r="W249" i="1"/>
  <c r="BQ249" i="1"/>
  <c r="X249" i="1"/>
  <c r="BG249" i="1"/>
  <c r="AI249" i="1"/>
  <c r="AJ248" i="1"/>
  <c r="AU248" i="1"/>
  <c r="W248" i="1"/>
  <c r="BQ248" i="1"/>
  <c r="AV248" i="1"/>
  <c r="BG248" i="1"/>
  <c r="AI248" i="1"/>
  <c r="AJ247" i="1"/>
  <c r="BP247" i="1"/>
  <c r="AU247" i="1"/>
  <c r="W247" i="1"/>
  <c r="BQ247" i="1"/>
  <c r="AV247" i="1"/>
  <c r="X247" i="1"/>
  <c r="BG247" i="1"/>
  <c r="AI247" i="1"/>
  <c r="AJ246" i="1"/>
  <c r="BP246" i="1"/>
  <c r="AU246" i="1"/>
  <c r="W246" i="1"/>
  <c r="BQ246" i="1"/>
  <c r="AV246" i="1"/>
  <c r="X246" i="1"/>
  <c r="BG246" i="1"/>
  <c r="AI246" i="1"/>
  <c r="AJ245" i="1"/>
  <c r="BP245" i="1"/>
  <c r="AU245" i="1"/>
  <c r="W245" i="1"/>
  <c r="BQ245" i="1"/>
  <c r="X245" i="1"/>
  <c r="BG245" i="1"/>
  <c r="AI245" i="1"/>
  <c r="AJ244" i="1"/>
  <c r="AU244" i="1"/>
  <c r="W244" i="1"/>
  <c r="BQ244" i="1"/>
  <c r="AV244" i="1"/>
  <c r="BG244" i="1"/>
  <c r="AI244" i="1"/>
  <c r="AJ243" i="1"/>
  <c r="BP243" i="1"/>
  <c r="AU243" i="1"/>
  <c r="W243" i="1"/>
  <c r="BQ243" i="1"/>
  <c r="AV243" i="1"/>
  <c r="X243" i="1"/>
  <c r="BG243" i="1"/>
  <c r="AI243" i="1"/>
  <c r="AJ242" i="1"/>
  <c r="BP242" i="1"/>
  <c r="AU242" i="1"/>
  <c r="W242" i="1"/>
  <c r="BQ242" i="1"/>
  <c r="AV242" i="1"/>
  <c r="X242" i="1"/>
  <c r="BG242" i="1"/>
  <c r="AI242" i="1"/>
  <c r="AJ241" i="1"/>
  <c r="BP241" i="1"/>
  <c r="AU241" i="1"/>
  <c r="W241" i="1"/>
  <c r="BQ241" i="1"/>
  <c r="X241" i="1"/>
  <c r="BG241" i="1"/>
  <c r="AI241" i="1"/>
  <c r="AJ240" i="1"/>
  <c r="AU240" i="1"/>
  <c r="W240" i="1"/>
  <c r="BQ240" i="1"/>
  <c r="AV240" i="1"/>
  <c r="BG240" i="1"/>
  <c r="AI240" i="1"/>
  <c r="AJ239" i="1"/>
  <c r="BP239" i="1"/>
  <c r="AU239" i="1"/>
  <c r="W239" i="1"/>
  <c r="BQ239" i="1"/>
  <c r="AV239" i="1"/>
  <c r="X239" i="1"/>
  <c r="BG239" i="1"/>
  <c r="AI239" i="1"/>
  <c r="AJ238" i="1"/>
  <c r="BP238" i="1"/>
  <c r="AU238" i="1"/>
  <c r="W238" i="1"/>
  <c r="BQ238" i="1"/>
  <c r="AV238" i="1"/>
  <c r="X238" i="1"/>
  <c r="BG238" i="1"/>
  <c r="AI238" i="1"/>
  <c r="AJ237" i="1"/>
  <c r="BP237" i="1"/>
  <c r="AU237" i="1"/>
  <c r="W237" i="1"/>
  <c r="BQ237" i="1"/>
  <c r="X237" i="1"/>
  <c r="BG237" i="1"/>
  <c r="AI237" i="1"/>
  <c r="AJ236" i="1"/>
  <c r="AU236" i="1"/>
  <c r="W236" i="1"/>
  <c r="BQ236" i="1"/>
  <c r="AV236" i="1"/>
  <c r="BG236" i="1"/>
  <c r="AI236" i="1"/>
  <c r="AJ235" i="1"/>
  <c r="BP235" i="1"/>
  <c r="AU235" i="1"/>
  <c r="W235" i="1"/>
  <c r="BQ235" i="1"/>
  <c r="AV235" i="1"/>
  <c r="X235" i="1"/>
  <c r="BG235" i="1"/>
  <c r="AI235" i="1"/>
  <c r="AJ234" i="1"/>
  <c r="BP234" i="1"/>
  <c r="AU234" i="1"/>
  <c r="W234" i="1"/>
  <c r="BQ234" i="1"/>
  <c r="AV234" i="1"/>
  <c r="X234" i="1"/>
  <c r="BG234" i="1"/>
  <c r="AI234" i="1"/>
  <c r="AJ233" i="1"/>
  <c r="BP233" i="1"/>
  <c r="AU233" i="1"/>
  <c r="W233" i="1"/>
  <c r="BQ233" i="1"/>
  <c r="X233" i="1"/>
  <c r="BG233" i="1"/>
  <c r="AI233" i="1"/>
  <c r="AJ232" i="1"/>
  <c r="AU232" i="1"/>
  <c r="W232" i="1"/>
  <c r="BQ232" i="1"/>
  <c r="AV232" i="1"/>
  <c r="BG232" i="1"/>
  <c r="AI232" i="1"/>
  <c r="AJ231" i="1"/>
  <c r="BP231" i="1"/>
  <c r="AU231" i="1"/>
  <c r="W231" i="1"/>
  <c r="BQ231" i="1"/>
  <c r="AV231" i="1"/>
  <c r="X231" i="1"/>
  <c r="BG231" i="1"/>
  <c r="AI231" i="1"/>
  <c r="AJ230" i="1"/>
  <c r="BP230" i="1"/>
  <c r="AU230" i="1"/>
  <c r="W230" i="1"/>
  <c r="BQ230" i="1"/>
  <c r="AV230" i="1"/>
  <c r="X230" i="1"/>
  <c r="BG230" i="1"/>
  <c r="AI230" i="1"/>
  <c r="AJ229" i="1"/>
  <c r="BP229" i="1"/>
  <c r="AU229" i="1"/>
  <c r="W229" i="1"/>
  <c r="BQ229" i="1"/>
  <c r="X229" i="1"/>
  <c r="BG229" i="1"/>
  <c r="AI229" i="1"/>
  <c r="AJ228" i="1"/>
  <c r="AU228" i="1"/>
  <c r="W228" i="1"/>
  <c r="BQ228" i="1"/>
  <c r="AV228" i="1"/>
  <c r="BG228" i="1"/>
  <c r="AI228" i="1"/>
  <c r="AJ227" i="1"/>
  <c r="BP227" i="1"/>
  <c r="AU227" i="1"/>
  <c r="W227" i="1"/>
  <c r="BQ227" i="1"/>
  <c r="AV227" i="1"/>
  <c r="X227" i="1"/>
  <c r="BG227" i="1"/>
  <c r="AI227" i="1"/>
  <c r="AJ226" i="1"/>
  <c r="BP226" i="1"/>
  <c r="AU226" i="1"/>
  <c r="W226" i="1"/>
  <c r="BQ226" i="1"/>
  <c r="AV226" i="1"/>
  <c r="X226" i="1"/>
  <c r="BG226" i="1"/>
  <c r="AI226" i="1"/>
  <c r="AJ225" i="1"/>
  <c r="BP225" i="1"/>
  <c r="AU225" i="1"/>
  <c r="W225" i="1"/>
  <c r="BQ225" i="1"/>
  <c r="X225" i="1"/>
  <c r="BG225" i="1"/>
  <c r="AI225" i="1"/>
  <c r="AJ224" i="1"/>
  <c r="AU224" i="1"/>
  <c r="W224" i="1"/>
  <c r="BQ224" i="1"/>
  <c r="AV224" i="1"/>
  <c r="BG224" i="1"/>
  <c r="AI224" i="1"/>
  <c r="AJ223" i="1"/>
  <c r="BP223" i="1"/>
  <c r="AU223" i="1"/>
  <c r="W223" i="1"/>
  <c r="BQ223" i="1"/>
  <c r="AV223" i="1"/>
  <c r="X223" i="1"/>
  <c r="BG223" i="1"/>
  <c r="AI223" i="1"/>
  <c r="AJ222" i="1"/>
  <c r="BP222" i="1"/>
  <c r="AU222" i="1"/>
  <c r="W222" i="1"/>
  <c r="BQ222" i="1"/>
  <c r="AV222" i="1"/>
  <c r="X222" i="1"/>
  <c r="BG222" i="1"/>
  <c r="AI222" i="1"/>
  <c r="AJ221" i="1"/>
  <c r="BP221" i="1"/>
  <c r="AU221" i="1"/>
  <c r="W221" i="1"/>
  <c r="BQ221" i="1"/>
  <c r="X221" i="1"/>
  <c r="BG221" i="1"/>
  <c r="AI221" i="1"/>
  <c r="BQ220" i="1"/>
  <c r="X220" i="1"/>
  <c r="AJ220" i="1"/>
  <c r="AU220" i="1"/>
  <c r="W220" i="1"/>
  <c r="AI220" i="1"/>
  <c r="AV220" i="1"/>
  <c r="BG220" i="1"/>
  <c r="AJ219" i="1"/>
  <c r="BP219" i="1"/>
  <c r="AU219" i="1"/>
  <c r="W219" i="1"/>
  <c r="BQ219" i="1"/>
  <c r="AV219" i="1"/>
  <c r="X219" i="1"/>
  <c r="BG219" i="1"/>
  <c r="AI219" i="1"/>
  <c r="BH218" i="1"/>
  <c r="AJ218" i="1"/>
  <c r="BP218" i="1"/>
  <c r="AU218" i="1"/>
  <c r="W218" i="1"/>
  <c r="BQ218" i="1"/>
  <c r="AV218" i="1"/>
  <c r="X218" i="1"/>
  <c r="BG218" i="1"/>
  <c r="AI218" i="1"/>
  <c r="AJ217" i="1"/>
  <c r="BP217" i="1"/>
  <c r="AU217" i="1"/>
  <c r="W217" i="1"/>
  <c r="BQ217" i="1"/>
  <c r="X217" i="1"/>
  <c r="BG217" i="1"/>
  <c r="AI217" i="1"/>
  <c r="AJ216" i="1"/>
  <c r="AU216" i="1"/>
  <c r="W216" i="1"/>
  <c r="BQ216" i="1"/>
  <c r="AV216" i="1"/>
  <c r="AI216" i="1"/>
  <c r="BH215" i="1"/>
  <c r="AJ215" i="1"/>
  <c r="BP215" i="1"/>
  <c r="AU215" i="1"/>
  <c r="W215" i="1"/>
  <c r="BQ215" i="1"/>
  <c r="AV215" i="1"/>
  <c r="X215" i="1"/>
  <c r="AI215" i="1"/>
  <c r="BH214" i="1"/>
  <c r="AJ214" i="1"/>
  <c r="W214" i="1"/>
  <c r="BQ214" i="1"/>
  <c r="AV214" i="1"/>
  <c r="X214" i="1"/>
  <c r="BG214" i="1"/>
  <c r="AI214" i="1"/>
  <c r="AJ213" i="1"/>
  <c r="BP213" i="1"/>
  <c r="AU213" i="1"/>
  <c r="W213" i="1"/>
  <c r="BQ213" i="1"/>
  <c r="X213" i="1"/>
  <c r="BG213" i="1"/>
  <c r="AI213" i="1"/>
  <c r="BH212" i="1"/>
  <c r="AJ212" i="1"/>
  <c r="BP212" i="1"/>
  <c r="AU212" i="1"/>
  <c r="BQ212" i="1"/>
  <c r="AV212" i="1"/>
  <c r="BG212" i="1"/>
  <c r="AI212" i="1"/>
  <c r="BH211" i="1"/>
  <c r="AU211" i="1"/>
  <c r="W211" i="1"/>
  <c r="BQ211" i="1"/>
  <c r="AV211" i="1"/>
  <c r="X211" i="1"/>
  <c r="BG211" i="1"/>
  <c r="AI211" i="1"/>
  <c r="BH210" i="1"/>
  <c r="AJ210" i="1"/>
  <c r="W210" i="1"/>
  <c r="BQ210" i="1"/>
  <c r="AV210" i="1"/>
  <c r="BG210" i="1"/>
  <c r="AI210" i="1"/>
  <c r="BH209" i="1"/>
  <c r="BP209" i="1"/>
  <c r="AU209" i="1"/>
  <c r="AV209" i="1"/>
  <c r="X209" i="1"/>
  <c r="BG209" i="1"/>
  <c r="AI209" i="1"/>
  <c r="BH208" i="1"/>
  <c r="AJ208" i="1"/>
  <c r="BP208" i="1"/>
  <c r="W208" i="1"/>
  <c r="BQ208" i="1"/>
  <c r="AV208" i="1"/>
  <c r="X208" i="1"/>
  <c r="AI208" i="1"/>
  <c r="BH207" i="1"/>
  <c r="AJ207" i="1"/>
  <c r="AU207" i="1"/>
  <c r="BQ207" i="1"/>
  <c r="AV207" i="1"/>
  <c r="X207" i="1"/>
  <c r="BG207" i="1"/>
  <c r="AI207" i="1"/>
  <c r="BH206" i="1"/>
  <c r="AJ206" i="1"/>
  <c r="BP206" i="1"/>
  <c r="AU206" i="1"/>
  <c r="BQ206" i="1"/>
  <c r="AV206" i="1"/>
  <c r="X206" i="1"/>
  <c r="AI206" i="1"/>
  <c r="BH205" i="1"/>
  <c r="AJ205" i="1"/>
  <c r="AU205" i="1"/>
  <c r="W205" i="1"/>
  <c r="BQ205" i="1"/>
  <c r="AV205" i="1"/>
  <c r="X205" i="1"/>
  <c r="AI205" i="1"/>
  <c r="AJ204" i="1"/>
  <c r="AU204" i="1"/>
  <c r="W204" i="1"/>
  <c r="BQ204" i="1"/>
  <c r="AV204" i="1"/>
  <c r="X204" i="1"/>
  <c r="BG204" i="1"/>
  <c r="AI204" i="1"/>
  <c r="BH203" i="1"/>
  <c r="AJ203" i="1"/>
  <c r="BP203" i="1"/>
  <c r="AU203" i="1"/>
  <c r="W203" i="1"/>
  <c r="BQ203" i="1"/>
  <c r="AV203" i="1"/>
  <c r="X203" i="1"/>
  <c r="BG203" i="1"/>
  <c r="BH202" i="1"/>
  <c r="AJ202" i="1"/>
  <c r="BP202" i="1"/>
  <c r="AU202" i="1"/>
  <c r="W202" i="1"/>
  <c r="BQ202" i="1"/>
  <c r="AV202" i="1"/>
  <c r="X202" i="1"/>
  <c r="BG202" i="1"/>
  <c r="AI202" i="1"/>
  <c r="AJ201" i="1"/>
  <c r="BP201" i="1"/>
  <c r="AU201" i="1"/>
  <c r="W201" i="1"/>
  <c r="BQ201" i="1"/>
  <c r="X201" i="1"/>
  <c r="BG201" i="1"/>
  <c r="BH200" i="1"/>
  <c r="AJ200" i="1"/>
  <c r="BP200" i="1"/>
  <c r="AU200" i="1"/>
  <c r="W200" i="1"/>
  <c r="BQ200" i="1"/>
  <c r="AV200" i="1"/>
  <c r="BG200" i="1"/>
  <c r="AI200" i="1"/>
  <c r="BP199" i="1"/>
  <c r="AU199" i="1"/>
  <c r="W199" i="1"/>
  <c r="BQ199" i="1"/>
  <c r="AV199" i="1"/>
  <c r="X199" i="1"/>
  <c r="BG199" i="1"/>
  <c r="AI199" i="1"/>
  <c r="AJ198" i="1"/>
  <c r="BP198" i="1"/>
  <c r="AU198" i="1"/>
  <c r="W198" i="1"/>
  <c r="BQ198" i="1"/>
  <c r="X198" i="1"/>
  <c r="BG198" i="1"/>
  <c r="AI198" i="1"/>
  <c r="BH197" i="1"/>
  <c r="AJ197" i="1"/>
  <c r="BP197" i="1"/>
  <c r="AU197" i="1"/>
  <c r="W197" i="1"/>
  <c r="BQ197" i="1"/>
  <c r="AV197" i="1"/>
  <c r="X197" i="1"/>
  <c r="BG197" i="1"/>
  <c r="AI197" i="1"/>
  <c r="BH196" i="1"/>
  <c r="AJ196" i="1"/>
  <c r="BP196" i="1"/>
  <c r="AU196" i="1"/>
  <c r="BQ196" i="1"/>
  <c r="X196" i="1"/>
  <c r="BG196" i="1"/>
  <c r="AI196" i="1"/>
  <c r="BH195" i="1"/>
  <c r="AJ195" i="1"/>
  <c r="BP195" i="1"/>
  <c r="AU195" i="1"/>
  <c r="W195" i="1"/>
  <c r="X195" i="1"/>
  <c r="AI195" i="1"/>
  <c r="BH194" i="1"/>
  <c r="AJ194" i="1"/>
  <c r="W194" i="1"/>
  <c r="BQ194" i="1"/>
  <c r="AV194" i="1"/>
  <c r="BG194" i="1"/>
  <c r="AI194" i="1"/>
  <c r="BH193" i="1"/>
  <c r="BP193" i="1"/>
  <c r="AU193" i="1"/>
  <c r="AV193" i="1"/>
  <c r="X193" i="1"/>
  <c r="BG193" i="1"/>
  <c r="AI193" i="1"/>
  <c r="BH192" i="1"/>
  <c r="AJ192" i="1"/>
  <c r="BP192" i="1"/>
  <c r="W192" i="1"/>
  <c r="BQ192" i="1"/>
  <c r="AV192" i="1"/>
  <c r="X192" i="1"/>
  <c r="AI192" i="1"/>
  <c r="BH191" i="1"/>
  <c r="AJ191" i="1"/>
  <c r="AU191" i="1"/>
  <c r="BQ191" i="1"/>
  <c r="AV191" i="1"/>
  <c r="X191" i="1"/>
  <c r="BG191" i="1"/>
  <c r="AI191" i="1"/>
  <c r="BH190" i="1"/>
  <c r="AJ190" i="1"/>
  <c r="BP190" i="1"/>
  <c r="AU190" i="1"/>
  <c r="BQ190" i="1"/>
  <c r="AV190" i="1"/>
  <c r="X190" i="1"/>
  <c r="AI190" i="1"/>
  <c r="BH189" i="1"/>
  <c r="AJ189" i="1"/>
  <c r="AU189" i="1"/>
  <c r="W189" i="1"/>
  <c r="BQ189" i="1"/>
  <c r="AV189" i="1"/>
  <c r="X189" i="1"/>
  <c r="AI189" i="1"/>
  <c r="AJ188" i="1"/>
  <c r="AU188" i="1"/>
  <c r="W188" i="1"/>
  <c r="BQ188" i="1"/>
  <c r="AV188" i="1"/>
  <c r="X188" i="1"/>
  <c r="BG188" i="1"/>
  <c r="AI188" i="1"/>
  <c r="BH187" i="1"/>
  <c r="AJ187" i="1"/>
  <c r="BP187" i="1"/>
  <c r="AU187" i="1"/>
  <c r="W187" i="1"/>
  <c r="BQ187" i="1"/>
  <c r="AV187" i="1"/>
  <c r="X187" i="1"/>
  <c r="BG187" i="1"/>
  <c r="BH186" i="1"/>
  <c r="AJ186" i="1"/>
  <c r="BP186" i="1"/>
  <c r="AU186" i="1"/>
  <c r="W186" i="1"/>
  <c r="BQ186" i="1"/>
  <c r="AV186" i="1"/>
  <c r="X186" i="1"/>
  <c r="BG186" i="1"/>
  <c r="AI186" i="1"/>
  <c r="AJ185" i="1"/>
  <c r="BP185" i="1"/>
  <c r="AU185" i="1"/>
  <c r="W185" i="1"/>
  <c r="BQ185" i="1"/>
  <c r="X185" i="1"/>
  <c r="BG185" i="1"/>
  <c r="BH184" i="1"/>
  <c r="AJ184" i="1"/>
  <c r="BP184" i="1"/>
  <c r="AU184" i="1"/>
  <c r="W184" i="1"/>
  <c r="BQ184" i="1"/>
  <c r="AV184" i="1"/>
  <c r="BG184" i="1"/>
  <c r="AI184" i="1"/>
  <c r="BP183" i="1"/>
  <c r="AU183" i="1"/>
  <c r="W183" i="1"/>
  <c r="BQ183" i="1"/>
  <c r="AV183" i="1"/>
  <c r="X183" i="1"/>
  <c r="BG183" i="1"/>
  <c r="AI183" i="1"/>
  <c r="AJ182" i="1"/>
  <c r="BP182" i="1"/>
  <c r="AU182" i="1"/>
  <c r="W182" i="1"/>
  <c r="BQ182" i="1"/>
  <c r="X182" i="1"/>
  <c r="BG182" i="1"/>
  <c r="AI182" i="1"/>
  <c r="BH181" i="1"/>
  <c r="AJ181" i="1"/>
  <c r="BP181" i="1"/>
  <c r="AU181" i="1"/>
  <c r="W181" i="1"/>
  <c r="BQ181" i="1"/>
  <c r="AV181" i="1"/>
  <c r="X181" i="1"/>
  <c r="BG181" i="1"/>
  <c r="AI181" i="1"/>
  <c r="BH180" i="1"/>
  <c r="AJ180" i="1"/>
  <c r="BP180" i="1"/>
  <c r="AU180" i="1"/>
  <c r="BQ180" i="1"/>
  <c r="X180" i="1"/>
  <c r="BG180" i="1"/>
  <c r="AI180" i="1"/>
  <c r="BH179" i="1"/>
  <c r="AJ179" i="1"/>
  <c r="BP179" i="1"/>
  <c r="AU179" i="1"/>
  <c r="W179" i="1"/>
  <c r="X179" i="1"/>
  <c r="AI179" i="1"/>
  <c r="BH178" i="1"/>
  <c r="AJ178" i="1"/>
  <c r="W178" i="1"/>
  <c r="BQ178" i="1"/>
  <c r="AV178" i="1"/>
  <c r="BG178" i="1"/>
  <c r="AI178" i="1"/>
  <c r="BH177" i="1"/>
  <c r="BP177" i="1"/>
  <c r="AU177" i="1"/>
  <c r="AV177" i="1"/>
  <c r="X177" i="1"/>
  <c r="BG177" i="1"/>
  <c r="AI177" i="1"/>
  <c r="BH176" i="1"/>
  <c r="AJ176" i="1"/>
  <c r="BP176" i="1"/>
  <c r="W176" i="1"/>
  <c r="BQ176" i="1"/>
  <c r="AV176" i="1"/>
  <c r="X176" i="1"/>
  <c r="AI176" i="1"/>
  <c r="BH175" i="1"/>
  <c r="AJ175" i="1"/>
  <c r="AU175" i="1"/>
  <c r="BQ175" i="1"/>
  <c r="AV175" i="1"/>
  <c r="X175" i="1"/>
  <c r="BG175" i="1"/>
  <c r="AI175" i="1"/>
  <c r="BH174" i="1"/>
  <c r="AJ174" i="1"/>
  <c r="BP174" i="1"/>
  <c r="AU174" i="1"/>
  <c r="BQ174" i="1"/>
  <c r="AV174" i="1"/>
  <c r="X174" i="1"/>
  <c r="AI174" i="1"/>
  <c r="BH173" i="1"/>
  <c r="AJ173" i="1"/>
  <c r="AU173" i="1"/>
  <c r="W173" i="1"/>
  <c r="BQ173" i="1"/>
  <c r="AV173" i="1"/>
  <c r="X173" i="1"/>
  <c r="AI173" i="1"/>
  <c r="AJ172" i="1"/>
  <c r="AU172" i="1"/>
  <c r="W172" i="1"/>
  <c r="BQ172" i="1"/>
  <c r="AV172" i="1"/>
  <c r="X172" i="1"/>
  <c r="BG172" i="1"/>
  <c r="AI172" i="1"/>
  <c r="BH171" i="1"/>
  <c r="AJ171" i="1"/>
  <c r="BP171" i="1"/>
  <c r="AU171" i="1"/>
  <c r="W171" i="1"/>
  <c r="BQ171" i="1"/>
  <c r="AV171" i="1"/>
  <c r="X171" i="1"/>
  <c r="BG171" i="1"/>
  <c r="BQ170" i="1"/>
  <c r="X170" i="1"/>
  <c r="BG170" i="1"/>
  <c r="BH170" i="1"/>
  <c r="AJ170" i="1"/>
  <c r="BP170" i="1"/>
  <c r="AU170" i="1"/>
  <c r="W170" i="1"/>
  <c r="AI170" i="1"/>
  <c r="AV170" i="1"/>
  <c r="AJ169" i="1"/>
  <c r="BP169" i="1"/>
  <c r="AU169" i="1"/>
  <c r="W169" i="1"/>
  <c r="BQ169" i="1"/>
  <c r="X169" i="1"/>
  <c r="BG169" i="1"/>
  <c r="BH168" i="1"/>
  <c r="AJ168" i="1"/>
  <c r="BP168" i="1"/>
  <c r="AU168" i="1"/>
  <c r="W168" i="1"/>
  <c r="BQ168" i="1"/>
  <c r="AV168" i="1"/>
  <c r="BG168" i="1"/>
  <c r="AI168" i="1"/>
  <c r="BP167" i="1"/>
  <c r="AU167" i="1"/>
  <c r="W167" i="1"/>
  <c r="BQ167" i="1"/>
  <c r="AV167" i="1"/>
  <c r="X167" i="1"/>
  <c r="BG167" i="1"/>
  <c r="AI167" i="1"/>
  <c r="AJ166" i="1"/>
  <c r="BP166" i="1"/>
  <c r="AU166" i="1"/>
  <c r="W166" i="1"/>
  <c r="BQ166" i="1"/>
  <c r="X166" i="1"/>
  <c r="BG166" i="1"/>
  <c r="AI166" i="1"/>
  <c r="BH165" i="1"/>
  <c r="AJ165" i="1"/>
  <c r="BP165" i="1"/>
  <c r="AU165" i="1"/>
  <c r="W165" i="1"/>
  <c r="BQ165" i="1"/>
  <c r="AV165" i="1"/>
  <c r="X165" i="1"/>
  <c r="BG165" i="1"/>
  <c r="AI165" i="1"/>
  <c r="BH164" i="1"/>
  <c r="AJ164" i="1"/>
  <c r="BP164" i="1"/>
  <c r="AU164" i="1"/>
  <c r="BQ164" i="1"/>
  <c r="X164" i="1"/>
  <c r="BG164" i="1"/>
  <c r="AI164" i="1"/>
  <c r="BH163" i="1"/>
  <c r="AJ163" i="1"/>
  <c r="BP163" i="1"/>
  <c r="AU163" i="1"/>
  <c r="W163" i="1"/>
  <c r="X163" i="1"/>
  <c r="AI163" i="1"/>
  <c r="BH162" i="1"/>
  <c r="AJ162" i="1"/>
  <c r="W162" i="1"/>
  <c r="BQ162" i="1"/>
  <c r="AV162" i="1"/>
  <c r="BG162" i="1"/>
  <c r="AI162" i="1"/>
  <c r="BH161" i="1"/>
  <c r="BP161" i="1"/>
  <c r="AU161" i="1"/>
  <c r="AV161" i="1"/>
  <c r="X161" i="1"/>
  <c r="BG161" i="1"/>
  <c r="AI161" i="1"/>
  <c r="BH160" i="1"/>
  <c r="AJ160" i="1"/>
  <c r="BP160" i="1"/>
  <c r="W160" i="1"/>
  <c r="BQ160" i="1"/>
  <c r="AV160" i="1"/>
  <c r="X160" i="1"/>
  <c r="AI160" i="1"/>
  <c r="BH159" i="1"/>
  <c r="AJ159" i="1"/>
  <c r="AU159" i="1"/>
  <c r="BQ159" i="1"/>
  <c r="AV159" i="1"/>
  <c r="X159" i="1"/>
  <c r="BG159" i="1"/>
  <c r="AI159" i="1"/>
  <c r="BH158" i="1"/>
  <c r="AJ158" i="1"/>
  <c r="AU158" i="1"/>
  <c r="W158" i="1"/>
  <c r="BQ158" i="1"/>
  <c r="AV158" i="1"/>
  <c r="X158" i="1"/>
  <c r="AI158" i="1"/>
  <c r="BH157" i="1"/>
  <c r="AJ157" i="1"/>
  <c r="BP157" i="1"/>
  <c r="AU157" i="1"/>
  <c r="W157" i="1"/>
  <c r="AV157" i="1"/>
  <c r="X157" i="1"/>
  <c r="BG157" i="1"/>
  <c r="AJ156" i="1"/>
  <c r="BP156" i="1"/>
  <c r="AU156" i="1"/>
  <c r="BQ156" i="1"/>
  <c r="X156" i="1"/>
  <c r="BG156" i="1"/>
  <c r="AI156" i="1"/>
  <c r="BH155" i="1"/>
  <c r="BP155" i="1"/>
  <c r="AU155" i="1"/>
  <c r="W155" i="1"/>
  <c r="BQ155" i="1"/>
  <c r="AV155" i="1"/>
  <c r="X155" i="1"/>
  <c r="BG155" i="1"/>
  <c r="AI155" i="1"/>
  <c r="BH154" i="1"/>
  <c r="AJ154" i="1"/>
  <c r="AU154" i="1"/>
  <c r="W154" i="1"/>
  <c r="BQ154" i="1"/>
  <c r="AV154" i="1"/>
  <c r="X154" i="1"/>
  <c r="AI154" i="1"/>
  <c r="BH153" i="1"/>
  <c r="AJ153" i="1"/>
  <c r="BP153" i="1"/>
  <c r="AU153" i="1"/>
  <c r="W153" i="1"/>
  <c r="AV153" i="1"/>
  <c r="X153" i="1"/>
  <c r="BG153" i="1"/>
  <c r="AI153" i="1"/>
  <c r="AJ152" i="1"/>
  <c r="BP152" i="1"/>
  <c r="AU152" i="1"/>
  <c r="BQ152" i="1"/>
  <c r="AV152" i="1"/>
  <c r="X152" i="1"/>
  <c r="BG152" i="1"/>
  <c r="AI152" i="1"/>
  <c r="BH151" i="1"/>
  <c r="BP151" i="1"/>
  <c r="AU151" i="1"/>
  <c r="W151" i="1"/>
  <c r="BQ151" i="1"/>
  <c r="AV151" i="1"/>
  <c r="X151" i="1"/>
  <c r="BH150" i="1"/>
  <c r="AJ150" i="1"/>
  <c r="AU150" i="1"/>
  <c r="W150" i="1"/>
  <c r="BQ150" i="1"/>
  <c r="AV150" i="1"/>
  <c r="X150" i="1"/>
  <c r="BG150" i="1"/>
  <c r="AI150" i="1"/>
  <c r="BH149" i="1"/>
  <c r="AJ149" i="1"/>
  <c r="BP149" i="1"/>
  <c r="AU149" i="1"/>
  <c r="W149" i="1"/>
  <c r="BQ149" i="1"/>
  <c r="AV149" i="1"/>
  <c r="X149" i="1"/>
  <c r="BG149" i="1"/>
  <c r="AJ148" i="1"/>
  <c r="BP148" i="1"/>
  <c r="AU148" i="1"/>
  <c r="BQ148" i="1"/>
  <c r="AV148" i="1"/>
  <c r="BG148" i="1"/>
  <c r="AI148" i="1"/>
  <c r="BH147" i="1"/>
  <c r="AU147" i="1"/>
  <c r="W147" i="1"/>
  <c r="BQ147" i="1"/>
  <c r="AV147" i="1"/>
  <c r="X147" i="1"/>
  <c r="BG147" i="1"/>
  <c r="AI147" i="1"/>
  <c r="BH146" i="1"/>
  <c r="AJ146" i="1"/>
  <c r="BP146" i="1"/>
  <c r="W146" i="1"/>
  <c r="BQ146" i="1"/>
  <c r="AV146" i="1"/>
  <c r="AI146" i="1"/>
  <c r="BH145" i="1"/>
  <c r="AJ145" i="1"/>
  <c r="BP145" i="1"/>
  <c r="AU145" i="1"/>
  <c r="BQ145" i="1"/>
  <c r="AV145" i="1"/>
  <c r="X145" i="1"/>
  <c r="BG145" i="1"/>
  <c r="AI145" i="1"/>
  <c r="BH144" i="1"/>
  <c r="AJ144" i="1"/>
  <c r="BP144" i="1"/>
  <c r="AU144" i="1"/>
  <c r="W144" i="1"/>
  <c r="BQ144" i="1"/>
  <c r="AV144" i="1"/>
  <c r="X144" i="1"/>
  <c r="BG144" i="1"/>
  <c r="AI144" i="1"/>
  <c r="BH143" i="1"/>
  <c r="AJ143" i="1"/>
  <c r="BP143" i="1"/>
  <c r="AU143" i="1"/>
  <c r="W143" i="1"/>
  <c r="BQ143" i="1"/>
  <c r="X143" i="1"/>
  <c r="BG143" i="1"/>
  <c r="AI143" i="1"/>
  <c r="BH142" i="1"/>
  <c r="AJ142" i="1"/>
  <c r="BP142" i="1"/>
  <c r="AU142" i="1"/>
  <c r="W142" i="1"/>
  <c r="BQ142" i="1"/>
  <c r="AV142" i="1"/>
  <c r="X142" i="1"/>
  <c r="BG142" i="1"/>
  <c r="AI142" i="1"/>
  <c r="BH141" i="1"/>
  <c r="BP141" i="1"/>
  <c r="AU141" i="1"/>
  <c r="W141" i="1"/>
  <c r="BQ141" i="1"/>
  <c r="X141" i="1"/>
  <c r="BG141" i="1"/>
  <c r="AI141" i="1"/>
  <c r="BH140" i="1"/>
  <c r="AJ140" i="1"/>
  <c r="W140" i="1"/>
  <c r="BQ140" i="1"/>
  <c r="AV140" i="1"/>
  <c r="X140" i="1"/>
  <c r="BG140" i="1"/>
  <c r="AI140" i="1"/>
  <c r="BH139" i="1"/>
  <c r="BP139" i="1"/>
  <c r="AU139" i="1"/>
  <c r="W139" i="1"/>
  <c r="BQ139" i="1"/>
  <c r="AV139" i="1"/>
  <c r="X139" i="1"/>
  <c r="BG139" i="1"/>
  <c r="AI139" i="1"/>
  <c r="BH138" i="1"/>
  <c r="AJ138" i="1"/>
  <c r="BP138" i="1"/>
  <c r="AU138" i="1"/>
  <c r="W138" i="1"/>
  <c r="BQ138" i="1"/>
  <c r="AV138" i="1"/>
  <c r="X138" i="1"/>
  <c r="BG138" i="1"/>
  <c r="AI138" i="1"/>
  <c r="BH137" i="1"/>
  <c r="BP137" i="1"/>
  <c r="AU137" i="1"/>
  <c r="W137" i="1"/>
  <c r="BQ137" i="1"/>
  <c r="X137" i="1"/>
  <c r="BG137" i="1"/>
  <c r="AI137" i="1"/>
  <c r="BH136" i="1"/>
  <c r="AJ136" i="1"/>
  <c r="W136" i="1"/>
  <c r="BQ136" i="1"/>
  <c r="AV136" i="1"/>
  <c r="X136" i="1"/>
  <c r="BG136" i="1"/>
  <c r="AI136" i="1"/>
  <c r="BH135" i="1"/>
  <c r="BP135" i="1"/>
  <c r="AU135" i="1"/>
  <c r="W135" i="1"/>
  <c r="BQ135" i="1"/>
  <c r="AV135" i="1"/>
  <c r="X135" i="1"/>
  <c r="BG135" i="1"/>
  <c r="AI135" i="1"/>
  <c r="BH134" i="1"/>
  <c r="AJ134" i="1"/>
  <c r="BP134" i="1"/>
  <c r="AU134" i="1"/>
  <c r="W134" i="1"/>
  <c r="BQ134" i="1"/>
  <c r="AV134" i="1"/>
  <c r="X134" i="1"/>
  <c r="BG134" i="1"/>
  <c r="AI134" i="1"/>
  <c r="BH133" i="1"/>
  <c r="BP133" i="1"/>
  <c r="AU133" i="1"/>
  <c r="W133" i="1"/>
  <c r="BQ133" i="1"/>
  <c r="X133" i="1"/>
  <c r="BG133" i="1"/>
  <c r="AI133" i="1"/>
  <c r="BH132" i="1"/>
  <c r="AJ132" i="1"/>
  <c r="W132" i="1"/>
  <c r="BQ132" i="1"/>
  <c r="AV132" i="1"/>
  <c r="X132" i="1"/>
  <c r="BG132" i="1"/>
  <c r="AI132" i="1"/>
  <c r="BH131" i="1"/>
  <c r="BP131" i="1"/>
  <c r="AU131" i="1"/>
  <c r="W131" i="1"/>
  <c r="BQ131" i="1"/>
  <c r="AV131" i="1"/>
  <c r="X131" i="1"/>
  <c r="BG131" i="1"/>
  <c r="AI131" i="1"/>
  <c r="BH130" i="1"/>
  <c r="AJ130" i="1"/>
  <c r="BP130" i="1"/>
  <c r="AU130" i="1"/>
  <c r="W130" i="1"/>
  <c r="BQ130" i="1"/>
  <c r="AV130" i="1"/>
  <c r="X130" i="1"/>
  <c r="BG130" i="1"/>
  <c r="AI130" i="1"/>
  <c r="BH129" i="1"/>
  <c r="BP129" i="1"/>
  <c r="AU129" i="1"/>
  <c r="W129" i="1"/>
  <c r="BQ129" i="1"/>
  <c r="X129" i="1"/>
  <c r="BG129" i="1"/>
  <c r="AI129" i="1"/>
  <c r="AV128" i="1"/>
  <c r="BG128" i="1"/>
  <c r="BH128" i="1"/>
  <c r="AU128" i="1"/>
  <c r="W128" i="1"/>
  <c r="BQ128" i="1"/>
  <c r="X128" i="1"/>
  <c r="AI128" i="1"/>
  <c r="BH127" i="1"/>
  <c r="BP127" i="1"/>
  <c r="AU127" i="1"/>
  <c r="W127" i="1"/>
  <c r="BQ127" i="1"/>
  <c r="AV127" i="1"/>
  <c r="X127" i="1"/>
  <c r="BG127" i="1"/>
  <c r="AI127" i="1"/>
  <c r="BH126" i="1"/>
  <c r="AJ126" i="1"/>
  <c r="BP126" i="1"/>
  <c r="AU126" i="1"/>
  <c r="W126" i="1"/>
  <c r="BQ126" i="1"/>
  <c r="AV126" i="1"/>
  <c r="X126" i="1"/>
  <c r="BG126" i="1"/>
  <c r="AI126" i="1"/>
  <c r="BH125" i="1"/>
  <c r="BP125" i="1"/>
  <c r="AU125" i="1"/>
  <c r="W125" i="1"/>
  <c r="BQ125" i="1"/>
  <c r="X125" i="1"/>
  <c r="BG125" i="1"/>
  <c r="AI125" i="1"/>
  <c r="BH124" i="1"/>
  <c r="AJ124" i="1"/>
  <c r="W124" i="1"/>
  <c r="BQ124" i="1"/>
  <c r="AV124" i="1"/>
  <c r="X124" i="1"/>
  <c r="BG124" i="1"/>
  <c r="AI124" i="1"/>
  <c r="BH123" i="1"/>
  <c r="BP123" i="1"/>
  <c r="AU123" i="1"/>
  <c r="W123" i="1"/>
  <c r="BQ123" i="1"/>
  <c r="AV123" i="1"/>
  <c r="X123" i="1"/>
  <c r="BG123" i="1"/>
  <c r="AI123" i="1"/>
  <c r="BH122" i="1"/>
  <c r="AJ122" i="1"/>
  <c r="BP122" i="1"/>
  <c r="AU122" i="1"/>
  <c r="W122" i="1"/>
  <c r="BQ122" i="1"/>
  <c r="AV122" i="1"/>
  <c r="X122" i="1"/>
  <c r="BG122" i="1"/>
  <c r="AI122" i="1"/>
  <c r="BH121" i="1"/>
  <c r="BP121" i="1"/>
  <c r="AU121" i="1"/>
  <c r="W121" i="1"/>
  <c r="BQ121" i="1"/>
  <c r="X121" i="1"/>
  <c r="BG121" i="1"/>
  <c r="AI121" i="1"/>
  <c r="BH120" i="1"/>
  <c r="AJ120" i="1"/>
  <c r="W120" i="1"/>
  <c r="BQ120" i="1"/>
  <c r="AV120" i="1"/>
  <c r="X120" i="1"/>
  <c r="BG120" i="1"/>
  <c r="AI120" i="1"/>
  <c r="BH119" i="1"/>
  <c r="BP119" i="1"/>
  <c r="AU119" i="1"/>
  <c r="W119" i="1"/>
  <c r="BQ119" i="1"/>
  <c r="AV119" i="1"/>
  <c r="X119" i="1"/>
  <c r="BG119" i="1"/>
  <c r="AI119" i="1"/>
  <c r="BH118" i="1"/>
  <c r="AJ118" i="1"/>
  <c r="BP118" i="1"/>
  <c r="AU118" i="1"/>
  <c r="W118" i="1"/>
  <c r="BQ118" i="1"/>
  <c r="AV118" i="1"/>
  <c r="X118" i="1"/>
  <c r="BG118" i="1"/>
  <c r="AI118" i="1"/>
  <c r="BH117" i="1"/>
  <c r="BP117" i="1"/>
  <c r="AU117" i="1"/>
  <c r="W117" i="1"/>
  <c r="BQ117" i="1"/>
  <c r="X117" i="1"/>
  <c r="BG117" i="1"/>
  <c r="AI117" i="1"/>
  <c r="BH116" i="1"/>
  <c r="AJ116" i="1"/>
  <c r="W116" i="1"/>
  <c r="BQ116" i="1"/>
  <c r="AV116" i="1"/>
  <c r="X116" i="1"/>
  <c r="BG116" i="1"/>
  <c r="AI116" i="1"/>
  <c r="BH115" i="1"/>
  <c r="BP115" i="1"/>
  <c r="AU115" i="1"/>
  <c r="W115" i="1"/>
  <c r="BQ115" i="1"/>
  <c r="AV115" i="1"/>
  <c r="X115" i="1"/>
  <c r="BG115" i="1"/>
  <c r="AI115" i="1"/>
  <c r="BH114" i="1"/>
  <c r="AJ114" i="1"/>
  <c r="BP114" i="1"/>
  <c r="AU114" i="1"/>
  <c r="BQ114" i="1"/>
  <c r="AV114" i="1"/>
  <c r="X114" i="1"/>
  <c r="BG114" i="1"/>
  <c r="AI114" i="1"/>
  <c r="BH113" i="1"/>
  <c r="BP113" i="1"/>
  <c r="AU113" i="1"/>
  <c r="W113" i="1"/>
  <c r="BQ113" i="1"/>
  <c r="X113" i="1"/>
  <c r="BG113" i="1"/>
  <c r="AI113" i="1"/>
  <c r="BH112" i="1"/>
  <c r="AJ112" i="1"/>
  <c r="AU112" i="1"/>
  <c r="W112" i="1"/>
  <c r="BQ112" i="1"/>
  <c r="X112" i="1"/>
  <c r="AI112" i="1"/>
  <c r="BH111" i="1"/>
  <c r="AJ111" i="1"/>
  <c r="BP111" i="1"/>
  <c r="AU111" i="1"/>
  <c r="W111" i="1"/>
  <c r="BQ111" i="1"/>
  <c r="AV111" i="1"/>
  <c r="X111" i="1"/>
  <c r="AI111" i="1"/>
  <c r="AJ110" i="1"/>
  <c r="BP110" i="1"/>
  <c r="AU110" i="1"/>
  <c r="BQ110" i="1"/>
  <c r="AV110" i="1"/>
  <c r="X110" i="1"/>
  <c r="AI110" i="1"/>
  <c r="BH109" i="1"/>
  <c r="BP109" i="1"/>
  <c r="AU109" i="1"/>
  <c r="W109" i="1"/>
  <c r="AV109" i="1"/>
  <c r="X109" i="1"/>
  <c r="BG109" i="1"/>
  <c r="AI109" i="1"/>
  <c r="BH108" i="1"/>
  <c r="AJ108" i="1"/>
  <c r="AU108" i="1"/>
  <c r="W108" i="1"/>
  <c r="BQ108" i="1"/>
  <c r="AV108" i="1"/>
  <c r="BG108" i="1"/>
  <c r="AI108" i="1"/>
  <c r="BH107" i="1"/>
  <c r="AJ107" i="1"/>
  <c r="BP107" i="1"/>
  <c r="AU107" i="1"/>
  <c r="W107" i="1"/>
  <c r="AV107" i="1"/>
  <c r="X107" i="1"/>
  <c r="BG107" i="1"/>
  <c r="AI107" i="1"/>
  <c r="AJ106" i="1"/>
  <c r="BP106" i="1"/>
  <c r="AU106" i="1"/>
  <c r="BQ106" i="1"/>
  <c r="AV106" i="1"/>
  <c r="X106" i="1"/>
  <c r="BG106" i="1"/>
  <c r="AI106" i="1"/>
  <c r="BH105" i="1"/>
  <c r="BP105" i="1"/>
  <c r="AU105" i="1"/>
  <c r="W105" i="1"/>
  <c r="BQ105" i="1"/>
  <c r="AV105" i="1"/>
  <c r="X105" i="1"/>
  <c r="BG105" i="1"/>
  <c r="BH104" i="1"/>
  <c r="AJ104" i="1"/>
  <c r="AU104" i="1"/>
  <c r="W104" i="1"/>
  <c r="BQ104" i="1"/>
  <c r="AV104" i="1"/>
  <c r="X104" i="1"/>
  <c r="AI104" i="1"/>
  <c r="BH103" i="1"/>
  <c r="AJ103" i="1"/>
  <c r="BP103" i="1"/>
  <c r="AU103" i="1"/>
  <c r="W103" i="1"/>
  <c r="BQ103" i="1"/>
  <c r="AV103" i="1"/>
  <c r="X103" i="1"/>
  <c r="BG103" i="1"/>
  <c r="AJ102" i="1"/>
  <c r="BP102" i="1"/>
  <c r="AU102" i="1"/>
  <c r="BQ102" i="1"/>
  <c r="AV102" i="1"/>
  <c r="X102" i="1"/>
  <c r="BG102" i="1"/>
  <c r="AI102" i="1"/>
  <c r="BH101" i="1"/>
  <c r="BP101" i="1"/>
  <c r="AU101" i="1"/>
  <c r="W101" i="1"/>
  <c r="BQ101" i="1"/>
  <c r="X101" i="1"/>
  <c r="BG101" i="1"/>
  <c r="AI101" i="1"/>
  <c r="AJ100" i="1"/>
  <c r="BP100" i="1"/>
  <c r="AU100" i="1"/>
  <c r="W100" i="1"/>
  <c r="BQ100" i="1"/>
  <c r="AV100" i="1"/>
  <c r="BG100" i="1"/>
  <c r="AI100" i="1"/>
  <c r="AJ99" i="1"/>
  <c r="BP99" i="1"/>
  <c r="AU99" i="1"/>
  <c r="W99" i="1"/>
  <c r="BQ99" i="1"/>
  <c r="X99" i="1"/>
  <c r="BG99" i="1"/>
  <c r="AI99" i="1"/>
  <c r="AJ98" i="1"/>
  <c r="AU98" i="1"/>
  <c r="W98" i="1"/>
  <c r="BQ98" i="1"/>
  <c r="AV98" i="1"/>
  <c r="X98" i="1"/>
  <c r="BG98" i="1"/>
  <c r="AI98" i="1"/>
  <c r="AJ97" i="1"/>
  <c r="BP97" i="1"/>
  <c r="AU97" i="1"/>
  <c r="W97" i="1"/>
  <c r="BQ97" i="1"/>
  <c r="AV97" i="1"/>
  <c r="X97" i="1"/>
  <c r="BG97" i="1"/>
  <c r="AI97" i="1"/>
  <c r="AJ96" i="1"/>
  <c r="BP96" i="1"/>
  <c r="AU96" i="1"/>
  <c r="W96" i="1"/>
  <c r="BQ96" i="1"/>
  <c r="AV96" i="1"/>
  <c r="BG96" i="1"/>
  <c r="AI96" i="1"/>
  <c r="AJ95" i="1"/>
  <c r="BP95" i="1"/>
  <c r="W95" i="1"/>
  <c r="BQ95" i="1"/>
  <c r="X95" i="1"/>
  <c r="BG95" i="1"/>
  <c r="AI95" i="1"/>
  <c r="AJ94" i="1"/>
  <c r="AU94" i="1"/>
  <c r="W94" i="1"/>
  <c r="BQ94" i="1"/>
  <c r="AV94" i="1"/>
  <c r="X94" i="1"/>
  <c r="BG94" i="1"/>
  <c r="AI94" i="1"/>
  <c r="AJ93" i="1"/>
  <c r="BP93" i="1"/>
  <c r="AU93" i="1"/>
  <c r="W93" i="1"/>
  <c r="BQ93" i="1"/>
  <c r="AV93" i="1"/>
  <c r="X93" i="1"/>
  <c r="BG93" i="1"/>
  <c r="AI93" i="1"/>
  <c r="BH92" i="1"/>
  <c r="AJ92" i="1"/>
  <c r="BP92" i="1"/>
  <c r="AU92" i="1"/>
  <c r="W92" i="1"/>
  <c r="BQ92" i="1"/>
  <c r="AV92" i="1"/>
  <c r="BG92" i="1"/>
  <c r="AI92" i="1"/>
  <c r="AJ91" i="1"/>
  <c r="BP91" i="1"/>
  <c r="AU91" i="1"/>
  <c r="W91" i="1"/>
  <c r="BQ91" i="1"/>
  <c r="X91" i="1"/>
  <c r="BG91" i="1"/>
  <c r="AI91" i="1"/>
  <c r="AJ90" i="1"/>
  <c r="AU90" i="1"/>
  <c r="W90" i="1"/>
  <c r="BQ90" i="1"/>
  <c r="AV90" i="1"/>
  <c r="X90" i="1"/>
  <c r="BG90" i="1"/>
  <c r="AI90" i="1"/>
  <c r="AJ89" i="1"/>
  <c r="BP89" i="1"/>
  <c r="AU89" i="1"/>
  <c r="W89" i="1"/>
  <c r="BQ89" i="1"/>
  <c r="AV89" i="1"/>
  <c r="X89" i="1"/>
  <c r="BG89" i="1"/>
  <c r="AI89" i="1"/>
  <c r="AJ88" i="1"/>
  <c r="BP88" i="1"/>
  <c r="AU88" i="1"/>
  <c r="W88" i="1"/>
  <c r="BQ88" i="1"/>
  <c r="AV88" i="1"/>
  <c r="BG88" i="1"/>
  <c r="AI88" i="1"/>
  <c r="AJ87" i="1"/>
  <c r="BP87" i="1"/>
  <c r="W87" i="1"/>
  <c r="BQ87" i="1"/>
  <c r="X87" i="1"/>
  <c r="BG87" i="1"/>
  <c r="AI87" i="1"/>
  <c r="AJ86" i="1"/>
  <c r="AU86" i="1"/>
  <c r="W86" i="1"/>
  <c r="BQ86" i="1"/>
  <c r="AV86" i="1"/>
  <c r="X86" i="1"/>
  <c r="BG86" i="1"/>
  <c r="AI86" i="1"/>
  <c r="AJ85" i="1"/>
  <c r="BP85" i="1"/>
  <c r="AU85" i="1"/>
  <c r="W85" i="1"/>
  <c r="BQ85" i="1"/>
  <c r="AV85" i="1"/>
  <c r="X85" i="1"/>
  <c r="BG85" i="1"/>
  <c r="AI85" i="1"/>
  <c r="BH84" i="1"/>
  <c r="AJ84" i="1"/>
  <c r="BP84" i="1"/>
  <c r="AU84" i="1"/>
  <c r="W84" i="1"/>
  <c r="BQ84" i="1"/>
  <c r="AV84" i="1"/>
  <c r="BG84" i="1"/>
  <c r="AI84" i="1"/>
  <c r="AJ83" i="1"/>
  <c r="BP83" i="1"/>
  <c r="AU83" i="1"/>
  <c r="W83" i="1"/>
  <c r="BQ83" i="1"/>
  <c r="X83" i="1"/>
  <c r="BG83" i="1"/>
  <c r="AI83" i="1"/>
  <c r="AJ82" i="1"/>
  <c r="AU82" i="1"/>
  <c r="W82" i="1"/>
  <c r="BQ82" i="1"/>
  <c r="AV82" i="1"/>
  <c r="X82" i="1"/>
  <c r="BG82" i="1"/>
  <c r="AI82" i="1"/>
  <c r="AJ81" i="1"/>
  <c r="BP81" i="1"/>
  <c r="AU81" i="1"/>
  <c r="W81" i="1"/>
  <c r="BQ81" i="1"/>
  <c r="AV81" i="1"/>
  <c r="X81" i="1"/>
  <c r="BG81" i="1"/>
  <c r="AI81" i="1"/>
  <c r="AJ80" i="1"/>
  <c r="BP80" i="1"/>
  <c r="AU80" i="1"/>
  <c r="W80" i="1"/>
  <c r="BQ80" i="1"/>
  <c r="AV80" i="1"/>
  <c r="BG80" i="1"/>
  <c r="AI80" i="1"/>
  <c r="AJ79" i="1"/>
  <c r="BP79" i="1"/>
  <c r="W79" i="1"/>
  <c r="BQ79" i="1"/>
  <c r="X79" i="1"/>
  <c r="BG79" i="1"/>
  <c r="AI79" i="1"/>
  <c r="AJ78" i="1"/>
  <c r="AU78" i="1"/>
  <c r="W78" i="1"/>
  <c r="BQ78" i="1"/>
  <c r="AV78" i="1"/>
  <c r="X78" i="1"/>
  <c r="BG78" i="1"/>
  <c r="AI78" i="1"/>
  <c r="AJ77" i="1"/>
  <c r="BP77" i="1"/>
  <c r="AU77" i="1"/>
  <c r="W77" i="1"/>
  <c r="BQ77" i="1"/>
  <c r="AV77" i="1"/>
  <c r="X77" i="1"/>
  <c r="BG77" i="1"/>
  <c r="AI77" i="1"/>
  <c r="BH76" i="1"/>
  <c r="AJ76" i="1"/>
  <c r="BP76" i="1"/>
  <c r="AU76" i="1"/>
  <c r="W76" i="1"/>
  <c r="BQ76" i="1"/>
  <c r="AV76" i="1"/>
  <c r="BG76" i="1"/>
  <c r="AI76" i="1"/>
  <c r="AJ75" i="1"/>
  <c r="BP75" i="1"/>
  <c r="AU75" i="1"/>
  <c r="W75" i="1"/>
  <c r="BQ75" i="1"/>
  <c r="X75" i="1"/>
  <c r="BG75" i="1"/>
  <c r="AI75" i="1"/>
  <c r="AJ74" i="1"/>
  <c r="AU74" i="1"/>
  <c r="W74" i="1"/>
  <c r="BQ74" i="1"/>
  <c r="AV74" i="1"/>
  <c r="X74" i="1"/>
  <c r="BG74" i="1"/>
  <c r="AI74" i="1"/>
  <c r="AV73" i="1"/>
  <c r="AJ73" i="1"/>
  <c r="BP73" i="1"/>
  <c r="AU73" i="1"/>
  <c r="W73" i="1"/>
  <c r="BQ73" i="1"/>
  <c r="X73" i="1"/>
  <c r="AI73" i="1"/>
  <c r="BG73" i="1"/>
  <c r="AJ72" i="1"/>
  <c r="BP72" i="1"/>
  <c r="AU72" i="1"/>
  <c r="W72" i="1"/>
  <c r="BQ72" i="1"/>
  <c r="AV72" i="1"/>
  <c r="BG72" i="1"/>
  <c r="AI72" i="1"/>
  <c r="AJ71" i="1"/>
  <c r="BP71" i="1"/>
  <c r="W71" i="1"/>
  <c r="BQ71" i="1"/>
  <c r="X71" i="1"/>
  <c r="BG71" i="1"/>
  <c r="AI71" i="1"/>
  <c r="AJ70" i="1"/>
  <c r="BP70" i="1"/>
  <c r="AU70" i="1"/>
  <c r="W70" i="1"/>
  <c r="BQ70" i="1"/>
  <c r="AV70" i="1"/>
  <c r="X70" i="1"/>
  <c r="BG70" i="1"/>
  <c r="AI70" i="1"/>
  <c r="AJ69" i="1"/>
  <c r="BP69" i="1"/>
  <c r="AU69" i="1"/>
  <c r="W69" i="1"/>
  <c r="BQ69" i="1"/>
  <c r="AV69" i="1"/>
  <c r="X69" i="1"/>
  <c r="BG69" i="1"/>
  <c r="AI69" i="1"/>
  <c r="AJ68" i="1"/>
  <c r="BP68" i="1"/>
  <c r="AU68" i="1"/>
  <c r="W68" i="1"/>
  <c r="BQ68" i="1"/>
  <c r="AV68" i="1"/>
  <c r="X68" i="1"/>
  <c r="BG68" i="1"/>
  <c r="AI68" i="1"/>
  <c r="AJ67" i="1"/>
  <c r="BP67" i="1"/>
  <c r="W67" i="1"/>
  <c r="BQ67" i="1"/>
  <c r="AV67" i="1"/>
  <c r="X67" i="1"/>
  <c r="BG67" i="1"/>
  <c r="AI67" i="1"/>
  <c r="BH66" i="1"/>
  <c r="AJ66" i="1"/>
  <c r="AU66" i="1"/>
  <c r="W66" i="1"/>
  <c r="BQ66" i="1"/>
  <c r="AV66" i="1"/>
  <c r="X66" i="1"/>
  <c r="BG66" i="1"/>
  <c r="AI66" i="1"/>
  <c r="AJ65" i="1"/>
  <c r="BP65" i="1"/>
  <c r="AU65" i="1"/>
  <c r="W65" i="1"/>
  <c r="BQ65" i="1"/>
  <c r="AV65" i="1"/>
  <c r="X65" i="1"/>
  <c r="BG65" i="1"/>
  <c r="AI65" i="1"/>
  <c r="AJ64" i="1"/>
  <c r="BP64" i="1"/>
  <c r="AU64" i="1"/>
  <c r="W64" i="1"/>
  <c r="BQ64" i="1"/>
  <c r="AV64" i="1"/>
  <c r="BG64" i="1"/>
  <c r="AI64" i="1"/>
  <c r="AJ63" i="1"/>
  <c r="BP63" i="1"/>
  <c r="W63" i="1"/>
  <c r="BQ63" i="1"/>
  <c r="X63" i="1"/>
  <c r="BG63" i="1"/>
  <c r="AI63" i="1"/>
  <c r="AJ62" i="1"/>
  <c r="BP62" i="1"/>
  <c r="AU62" i="1"/>
  <c r="W62" i="1"/>
  <c r="BQ62" i="1"/>
  <c r="AV62" i="1"/>
  <c r="X62" i="1"/>
  <c r="BG62" i="1"/>
  <c r="AI62" i="1"/>
  <c r="AJ61" i="1"/>
  <c r="BP61" i="1"/>
  <c r="AU61" i="1"/>
  <c r="W61" i="1"/>
  <c r="BQ61" i="1"/>
  <c r="AV61" i="1"/>
  <c r="X61" i="1"/>
  <c r="BG61" i="1"/>
  <c r="AI61" i="1"/>
  <c r="AV60" i="1"/>
  <c r="BG60" i="1"/>
  <c r="AJ60" i="1"/>
  <c r="BP60" i="1"/>
  <c r="AU60" i="1"/>
  <c r="W60" i="1"/>
  <c r="BQ60" i="1"/>
  <c r="X60" i="1"/>
  <c r="AI60" i="1"/>
  <c r="AJ59" i="1"/>
  <c r="BP59" i="1"/>
  <c r="AU59" i="1"/>
  <c r="W59" i="1"/>
  <c r="BQ59" i="1"/>
  <c r="X59" i="1"/>
  <c r="BG59" i="1"/>
  <c r="AI59" i="1"/>
  <c r="AJ58" i="1"/>
  <c r="AU58" i="1"/>
  <c r="W58" i="1"/>
  <c r="BQ58" i="1"/>
  <c r="AV58" i="1"/>
  <c r="X58" i="1"/>
  <c r="BG58" i="1"/>
  <c r="AI58" i="1"/>
  <c r="AJ57" i="1"/>
  <c r="AU57" i="1"/>
  <c r="BP57" i="1"/>
  <c r="W57" i="1"/>
  <c r="BQ57" i="1"/>
  <c r="AV57" i="1"/>
  <c r="X57" i="1"/>
  <c r="BG57" i="1"/>
  <c r="AI57" i="1"/>
  <c r="AJ56" i="1"/>
  <c r="BP56" i="1"/>
  <c r="AU56" i="1"/>
  <c r="W56" i="1"/>
  <c r="BQ56" i="1"/>
  <c r="AV56" i="1"/>
  <c r="BG56" i="1"/>
  <c r="AI56" i="1"/>
  <c r="AJ55" i="1"/>
  <c r="BP55" i="1"/>
  <c r="W55" i="1"/>
  <c r="BQ55" i="1"/>
  <c r="X55" i="1"/>
  <c r="BG55" i="1"/>
  <c r="AI55" i="1"/>
  <c r="AJ54" i="1"/>
  <c r="BP54" i="1"/>
  <c r="AU54" i="1"/>
  <c r="W54" i="1"/>
  <c r="BQ54" i="1"/>
  <c r="AV54" i="1"/>
  <c r="X54" i="1"/>
  <c r="BG54" i="1"/>
  <c r="AI54" i="1"/>
  <c r="AJ53" i="1"/>
  <c r="BP53" i="1"/>
  <c r="AU53" i="1"/>
  <c r="W53" i="1"/>
  <c r="BQ53" i="1"/>
  <c r="AV53" i="1"/>
  <c r="X53" i="1"/>
  <c r="BG53" i="1"/>
  <c r="AI53" i="1"/>
  <c r="AJ52" i="1"/>
  <c r="BP52" i="1"/>
  <c r="AU52" i="1"/>
  <c r="W52" i="1"/>
  <c r="BQ52" i="1"/>
  <c r="AV52" i="1"/>
  <c r="X52" i="1"/>
  <c r="BG52" i="1"/>
  <c r="AI52" i="1"/>
  <c r="AJ51" i="1"/>
  <c r="BP51" i="1"/>
  <c r="W51" i="1"/>
  <c r="BQ51" i="1"/>
  <c r="AV51" i="1"/>
  <c r="X51" i="1"/>
  <c r="BG51" i="1"/>
  <c r="AI51" i="1"/>
  <c r="BH50" i="1"/>
  <c r="BP50" i="1"/>
  <c r="AU50" i="1"/>
  <c r="W50" i="1"/>
  <c r="AV50" i="1"/>
  <c r="BG50" i="1"/>
  <c r="AI50" i="1"/>
  <c r="BH49" i="1"/>
  <c r="AJ49" i="1"/>
  <c r="AU49" i="1"/>
  <c r="W49" i="1"/>
  <c r="BQ49" i="1"/>
  <c r="X49" i="1"/>
  <c r="BG49" i="1"/>
  <c r="AI49" i="1"/>
  <c r="BH48" i="1"/>
  <c r="BP48" i="1"/>
  <c r="AV48" i="1"/>
  <c r="BG48" i="1"/>
  <c r="AJ48" i="1"/>
  <c r="W48" i="1"/>
  <c r="AJ47" i="1"/>
  <c r="BP47" i="1"/>
  <c r="AU47" i="1"/>
  <c r="BQ47" i="1"/>
  <c r="AV47" i="1"/>
  <c r="X47" i="1"/>
  <c r="AI47" i="1"/>
  <c r="BH46" i="1"/>
  <c r="BP46" i="1"/>
  <c r="AU46" i="1"/>
  <c r="W46" i="1"/>
  <c r="AV46" i="1"/>
  <c r="BG46" i="1"/>
  <c r="AI46" i="1"/>
  <c r="BH45" i="1"/>
  <c r="AJ45" i="1"/>
  <c r="AU45" i="1"/>
  <c r="W45" i="1"/>
  <c r="BQ45" i="1"/>
  <c r="X45" i="1"/>
  <c r="BG45" i="1"/>
  <c r="AI45" i="1"/>
  <c r="BH44" i="1"/>
  <c r="AJ44" i="1"/>
  <c r="BP44" i="1"/>
  <c r="W44" i="1"/>
  <c r="AV44" i="1"/>
  <c r="BG44" i="1"/>
  <c r="AJ43" i="1"/>
  <c r="BP43" i="1"/>
  <c r="AU43" i="1"/>
  <c r="BQ43" i="1"/>
  <c r="AV43" i="1"/>
  <c r="X43" i="1"/>
  <c r="AI43" i="1"/>
  <c r="BH42" i="1"/>
  <c r="BP42" i="1"/>
  <c r="AU42" i="1"/>
  <c r="W42" i="1"/>
  <c r="AV42" i="1"/>
  <c r="BG42" i="1"/>
  <c r="BH41" i="1"/>
  <c r="AJ41" i="1"/>
  <c r="AU41" i="1"/>
  <c r="W41" i="1"/>
  <c r="BQ41" i="1"/>
  <c r="X41" i="1"/>
  <c r="BG41" i="1"/>
  <c r="AI41" i="1"/>
  <c r="BH40" i="1"/>
  <c r="AJ40" i="1"/>
  <c r="BP40" i="1"/>
  <c r="AU40" i="1"/>
  <c r="AV40" i="1"/>
  <c r="BG40" i="1"/>
  <c r="BH39" i="1"/>
  <c r="BP39" i="1"/>
  <c r="AU39" i="1"/>
  <c r="W39" i="1"/>
  <c r="BQ39" i="1"/>
  <c r="AV39" i="1"/>
  <c r="X39" i="1"/>
  <c r="AI39" i="1"/>
  <c r="BH38" i="1"/>
  <c r="AJ38" i="1"/>
  <c r="AU38" i="1"/>
  <c r="W38" i="1"/>
  <c r="BQ38" i="1"/>
  <c r="AV38" i="1"/>
  <c r="BG38" i="1"/>
  <c r="BH37" i="1"/>
  <c r="AJ37" i="1"/>
  <c r="BP37" i="1"/>
  <c r="W37" i="1"/>
  <c r="BQ37" i="1"/>
  <c r="X37" i="1"/>
  <c r="BG37" i="1"/>
  <c r="AI37" i="1"/>
  <c r="AV36" i="1"/>
  <c r="AJ36" i="1"/>
  <c r="BP36" i="1"/>
  <c r="AU36" i="1"/>
  <c r="BG36" i="1"/>
  <c r="BH35" i="1"/>
  <c r="BP35" i="1"/>
  <c r="AU35" i="1"/>
  <c r="W35" i="1"/>
  <c r="BQ35" i="1"/>
  <c r="X35" i="1"/>
  <c r="AV35" i="1"/>
  <c r="AI35" i="1"/>
  <c r="BH34" i="1"/>
  <c r="AJ34" i="1"/>
  <c r="AU34" i="1"/>
  <c r="W34" i="1"/>
  <c r="AV34" i="1"/>
  <c r="BG34" i="1"/>
  <c r="BH33" i="1"/>
  <c r="AJ33" i="1"/>
  <c r="BP33" i="1"/>
  <c r="AU33" i="1"/>
  <c r="W33" i="1"/>
  <c r="BQ33" i="1"/>
  <c r="X33" i="1"/>
  <c r="BG33" i="1"/>
  <c r="AI33" i="1"/>
  <c r="BH32" i="1"/>
  <c r="AJ32" i="1"/>
  <c r="AU32" i="1"/>
  <c r="W32" i="1"/>
  <c r="BQ32" i="1"/>
  <c r="AV32" i="1"/>
  <c r="BG32" i="1"/>
  <c r="BH31" i="1"/>
  <c r="AJ31" i="1"/>
  <c r="BP31" i="1"/>
  <c r="AU31" i="1"/>
  <c r="BQ31" i="1"/>
  <c r="BG31" i="1"/>
  <c r="AI31" i="1"/>
  <c r="BH30" i="1"/>
  <c r="AJ30" i="1"/>
  <c r="BP30" i="1"/>
  <c r="W30" i="1"/>
  <c r="X30" i="1"/>
  <c r="BG30" i="1"/>
  <c r="AI30" i="1"/>
  <c r="BH29" i="1"/>
  <c r="AJ29" i="1"/>
  <c r="AU29" i="1"/>
  <c r="W29" i="1"/>
  <c r="BQ29" i="1"/>
  <c r="AV29" i="1"/>
  <c r="X29" i="1"/>
  <c r="BG29" i="1"/>
  <c r="AI29" i="1"/>
  <c r="BH28" i="1"/>
  <c r="AJ28" i="1"/>
  <c r="BP28" i="1"/>
  <c r="AV28" i="1"/>
  <c r="X28" i="1"/>
  <c r="BG28" i="1"/>
  <c r="AI28" i="1"/>
  <c r="BH27" i="1"/>
  <c r="AJ27" i="1"/>
  <c r="AU27" i="1"/>
  <c r="W27" i="1"/>
  <c r="AV27" i="1"/>
  <c r="BG27" i="1"/>
  <c r="AI27" i="1"/>
  <c r="BH26" i="1"/>
  <c r="AJ26" i="1"/>
  <c r="BP26" i="1"/>
  <c r="AU26" i="1"/>
  <c r="W26" i="1"/>
  <c r="AV26" i="1"/>
  <c r="X26" i="1"/>
  <c r="BG26" i="1"/>
  <c r="BH25" i="1"/>
  <c r="AJ25" i="1"/>
  <c r="BP25" i="1"/>
  <c r="AU25" i="1"/>
  <c r="W25" i="1"/>
  <c r="AV25" i="1"/>
  <c r="X25" i="1"/>
  <c r="BG25" i="1"/>
  <c r="AI25" i="1"/>
  <c r="BH24" i="1"/>
  <c r="AJ24" i="1"/>
  <c r="BP24" i="1"/>
  <c r="W24" i="1"/>
  <c r="BQ24" i="1"/>
  <c r="AV24" i="1"/>
  <c r="X24" i="1"/>
  <c r="BG24" i="1"/>
  <c r="BH23" i="1"/>
  <c r="AJ23" i="1"/>
  <c r="BP23" i="1"/>
  <c r="AU23" i="1"/>
  <c r="W23" i="1"/>
  <c r="AV23" i="1"/>
  <c r="X23" i="1"/>
  <c r="BG23" i="1"/>
  <c r="BH22" i="1"/>
  <c r="AJ22" i="1"/>
  <c r="BP22" i="1"/>
  <c r="AU22" i="1"/>
  <c r="BQ22" i="1"/>
  <c r="AV22" i="1"/>
  <c r="X22" i="1"/>
  <c r="BG22" i="1"/>
  <c r="AI22" i="1"/>
  <c r="AU21" i="1"/>
  <c r="BH21" i="1"/>
  <c r="AJ21" i="1"/>
  <c r="BP21" i="1"/>
  <c r="W21" i="1"/>
  <c r="AI21" i="1"/>
  <c r="AV21" i="1"/>
  <c r="X21" i="1"/>
  <c r="BG21" i="1"/>
  <c r="W20" i="1"/>
  <c r="BH20" i="1"/>
  <c r="BP20" i="1"/>
  <c r="AU20" i="1"/>
  <c r="BQ20" i="1"/>
  <c r="BG20" i="1"/>
  <c r="AI20" i="1"/>
  <c r="W19" i="1"/>
  <c r="BP19" i="1"/>
  <c r="AU19" i="1"/>
  <c r="AV19" i="1"/>
  <c r="X19" i="1"/>
  <c r="BG19" i="1"/>
  <c r="AI19" i="1"/>
  <c r="BH18" i="1"/>
  <c r="AJ18" i="1"/>
  <c r="BP18" i="1"/>
  <c r="W18" i="1"/>
  <c r="BQ18" i="1"/>
  <c r="X18" i="1"/>
  <c r="BG18" i="1"/>
  <c r="AI18" i="1"/>
  <c r="BH17" i="1"/>
  <c r="AJ17" i="1"/>
  <c r="AU17" i="1"/>
  <c r="W17" i="1"/>
  <c r="BQ17" i="1"/>
  <c r="AV17" i="1"/>
  <c r="X17" i="1"/>
  <c r="AI17" i="1"/>
  <c r="BH16" i="1"/>
  <c r="AJ16" i="1"/>
  <c r="AU16" i="1"/>
  <c r="W16" i="1"/>
  <c r="BQ16" i="1"/>
  <c r="AV16" i="1"/>
  <c r="X16" i="1"/>
  <c r="BG16" i="1"/>
  <c r="AI16" i="1"/>
  <c r="BP15" i="1"/>
  <c r="BH15" i="1"/>
  <c r="AJ15" i="1"/>
  <c r="AU15" i="1"/>
  <c r="BQ15" i="1"/>
  <c r="AV15" i="1"/>
  <c r="X15" i="1"/>
  <c r="BG15" i="1"/>
  <c r="AI15" i="1"/>
  <c r="BP14" i="1"/>
  <c r="BH14" i="1"/>
  <c r="AJ14" i="1"/>
  <c r="AU14" i="1"/>
  <c r="W14" i="1"/>
  <c r="BQ14" i="1"/>
  <c r="X14" i="1"/>
  <c r="AI14" i="1"/>
  <c r="BH13" i="1"/>
  <c r="BP13" i="1"/>
  <c r="AU13" i="1"/>
  <c r="W13" i="1"/>
  <c r="AV13" i="1"/>
  <c r="X13" i="1"/>
  <c r="BG13" i="1"/>
  <c r="AI13" i="1"/>
  <c r="AJ12" i="1"/>
  <c r="W12" i="1"/>
  <c r="BH12" i="1"/>
  <c r="BP12" i="1"/>
  <c r="BQ12" i="1"/>
  <c r="BG12" i="1"/>
  <c r="AV12" i="1"/>
  <c r="AJ11" i="1"/>
  <c r="W11" i="1"/>
  <c r="AV11" i="1"/>
  <c r="BG11" i="1"/>
  <c r="BH11" i="1"/>
  <c r="AU11" i="1"/>
  <c r="BQ11" i="1"/>
  <c r="X11" i="1"/>
  <c r="AJ10" i="1"/>
  <c r="W10" i="1"/>
  <c r="BH10" i="1"/>
  <c r="BP10" i="1"/>
  <c r="AU10" i="1"/>
  <c r="AV10" i="1"/>
  <c r="BG10" i="1"/>
  <c r="X10" i="1"/>
  <c r="AI10" i="1"/>
  <c r="AU9" i="1"/>
  <c r="BH9" i="1"/>
  <c r="BP9" i="1"/>
  <c r="W9" i="1"/>
  <c r="AV9" i="1"/>
  <c r="BG9" i="1"/>
  <c r="BQ9" i="1"/>
  <c r="AI9" i="1"/>
  <c r="BH509" i="1"/>
  <c r="AJ509" i="1"/>
  <c r="BP509" i="1"/>
  <c r="AU509" i="1"/>
  <c r="W509" i="1"/>
  <c r="BQ509" i="1"/>
  <c r="AI509" i="1"/>
  <c r="AV509" i="1"/>
  <c r="X509" i="1"/>
  <c r="BG509" i="1"/>
  <c r="K6" i="1"/>
  <c r="DH271" i="1" l="1"/>
  <c r="X271" i="1"/>
  <c r="X461" i="1"/>
  <c r="CS24" i="1"/>
  <c r="CS353" i="1"/>
  <c r="CS416" i="1"/>
  <c r="CS422" i="1"/>
  <c r="DH422" i="1"/>
  <c r="BS422" i="1" s="1"/>
  <c r="CS433" i="1"/>
  <c r="DG435" i="1"/>
  <c r="CS436" i="1"/>
  <c r="DG441" i="1"/>
  <c r="BR441" i="1" s="1"/>
  <c r="DG456" i="1"/>
  <c r="DH463" i="1"/>
  <c r="DH447" i="1"/>
  <c r="DG466" i="1"/>
  <c r="BR466" i="1" s="1"/>
  <c r="DG457" i="1"/>
  <c r="DG460" i="1"/>
  <c r="DG461" i="1"/>
  <c r="DG464" i="1"/>
  <c r="BR464" i="1" s="1"/>
  <c r="DG474" i="1"/>
  <c r="CS480" i="1"/>
  <c r="DG315" i="1"/>
  <c r="DG332" i="1"/>
  <c r="BR332" i="1" s="1"/>
  <c r="CS338" i="1"/>
  <c r="DG340" i="1"/>
  <c r="CS346" i="1"/>
  <c r="DG348" i="1"/>
  <c r="CS352" i="1"/>
  <c r="DH351" i="1"/>
  <c r="DH353" i="1"/>
  <c r="CS365" i="1"/>
  <c r="DG373" i="1"/>
  <c r="DH378" i="1"/>
  <c r="DH382" i="1"/>
  <c r="CS354" i="1"/>
  <c r="DH354" i="1"/>
  <c r="DH358" i="1"/>
  <c r="DH362" i="1"/>
  <c r="DH375" i="1"/>
  <c r="BS375" i="1" s="1"/>
  <c r="DH379" i="1"/>
  <c r="DH383" i="1"/>
  <c r="DH417" i="1"/>
  <c r="DG386" i="1"/>
  <c r="BR386" i="1" s="1"/>
  <c r="CS419" i="1"/>
  <c r="DH421" i="1"/>
  <c r="DH437" i="1"/>
  <c r="DG444" i="1"/>
  <c r="BR444" i="1" s="1"/>
  <c r="CS444" i="1"/>
  <c r="DG493" i="1"/>
  <c r="CS508" i="1"/>
  <c r="CS386" i="1"/>
  <c r="CS420" i="1"/>
  <c r="CS424" i="1"/>
  <c r="CS425" i="1"/>
  <c r="CS426" i="1"/>
  <c r="CS427" i="1"/>
  <c r="CS428" i="1"/>
  <c r="CS429" i="1"/>
  <c r="CS434" i="1"/>
  <c r="DH459" i="1"/>
  <c r="DH453" i="1"/>
  <c r="DH454" i="1"/>
  <c r="DH455" i="1"/>
  <c r="BS455" i="1" s="1"/>
  <c r="DG478" i="1"/>
  <c r="CS481" i="1"/>
  <c r="DG489" i="1"/>
  <c r="CS509" i="1"/>
  <c r="DH509" i="1"/>
  <c r="X31" i="1"/>
  <c r="CS51" i="1"/>
  <c r="CS52" i="1"/>
  <c r="CS53"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DH113" i="1"/>
  <c r="CS112" i="1"/>
  <c r="CS32" i="1"/>
  <c r="CS34" i="1"/>
  <c r="DH34" i="1"/>
  <c r="CS38" i="1"/>
  <c r="DH38" i="1"/>
  <c r="CS42" i="1"/>
  <c r="DH42" i="1"/>
  <c r="CS46" i="1"/>
  <c r="DH46" i="1"/>
  <c r="BS46" i="1" s="1"/>
  <c r="CS50" i="1"/>
  <c r="DH50" i="1"/>
  <c r="DG51" i="1"/>
  <c r="DG52" i="1"/>
  <c r="DG53" i="1"/>
  <c r="DG54" i="1"/>
  <c r="DG55" i="1"/>
  <c r="DG56" i="1"/>
  <c r="DG57" i="1"/>
  <c r="DG58" i="1"/>
  <c r="DG59" i="1"/>
  <c r="DG60" i="1"/>
  <c r="BR60" i="1" s="1"/>
  <c r="DG61" i="1"/>
  <c r="DG62" i="1"/>
  <c r="DG63" i="1"/>
  <c r="DG64" i="1"/>
  <c r="BR64" i="1" s="1"/>
  <c r="DG65" i="1"/>
  <c r="DG66" i="1"/>
  <c r="DG67" i="1"/>
  <c r="DG68" i="1"/>
  <c r="BR68" i="1" s="1"/>
  <c r="DG69" i="1"/>
  <c r="DG70" i="1"/>
  <c r="DG71" i="1"/>
  <c r="DG72" i="1"/>
  <c r="BR72" i="1" s="1"/>
  <c r="DG73" i="1"/>
  <c r="DG74" i="1"/>
  <c r="DG75" i="1"/>
  <c r="DG76" i="1"/>
  <c r="BR76" i="1" s="1"/>
  <c r="DG77" i="1"/>
  <c r="DG78" i="1"/>
  <c r="DG79" i="1"/>
  <c r="DG80" i="1"/>
  <c r="BR80" i="1" s="1"/>
  <c r="DG81" i="1"/>
  <c r="DG82" i="1"/>
  <c r="DG83" i="1"/>
  <c r="DG84" i="1"/>
  <c r="BR84" i="1" s="1"/>
  <c r="DG85" i="1"/>
  <c r="DG86" i="1"/>
  <c r="DG87" i="1"/>
  <c r="DG88" i="1"/>
  <c r="BR88" i="1" s="1"/>
  <c r="DG89" i="1"/>
  <c r="DG90" i="1"/>
  <c r="DG91" i="1"/>
  <c r="DG92" i="1"/>
  <c r="BR92" i="1" s="1"/>
  <c r="DG93" i="1"/>
  <c r="DG94" i="1"/>
  <c r="DG95" i="1"/>
  <c r="DH22" i="1"/>
  <c r="BS22" i="1" s="1"/>
  <c r="CS456" i="1"/>
  <c r="DH462" i="1"/>
  <c r="CS113" i="1"/>
  <c r="CS152" i="1"/>
  <c r="CS430" i="1"/>
  <c r="DG432" i="1"/>
  <c r="CS437" i="1"/>
  <c r="CS438" i="1"/>
  <c r="DH438" i="1"/>
  <c r="CS443" i="1"/>
  <c r="DH451" i="1"/>
  <c r="DG449" i="1"/>
  <c r="BR449" i="1" s="1"/>
  <c r="DG459" i="1"/>
  <c r="DG463" i="1"/>
  <c r="DG96" i="1"/>
  <c r="DG97" i="1"/>
  <c r="BR97" i="1" s="1"/>
  <c r="DG98" i="1"/>
  <c r="DG99" i="1"/>
  <c r="DG100" i="1"/>
  <c r="DG101" i="1"/>
  <c r="BR101" i="1" s="1"/>
  <c r="CS105" i="1"/>
  <c r="CS107" i="1"/>
  <c r="DH109" i="1"/>
  <c r="CS9" i="1"/>
  <c r="CS20" i="1"/>
  <c r="CS108" i="1"/>
  <c r="DH110" i="1"/>
  <c r="DH13" i="1"/>
  <c r="BS13" i="1" s="1"/>
  <c r="DG19" i="1"/>
  <c r="CS109" i="1"/>
  <c r="DH111" i="1"/>
  <c r="CS12" i="1"/>
  <c r="DH17" i="1"/>
  <c r="CS27" i="1"/>
  <c r="DG13" i="1"/>
  <c r="CS114" i="1"/>
  <c r="DG108" i="1"/>
  <c r="DH143" i="1"/>
  <c r="DH150" i="1"/>
  <c r="CS153" i="1"/>
  <c r="DH160" i="1"/>
  <c r="CS164" i="1"/>
  <c r="DG172" i="1"/>
  <c r="DH176" i="1"/>
  <c r="BS176" i="1" s="1"/>
  <c r="CS180" i="1"/>
  <c r="DG188" i="1"/>
  <c r="DH192" i="1"/>
  <c r="CS196" i="1"/>
  <c r="DG204" i="1"/>
  <c r="DH208" i="1"/>
  <c r="DH153" i="1"/>
  <c r="CS157" i="1"/>
  <c r="DH157" i="1"/>
  <c r="CS161" i="1"/>
  <c r="DG169" i="1"/>
  <c r="DH173" i="1"/>
  <c r="BS173" i="1" s="1"/>
  <c r="CS177" i="1"/>
  <c r="DG185" i="1"/>
  <c r="DH189" i="1"/>
  <c r="CS193" i="1"/>
  <c r="DG201" i="1"/>
  <c r="DH205" i="1"/>
  <c r="CS209" i="1"/>
  <c r="DH170" i="1"/>
  <c r="CS174" i="1"/>
  <c r="DH186" i="1"/>
  <c r="CS190" i="1"/>
  <c r="DH202" i="1"/>
  <c r="CS206" i="1"/>
  <c r="CS218" i="1"/>
  <c r="DG154" i="1"/>
  <c r="DG158" i="1"/>
  <c r="BR158" i="1" s="1"/>
  <c r="DH268" i="1"/>
  <c r="DG262" i="1"/>
  <c r="CS268" i="1"/>
  <c r="CS277" i="1"/>
  <c r="CS278" i="1"/>
  <c r="CS281" i="1"/>
  <c r="DH281" i="1"/>
  <c r="CS285" i="1"/>
  <c r="DH285" i="1"/>
  <c r="DG277" i="1"/>
  <c r="DG281" i="1"/>
  <c r="DG285" i="1"/>
  <c r="DG302" i="1"/>
  <c r="DG306" i="1"/>
  <c r="DG310" i="1"/>
  <c r="DG314" i="1"/>
  <c r="BR314" i="1" s="1"/>
  <c r="DH318" i="1"/>
  <c r="DH322" i="1"/>
  <c r="DH326" i="1"/>
  <c r="DH330" i="1"/>
  <c r="DH337" i="1"/>
  <c r="DH345" i="1"/>
  <c r="CS358" i="1"/>
  <c r="CS362" i="1"/>
  <c r="DG370" i="1"/>
  <c r="DH374" i="1"/>
  <c r="DG485" i="1"/>
  <c r="CS104" i="1"/>
  <c r="CS145" i="1"/>
  <c r="CS216" i="1"/>
  <c r="CS263" i="1"/>
  <c r="CS276" i="1"/>
  <c r="DH278" i="1"/>
  <c r="CS273" i="1"/>
  <c r="CS274" i="1"/>
  <c r="DH36" i="1"/>
  <c r="BS36" i="1" s="1"/>
  <c r="DH40" i="1"/>
  <c r="DH44" i="1"/>
  <c r="DH48" i="1"/>
  <c r="DH9" i="1"/>
  <c r="BS9" i="1" s="1"/>
  <c r="CS18" i="1"/>
  <c r="DH20" i="1"/>
  <c r="CS25" i="1"/>
  <c r="CS28" i="1"/>
  <c r="DG12" i="1"/>
  <c r="DG24" i="1"/>
  <c r="DG31" i="1"/>
  <c r="DG36" i="1"/>
  <c r="BR36" i="1" s="1"/>
  <c r="DG40" i="1"/>
  <c r="DG43" i="1"/>
  <c r="DG47" i="1"/>
  <c r="DH12" i="1"/>
  <c r="BS12" i="1" s="1"/>
  <c r="CS17" i="1"/>
  <c r="DH27" i="1"/>
  <c r="DH29" i="1"/>
  <c r="DG9" i="1"/>
  <c r="DG15" i="1"/>
  <c r="DG22" i="1"/>
  <c r="DG28" i="1"/>
  <c r="DH52" i="1"/>
  <c r="BS52" i="1" s="1"/>
  <c r="DH56" i="1"/>
  <c r="DH60" i="1"/>
  <c r="DH64" i="1"/>
  <c r="DH68" i="1"/>
  <c r="DH72" i="1"/>
  <c r="DH76" i="1"/>
  <c r="DH80" i="1"/>
  <c r="DH84" i="1"/>
  <c r="BS84" i="1" s="1"/>
  <c r="DH88" i="1"/>
  <c r="DH92" i="1"/>
  <c r="DH96" i="1"/>
  <c r="DH100" i="1"/>
  <c r="BS100" i="1" s="1"/>
  <c r="CS106" i="1"/>
  <c r="DH108" i="1"/>
  <c r="DG102" i="1"/>
  <c r="DG106" i="1"/>
  <c r="DG110" i="1"/>
  <c r="DG114" i="1"/>
  <c r="DH146" i="1"/>
  <c r="DH149" i="1"/>
  <c r="DH117" i="1"/>
  <c r="DH121" i="1"/>
  <c r="DH125" i="1"/>
  <c r="DH129" i="1"/>
  <c r="BS129" i="1" s="1"/>
  <c r="DH133" i="1"/>
  <c r="DH137" i="1"/>
  <c r="DH141" i="1"/>
  <c r="DH147"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DG145" i="1"/>
  <c r="DH148" i="1"/>
  <c r="DG164" i="1"/>
  <c r="BR164" i="1" s="1"/>
  <c r="DH168" i="1"/>
  <c r="CS172" i="1"/>
  <c r="DG180" i="1"/>
  <c r="DH184" i="1"/>
  <c r="CS188" i="1"/>
  <c r="DG196" i="1"/>
  <c r="DH200" i="1"/>
  <c r="CS204" i="1"/>
  <c r="DG212" i="1"/>
  <c r="CS155" i="1"/>
  <c r="DH155" i="1"/>
  <c r="DG161" i="1"/>
  <c r="DH165" i="1"/>
  <c r="CS169" i="1"/>
  <c r="DG177" i="1"/>
  <c r="DH181" i="1"/>
  <c r="BS181" i="1" s="1"/>
  <c r="CS185" i="1"/>
  <c r="DG193" i="1"/>
  <c r="DH197" i="1"/>
  <c r="CS201" i="1"/>
  <c r="DG209" i="1"/>
  <c r="DH162" i="1"/>
  <c r="CS166" i="1"/>
  <c r="DG174" i="1"/>
  <c r="BR174" i="1" s="1"/>
  <c r="DH178" i="1"/>
  <c r="CS182" i="1"/>
  <c r="DG190" i="1"/>
  <c r="DH194" i="1"/>
  <c r="BS194" i="1" s="1"/>
  <c r="CS198" i="1"/>
  <c r="DG206" i="1"/>
  <c r="DH210" i="1"/>
  <c r="DG148" i="1"/>
  <c r="BR148" i="1" s="1"/>
  <c r="DG152" i="1"/>
  <c r="DG156" i="1"/>
  <c r="DG159" i="1"/>
  <c r="DH163" i="1"/>
  <c r="CS167" i="1"/>
  <c r="DG175" i="1"/>
  <c r="DH179" i="1"/>
  <c r="CS183" i="1"/>
  <c r="DG191" i="1"/>
  <c r="DH195" i="1"/>
  <c r="CS199" i="1"/>
  <c r="DG207" i="1"/>
  <c r="BR207" i="1" s="1"/>
  <c r="CS217" i="1"/>
  <c r="DH264" i="1"/>
  <c r="DH274" i="1"/>
  <c r="CS212" i="1"/>
  <c r="DH212" i="1"/>
  <c r="CS264" i="1"/>
  <c r="DG266" i="1"/>
  <c r="DH216" i="1"/>
  <c r="DH220" i="1"/>
  <c r="DH224" i="1"/>
  <c r="DH228" i="1"/>
  <c r="DH232" i="1"/>
  <c r="BS232" i="1" s="1"/>
  <c r="DH236" i="1"/>
  <c r="DH240" i="1"/>
  <c r="DH244" i="1"/>
  <c r="DH248" i="1"/>
  <c r="BS248" i="1" s="1"/>
  <c r="DH252" i="1"/>
  <c r="DH256" i="1"/>
  <c r="DH260" i="1"/>
  <c r="DH266" i="1"/>
  <c r="BS266" i="1" s="1"/>
  <c r="DH272" i="1"/>
  <c r="DH267" i="1"/>
  <c r="DH279" i="1"/>
  <c r="CS283" i="1"/>
  <c r="DH283" i="1"/>
  <c r="CS287" i="1"/>
  <c r="CS291" i="1"/>
  <c r="CS295" i="1"/>
  <c r="CS299" i="1"/>
  <c r="CS301" i="1"/>
  <c r="CS305" i="1"/>
  <c r="CS309" i="1"/>
  <c r="CS313" i="1"/>
  <c r="DG271" i="1"/>
  <c r="DG275" i="1"/>
  <c r="DG279" i="1"/>
  <c r="BR279" i="1" s="1"/>
  <c r="DG283" i="1"/>
  <c r="CS302" i="1"/>
  <c r="CS306" i="1"/>
  <c r="CS310" i="1"/>
  <c r="CS314" i="1"/>
  <c r="DH287" i="1"/>
  <c r="DH291" i="1"/>
  <c r="DH295" i="1"/>
  <c r="BS295" i="1" s="1"/>
  <c r="DH299" i="1"/>
  <c r="CS334" i="1"/>
  <c r="DG336" i="1"/>
  <c r="CS342" i="1"/>
  <c r="DG344" i="1"/>
  <c r="DH300" i="1"/>
  <c r="DH304" i="1"/>
  <c r="DH308" i="1"/>
  <c r="BS308" i="1" s="1"/>
  <c r="DH312" i="1"/>
  <c r="DH316" i="1"/>
  <c r="DH320" i="1"/>
  <c r="DH324" i="1"/>
  <c r="BS324" i="1" s="1"/>
  <c r="DH328" i="1"/>
  <c r="DH332" i="1"/>
  <c r="DH340" i="1"/>
  <c r="DH348" i="1"/>
  <c r="BS348" i="1" s="1"/>
  <c r="DG316" i="1"/>
  <c r="DG317" i="1"/>
  <c r="DG318" i="1"/>
  <c r="DG319" i="1"/>
  <c r="BR319" i="1" s="1"/>
  <c r="DG320" i="1"/>
  <c r="DG321" i="1"/>
  <c r="DG322" i="1"/>
  <c r="DG323" i="1"/>
  <c r="BR323" i="1" s="1"/>
  <c r="DG324" i="1"/>
  <c r="DG325" i="1"/>
  <c r="DG326" i="1"/>
  <c r="DG327" i="1"/>
  <c r="BR327" i="1" s="1"/>
  <c r="DG328" i="1"/>
  <c r="DG329" i="1"/>
  <c r="DG330" i="1"/>
  <c r="BR330" i="1" s="1"/>
  <c r="DG331" i="1"/>
  <c r="BR331" i="1" s="1"/>
  <c r="DH333" i="1"/>
  <c r="DH341" i="1"/>
  <c r="DH352" i="1"/>
  <c r="CS337" i="1"/>
  <c r="DG339" i="1"/>
  <c r="CS345" i="1"/>
  <c r="DG347" i="1"/>
  <c r="BR347" i="1" s="1"/>
  <c r="DG365" i="1"/>
  <c r="DH369" i="1"/>
  <c r="CS373" i="1"/>
  <c r="CS356" i="1"/>
  <c r="DH356" i="1"/>
  <c r="BS356" i="1" s="1"/>
  <c r="CS360" i="1"/>
  <c r="DH360" i="1"/>
  <c r="CS364" i="1"/>
  <c r="DH366" i="1"/>
  <c r="BS366" i="1" s="1"/>
  <c r="CS370" i="1"/>
  <c r="DH367" i="1"/>
  <c r="CS371" i="1"/>
  <c r="DH376" i="1"/>
  <c r="BS376" i="1" s="1"/>
  <c r="DH380" i="1"/>
  <c r="DH384" i="1"/>
  <c r="DG349" i="1"/>
  <c r="BR349" i="1" s="1"/>
  <c r="DG353" i="1"/>
  <c r="BR353" i="1" s="1"/>
  <c r="DG357" i="1"/>
  <c r="DG361" i="1"/>
  <c r="DG368" i="1"/>
  <c r="BR368" i="1" s="1"/>
  <c r="DH372" i="1"/>
  <c r="CS376" i="1"/>
  <c r="CS380" i="1"/>
  <c r="CS384" i="1"/>
  <c r="DG376" i="1"/>
  <c r="BR376" i="1" s="1"/>
  <c r="DG380" i="1"/>
  <c r="DG384" i="1"/>
  <c r="DG388" i="1"/>
  <c r="BR388" i="1" s="1"/>
  <c r="DH390" i="1"/>
  <c r="BS390" i="1" s="1"/>
  <c r="DH394" i="1"/>
  <c r="DH398" i="1"/>
  <c r="DH402" i="1"/>
  <c r="DH406" i="1"/>
  <c r="DH410" i="1"/>
  <c r="DH414" i="1"/>
  <c r="DH418" i="1"/>
  <c r="DH386" i="1"/>
  <c r="BS386" i="1" s="1"/>
  <c r="DH419" i="1"/>
  <c r="CS423" i="1"/>
  <c r="DH423" i="1"/>
  <c r="DG424" i="1"/>
  <c r="BR424" i="1" s="1"/>
  <c r="DG425" i="1"/>
  <c r="DG426" i="1"/>
  <c r="DG427" i="1"/>
  <c r="BR427" i="1" s="1"/>
  <c r="DG428" i="1"/>
  <c r="BR428" i="1" s="1"/>
  <c r="DH430" i="1"/>
  <c r="DG421" i="1"/>
  <c r="DH426" i="1"/>
  <c r="DG430" i="1"/>
  <c r="BR430" i="1" s="1"/>
  <c r="DG438" i="1"/>
  <c r="DG443" i="1"/>
  <c r="CS439" i="1"/>
  <c r="DH439" i="1"/>
  <c r="BS439" i="1" s="1"/>
  <c r="DG455" i="1"/>
  <c r="DH444" i="1"/>
  <c r="DH448" i="1"/>
  <c r="DH452" i="1"/>
  <c r="BS452" i="1" s="1"/>
  <c r="CS445" i="1"/>
  <c r="CS446" i="1"/>
  <c r="CS447" i="1"/>
  <c r="CS448" i="1"/>
  <c r="CS449" i="1"/>
  <c r="CS450" i="1"/>
  <c r="CS451" i="1"/>
  <c r="CS452" i="1"/>
  <c r="CS453" i="1"/>
  <c r="CS457" i="1"/>
  <c r="CS458" i="1"/>
  <c r="CS459" i="1"/>
  <c r="CS460" i="1"/>
  <c r="CS461" i="1"/>
  <c r="CS462" i="1"/>
  <c r="CS463" i="1"/>
  <c r="CS464" i="1"/>
  <c r="CS465" i="1"/>
  <c r="DH477" i="1"/>
  <c r="BS477" i="1" s="1"/>
  <c r="CS466" i="1"/>
  <c r="DH466" i="1"/>
  <c r="DH470" i="1"/>
  <c r="DH474" i="1"/>
  <c r="BS474" i="1" s="1"/>
  <c r="DG469" i="1"/>
  <c r="BR469" i="1" s="1"/>
  <c r="DG470" i="1"/>
  <c r="DG471" i="1"/>
  <c r="DG472" i="1"/>
  <c r="DG473" i="1"/>
  <c r="BR473" i="1" s="1"/>
  <c r="DH475" i="1"/>
  <c r="DG468" i="1"/>
  <c r="CS475" i="1"/>
  <c r="DG477" i="1"/>
  <c r="BR477" i="1" s="1"/>
  <c r="DG483" i="1"/>
  <c r="DH489" i="1"/>
  <c r="CS485" i="1"/>
  <c r="DH485" i="1"/>
  <c r="BS485" i="1" s="1"/>
  <c r="DH491" i="1"/>
  <c r="DH498" i="1"/>
  <c r="DG494" i="1"/>
  <c r="BR494" i="1" s="1"/>
  <c r="DG495" i="1"/>
  <c r="BR495" i="1" s="1"/>
  <c r="DG496" i="1"/>
  <c r="DH502" i="1"/>
  <c r="DG506" i="1"/>
  <c r="BR506" i="1" s="1"/>
  <c r="CS500" i="1"/>
  <c r="CS501" i="1"/>
  <c r="CS502" i="1"/>
  <c r="CS503" i="1"/>
  <c r="CS504" i="1"/>
  <c r="CS505" i="1"/>
  <c r="DG507" i="1"/>
  <c r="CS499" i="1"/>
  <c r="CS506" i="1"/>
  <c r="DH508" i="1"/>
  <c r="X32" i="1"/>
  <c r="X34" i="1"/>
  <c r="X38" i="1"/>
  <c r="BS38" i="1" s="1"/>
  <c r="X42" i="1"/>
  <c r="X46" i="1"/>
  <c r="X50" i="1"/>
  <c r="DH11" i="1"/>
  <c r="CS22" i="1"/>
  <c r="CS29" i="1"/>
  <c r="CS35" i="1"/>
  <c r="DH35" i="1"/>
  <c r="BS35" i="1" s="1"/>
  <c r="CS39" i="1"/>
  <c r="DH39" i="1"/>
  <c r="CS43" i="1"/>
  <c r="DH43" i="1"/>
  <c r="CS47" i="1"/>
  <c r="DH47" i="1"/>
  <c r="DH16" i="1"/>
  <c r="DH18" i="1"/>
  <c r="BS18" i="1" s="1"/>
  <c r="CS21" i="1"/>
  <c r="CS31" i="1"/>
  <c r="DH10" i="1"/>
  <c r="DH14" i="1"/>
  <c r="BS14" i="1" s="1"/>
  <c r="CS23" i="1"/>
  <c r="DG10" i="1"/>
  <c r="DG20" i="1"/>
  <c r="DG35" i="1"/>
  <c r="BR35" i="1" s="1"/>
  <c r="DG39" i="1"/>
  <c r="DG42" i="1"/>
  <c r="DG46" i="1"/>
  <c r="DG50" i="1"/>
  <c r="DH101" i="1"/>
  <c r="DH102" i="1"/>
  <c r="DH103" i="1"/>
  <c r="DH104" i="1"/>
  <c r="BS104" i="1" s="1"/>
  <c r="CS15" i="1"/>
  <c r="DH26" i="1"/>
  <c r="CS30" i="1"/>
  <c r="DG14" i="1"/>
  <c r="BR14" i="1" s="1"/>
  <c r="DG21" i="1"/>
  <c r="DG26" i="1"/>
  <c r="DH51" i="1"/>
  <c r="DH55" i="1"/>
  <c r="BS55" i="1" s="1"/>
  <c r="DH59" i="1"/>
  <c r="DH63" i="1"/>
  <c r="DH67" i="1"/>
  <c r="DH71" i="1"/>
  <c r="BS71" i="1" s="1"/>
  <c r="DH75" i="1"/>
  <c r="DH79" i="1"/>
  <c r="DH83" i="1"/>
  <c r="DH87" i="1"/>
  <c r="BS87" i="1" s="1"/>
  <c r="DH91" i="1"/>
  <c r="DH95" i="1"/>
  <c r="DH99" i="1"/>
  <c r="DG105" i="1"/>
  <c r="BR105" i="1" s="1"/>
  <c r="DG109" i="1"/>
  <c r="DG113" i="1"/>
  <c r="DG143" i="1"/>
  <c r="BR143" i="1" s="1"/>
  <c r="DH116" i="1"/>
  <c r="DH120" i="1"/>
  <c r="DH124" i="1"/>
  <c r="DH128" i="1"/>
  <c r="DH132" i="1"/>
  <c r="DH136" i="1"/>
  <c r="DH140" i="1"/>
  <c r="DG144" i="1"/>
  <c r="BR144" i="1" s="1"/>
  <c r="DG115" i="1"/>
  <c r="BR115" i="1" s="1"/>
  <c r="DG116" i="1"/>
  <c r="DG117" i="1"/>
  <c r="DG118" i="1"/>
  <c r="BR118" i="1" s="1"/>
  <c r="DG119" i="1"/>
  <c r="DG120" i="1"/>
  <c r="DG121" i="1"/>
  <c r="DG122" i="1"/>
  <c r="BR122" i="1" s="1"/>
  <c r="DG123" i="1"/>
  <c r="BR123" i="1" s="1"/>
  <c r="DG124" i="1"/>
  <c r="DG125" i="1"/>
  <c r="DG126" i="1"/>
  <c r="BR126" i="1" s="1"/>
  <c r="DG127" i="1"/>
  <c r="BR127" i="1" s="1"/>
  <c r="DG128" i="1"/>
  <c r="DG129" i="1"/>
  <c r="DG130" i="1"/>
  <c r="BR130" i="1" s="1"/>
  <c r="DG131" i="1"/>
  <c r="BR131" i="1" s="1"/>
  <c r="DG132" i="1"/>
  <c r="DG133" i="1"/>
  <c r="DG134" i="1"/>
  <c r="BR134" i="1" s="1"/>
  <c r="DG135" i="1"/>
  <c r="DG136" i="1"/>
  <c r="DG137" i="1"/>
  <c r="DG138" i="1"/>
  <c r="BR138" i="1" s="1"/>
  <c r="DG139" i="1"/>
  <c r="BR139" i="1" s="1"/>
  <c r="DG140" i="1"/>
  <c r="DG141" i="1"/>
  <c r="DG142" i="1"/>
  <c r="BR142" i="1" s="1"/>
  <c r="DH144" i="1"/>
  <c r="BS144" i="1" s="1"/>
  <c r="CS144" i="1"/>
  <c r="DG146" i="1"/>
  <c r="DG160" i="1"/>
  <c r="BR160" i="1" s="1"/>
  <c r="DH164" i="1"/>
  <c r="BS164" i="1" s="1"/>
  <c r="CS168" i="1"/>
  <c r="DG176" i="1"/>
  <c r="DH180" i="1"/>
  <c r="CS184" i="1"/>
  <c r="DG192" i="1"/>
  <c r="DH196" i="1"/>
  <c r="CS200" i="1"/>
  <c r="DG208" i="1"/>
  <c r="BR208" i="1" s="1"/>
  <c r="CS154" i="1"/>
  <c r="DH154" i="1"/>
  <c r="CS158" i="1"/>
  <c r="DH158" i="1"/>
  <c r="DH161" i="1"/>
  <c r="CS165" i="1"/>
  <c r="DG173" i="1"/>
  <c r="BR173" i="1" s="1"/>
  <c r="DH177" i="1"/>
  <c r="BS177" i="1" s="1"/>
  <c r="CS181" i="1"/>
  <c r="DG189" i="1"/>
  <c r="DH193" i="1"/>
  <c r="CS197" i="1"/>
  <c r="DG205" i="1"/>
  <c r="DH209" i="1"/>
  <c r="CS162" i="1"/>
  <c r="DG170" i="1"/>
  <c r="BR170" i="1" s="1"/>
  <c r="DH174" i="1"/>
  <c r="CS178" i="1"/>
  <c r="DG186" i="1"/>
  <c r="BR186" i="1" s="1"/>
  <c r="DH190" i="1"/>
  <c r="BS190" i="1" s="1"/>
  <c r="CS194" i="1"/>
  <c r="DG202" i="1"/>
  <c r="DH206" i="1"/>
  <c r="CS210" i="1"/>
  <c r="DG214" i="1"/>
  <c r="DG151" i="1"/>
  <c r="DG155" i="1"/>
  <c r="BR155" i="1" s="1"/>
  <c r="DH159" i="1"/>
  <c r="BS159" i="1" s="1"/>
  <c r="CS163" i="1"/>
  <c r="DG171" i="1"/>
  <c r="DH175" i="1"/>
  <c r="CS179" i="1"/>
  <c r="DG187" i="1"/>
  <c r="DH191" i="1"/>
  <c r="CS195" i="1"/>
  <c r="DG203" i="1"/>
  <c r="BR203" i="1" s="1"/>
  <c r="DH207" i="1"/>
  <c r="CS211" i="1"/>
  <c r="DG215" i="1"/>
  <c r="BR215" i="1" s="1"/>
  <c r="CS267" i="1"/>
  <c r="DG269" i="1"/>
  <c r="DH270" i="1"/>
  <c r="DH211" i="1"/>
  <c r="CS215" i="1"/>
  <c r="DH215" i="1"/>
  <c r="DH265" i="1"/>
  <c r="DH219" i="1"/>
  <c r="DH223" i="1"/>
  <c r="DH227" i="1"/>
  <c r="DH231" i="1"/>
  <c r="DH235" i="1"/>
  <c r="DH239" i="1"/>
  <c r="BS239" i="1" s="1"/>
  <c r="DH243" i="1"/>
  <c r="DH247" i="1"/>
  <c r="DH251" i="1"/>
  <c r="DH255" i="1"/>
  <c r="BS255" i="1" s="1"/>
  <c r="DH259" i="1"/>
  <c r="DG263" i="1"/>
  <c r="CS269" i="1"/>
  <c r="CS219" i="1"/>
  <c r="CS220" i="1"/>
  <c r="CS221" i="1"/>
  <c r="CS222" i="1"/>
  <c r="CS223" i="1"/>
  <c r="CS224" i="1"/>
  <c r="CS225" i="1"/>
  <c r="CS226" i="1"/>
  <c r="CS227" i="1"/>
  <c r="CS228" i="1"/>
  <c r="CS229" i="1"/>
  <c r="CS230" i="1"/>
  <c r="CS231" i="1"/>
  <c r="CS232" i="1"/>
  <c r="CS233" i="1"/>
  <c r="CS234" i="1"/>
  <c r="CS235" i="1"/>
  <c r="CS236" i="1"/>
  <c r="CS237" i="1"/>
  <c r="CS238" i="1"/>
  <c r="CS239" i="1"/>
  <c r="CS240" i="1"/>
  <c r="CS241" i="1"/>
  <c r="CS242" i="1"/>
  <c r="CS243" i="1"/>
  <c r="CS244" i="1"/>
  <c r="CS245" i="1"/>
  <c r="CS246" i="1"/>
  <c r="CS247" i="1"/>
  <c r="CS248" i="1"/>
  <c r="CS249" i="1"/>
  <c r="CS250" i="1"/>
  <c r="CS251" i="1"/>
  <c r="CS252" i="1"/>
  <c r="CS253" i="1"/>
  <c r="CS254" i="1"/>
  <c r="CS255" i="1"/>
  <c r="CS256" i="1"/>
  <c r="CS257" i="1"/>
  <c r="CS258" i="1"/>
  <c r="CS259" i="1"/>
  <c r="CS260" i="1"/>
  <c r="CS261" i="1"/>
  <c r="CS262" i="1"/>
  <c r="DG264" i="1"/>
  <c r="BR264" i="1" s="1"/>
  <c r="CS270" i="1"/>
  <c r="CS279" i="1"/>
  <c r="CS282" i="1"/>
  <c r="DH282" i="1"/>
  <c r="CS286" i="1"/>
  <c r="DH286" i="1"/>
  <c r="DG287" i="1"/>
  <c r="BR287" i="1" s="1"/>
  <c r="DG288" i="1"/>
  <c r="DG289" i="1"/>
  <c r="DG290" i="1"/>
  <c r="DG291" i="1"/>
  <c r="BR291" i="1" s="1"/>
  <c r="DG292" i="1"/>
  <c r="BR292" i="1" s="1"/>
  <c r="DG293" i="1"/>
  <c r="DG294" i="1"/>
  <c r="DG295" i="1"/>
  <c r="BR295" i="1" s="1"/>
  <c r="DG296" i="1"/>
  <c r="BR296" i="1" s="1"/>
  <c r="DG297" i="1"/>
  <c r="DG298" i="1"/>
  <c r="DG299" i="1"/>
  <c r="BR299" i="1" s="1"/>
  <c r="DG274" i="1"/>
  <c r="DG278" i="1"/>
  <c r="DG282" i="1"/>
  <c r="DG286" i="1"/>
  <c r="BR286" i="1" s="1"/>
  <c r="DH290" i="1"/>
  <c r="BS290" i="1" s="1"/>
  <c r="DH294" i="1"/>
  <c r="DH298" i="1"/>
  <c r="DH335" i="1"/>
  <c r="DH343" i="1"/>
  <c r="BS343" i="1" s="1"/>
  <c r="DH303" i="1"/>
  <c r="DH307" i="1"/>
  <c r="DH311" i="1"/>
  <c r="DH315" i="1"/>
  <c r="DH319" i="1"/>
  <c r="DH323" i="1"/>
  <c r="DH327" i="1"/>
  <c r="CS335" i="1"/>
  <c r="DG337" i="1"/>
  <c r="CS343" i="1"/>
  <c r="DG345" i="1"/>
  <c r="BR345" i="1" s="1"/>
  <c r="CS336" i="1"/>
  <c r="DG338" i="1"/>
  <c r="CS344" i="1"/>
  <c r="DG346" i="1"/>
  <c r="BR346" i="1" s="1"/>
  <c r="DH338" i="1"/>
  <c r="BS338" i="1" s="1"/>
  <c r="DH346" i="1"/>
  <c r="DH365" i="1"/>
  <c r="CS369" i="1"/>
  <c r="CS355" i="1"/>
  <c r="DH355" i="1"/>
  <c r="CS359" i="1"/>
  <c r="DH359" i="1"/>
  <c r="CS363" i="1"/>
  <c r="DH363" i="1"/>
  <c r="CS366" i="1"/>
  <c r="DG374" i="1"/>
  <c r="BR374" i="1" s="1"/>
  <c r="CS367" i="1"/>
  <c r="DG375" i="1"/>
  <c r="CS379" i="1"/>
  <c r="CS383" i="1"/>
  <c r="DG352" i="1"/>
  <c r="BR352" i="1" s="1"/>
  <c r="DG356" i="1"/>
  <c r="DG360" i="1"/>
  <c r="DG364" i="1"/>
  <c r="BR364" i="1" s="1"/>
  <c r="DH368" i="1"/>
  <c r="BS368" i="1" s="1"/>
  <c r="CS372" i="1"/>
  <c r="DG379" i="1"/>
  <c r="DG383" i="1"/>
  <c r="BR383" i="1" s="1"/>
  <c r="DG387" i="1"/>
  <c r="BR387" i="1" s="1"/>
  <c r="DH389" i="1"/>
  <c r="DH393" i="1"/>
  <c r="DH397" i="1"/>
  <c r="DH401" i="1"/>
  <c r="DH405" i="1"/>
  <c r="DH409" i="1"/>
  <c r="DH413" i="1"/>
  <c r="CS417" i="1"/>
  <c r="CS389" i="1"/>
  <c r="CS390" i="1"/>
  <c r="CS391" i="1"/>
  <c r="CS392" i="1"/>
  <c r="CS393" i="1"/>
  <c r="CS394" i="1"/>
  <c r="CS395" i="1"/>
  <c r="CS396" i="1"/>
  <c r="CS397" i="1"/>
  <c r="CS398" i="1"/>
  <c r="CS399" i="1"/>
  <c r="CS400" i="1"/>
  <c r="CS401" i="1"/>
  <c r="CS402" i="1"/>
  <c r="CS403" i="1"/>
  <c r="CS404" i="1"/>
  <c r="CS405" i="1"/>
  <c r="CS406" i="1"/>
  <c r="CS407" i="1"/>
  <c r="CS408" i="1"/>
  <c r="CS409" i="1"/>
  <c r="CS410" i="1"/>
  <c r="CS411" i="1"/>
  <c r="CS412" i="1"/>
  <c r="CS413" i="1"/>
  <c r="CS414" i="1"/>
  <c r="DG416" i="1"/>
  <c r="BR416" i="1" s="1"/>
  <c r="DG420" i="1"/>
  <c r="BR420" i="1" s="1"/>
  <c r="CS431" i="1"/>
  <c r="DG433" i="1"/>
  <c r="DH425" i="1"/>
  <c r="DH429" i="1"/>
  <c r="DG437" i="1"/>
  <c r="CS442" i="1"/>
  <c r="DH443" i="1"/>
  <c r="DG445" i="1"/>
  <c r="DG446" i="1"/>
  <c r="DG447" i="1"/>
  <c r="DG448" i="1"/>
  <c r="BR448" i="1" s="1"/>
  <c r="DG450" i="1"/>
  <c r="BR450" i="1" s="1"/>
  <c r="DG451" i="1"/>
  <c r="DG452" i="1"/>
  <c r="DG453" i="1"/>
  <c r="BR453" i="1" s="1"/>
  <c r="DG458" i="1"/>
  <c r="BR458" i="1" s="1"/>
  <c r="DG462" i="1"/>
  <c r="DG465" i="1"/>
  <c r="DH469" i="1"/>
  <c r="BS469" i="1" s="1"/>
  <c r="DH473" i="1"/>
  <c r="CS477" i="1"/>
  <c r="DG479" i="1"/>
  <c r="CS478" i="1"/>
  <c r="DG480" i="1"/>
  <c r="BR480" i="1" s="1"/>
  <c r="DH476" i="1"/>
  <c r="DH482" i="1"/>
  <c r="DG482" i="1"/>
  <c r="DG486" i="1"/>
  <c r="BR486" i="1" s="1"/>
  <c r="DH488" i="1"/>
  <c r="CS484" i="1"/>
  <c r="DH484" i="1"/>
  <c r="BS484" i="1" s="1"/>
  <c r="DH494" i="1"/>
  <c r="BS494" i="1" s="1"/>
  <c r="CS498" i="1"/>
  <c r="DH495" i="1"/>
  <c r="DH496" i="1"/>
  <c r="BS496" i="1" s="1"/>
  <c r="CS493" i="1"/>
  <c r="DH493" i="1"/>
  <c r="DG505" i="1"/>
  <c r="DG499" i="1"/>
  <c r="BR499" i="1" s="1"/>
  <c r="DH501" i="1"/>
  <c r="BS501" i="1" s="1"/>
  <c r="DH505" i="1"/>
  <c r="DG500" i="1"/>
  <c r="DG501" i="1"/>
  <c r="BR501" i="1" s="1"/>
  <c r="DG502" i="1"/>
  <c r="DG503" i="1"/>
  <c r="DG504" i="1"/>
  <c r="DH506" i="1"/>
  <c r="DH507" i="1"/>
  <c r="DG509" i="1"/>
  <c r="DG30" i="1"/>
  <c r="DG34" i="1"/>
  <c r="DG38" i="1"/>
  <c r="BR38" i="1" s="1"/>
  <c r="DG41" i="1"/>
  <c r="DG45" i="1"/>
  <c r="DG49" i="1"/>
  <c r="BR49" i="1" s="1"/>
  <c r="DH19" i="1"/>
  <c r="DH24" i="1"/>
  <c r="DH28" i="1"/>
  <c r="DH30" i="1"/>
  <c r="BS30" i="1" s="1"/>
  <c r="DG18" i="1"/>
  <c r="BR18" i="1" s="1"/>
  <c r="DG25" i="1"/>
  <c r="DG33" i="1"/>
  <c r="DH54" i="1"/>
  <c r="DH58" i="1"/>
  <c r="DH62" i="1"/>
  <c r="DH66" i="1"/>
  <c r="DH70" i="1"/>
  <c r="DH74" i="1"/>
  <c r="BS74" i="1" s="1"/>
  <c r="DH78" i="1"/>
  <c r="DH82" i="1"/>
  <c r="DH86" i="1"/>
  <c r="DH90" i="1"/>
  <c r="BS90" i="1" s="1"/>
  <c r="DH94" i="1"/>
  <c r="DH98" i="1"/>
  <c r="DG104" i="1"/>
  <c r="BR104" i="1" s="1"/>
  <c r="DG112" i="1"/>
  <c r="BR112" i="1" s="1"/>
  <c r="DH115" i="1"/>
  <c r="DH119" i="1"/>
  <c r="DH123" i="1"/>
  <c r="DH127" i="1"/>
  <c r="BS127" i="1" s="1"/>
  <c r="DH131" i="1"/>
  <c r="DH135" i="1"/>
  <c r="DH139" i="1"/>
  <c r="CS147" i="1"/>
  <c r="DH145" i="1"/>
  <c r="DG166" i="1"/>
  <c r="DG182" i="1"/>
  <c r="BR182" i="1" s="1"/>
  <c r="DG198" i="1"/>
  <c r="BR198" i="1" s="1"/>
  <c r="DG150" i="1"/>
  <c r="CS159" i="1"/>
  <c r="DG167" i="1"/>
  <c r="BR167" i="1" s="1"/>
  <c r="DH171" i="1"/>
  <c r="BS171" i="1" s="1"/>
  <c r="CS175" i="1"/>
  <c r="DG183" i="1"/>
  <c r="DH187" i="1"/>
  <c r="CS191" i="1"/>
  <c r="DG199" i="1"/>
  <c r="DH203" i="1"/>
  <c r="CS207" i="1"/>
  <c r="CS214" i="1"/>
  <c r="DH214" i="1"/>
  <c r="DH218" i="1"/>
  <c r="DH222" i="1"/>
  <c r="DH226" i="1"/>
  <c r="BS226" i="1" s="1"/>
  <c r="DH230" i="1"/>
  <c r="DH234" i="1"/>
  <c r="DH238" i="1"/>
  <c r="DH242" i="1"/>
  <c r="DH246" i="1"/>
  <c r="DH250" i="1"/>
  <c r="DH254" i="1"/>
  <c r="DH258" i="1"/>
  <c r="DH262" i="1"/>
  <c r="DG219" i="1"/>
  <c r="DG220" i="1"/>
  <c r="BR220" i="1" s="1"/>
  <c r="DG221" i="1"/>
  <c r="DG222" i="1"/>
  <c r="DG223" i="1"/>
  <c r="DG224" i="1"/>
  <c r="BR224" i="1" s="1"/>
  <c r="DG225" i="1"/>
  <c r="BR225" i="1" s="1"/>
  <c r="DG226" i="1"/>
  <c r="DG227" i="1"/>
  <c r="DG228" i="1"/>
  <c r="BR228" i="1" s="1"/>
  <c r="DG229" i="1"/>
  <c r="BR229" i="1" s="1"/>
  <c r="DG230" i="1"/>
  <c r="DG231" i="1"/>
  <c r="DG232" i="1"/>
  <c r="BR232" i="1" s="1"/>
  <c r="DG233" i="1"/>
  <c r="DG234" i="1"/>
  <c r="DG235" i="1"/>
  <c r="DG236" i="1"/>
  <c r="BR236" i="1" s="1"/>
  <c r="DG237" i="1"/>
  <c r="BR237" i="1" s="1"/>
  <c r="DG238" i="1"/>
  <c r="DG239" i="1"/>
  <c r="DG240" i="1"/>
  <c r="BR240" i="1" s="1"/>
  <c r="DG241" i="1"/>
  <c r="BR241" i="1" s="1"/>
  <c r="DG242" i="1"/>
  <c r="DG243" i="1"/>
  <c r="DG244" i="1"/>
  <c r="BR244" i="1" s="1"/>
  <c r="DG245" i="1"/>
  <c r="DG246" i="1"/>
  <c r="DG247" i="1"/>
  <c r="DG248" i="1"/>
  <c r="BR248" i="1" s="1"/>
  <c r="DG249" i="1"/>
  <c r="BR249" i="1" s="1"/>
  <c r="DG250" i="1"/>
  <c r="DG251" i="1"/>
  <c r="DG252" i="1"/>
  <c r="BR252" i="1" s="1"/>
  <c r="DG253" i="1"/>
  <c r="BR253" i="1" s="1"/>
  <c r="DG254" i="1"/>
  <c r="DG255" i="1"/>
  <c r="DG256" i="1"/>
  <c r="DG257" i="1"/>
  <c r="BR257" i="1" s="1"/>
  <c r="DG258" i="1"/>
  <c r="DG259" i="1"/>
  <c r="DG260" i="1"/>
  <c r="BR260" i="1" s="1"/>
  <c r="DG261" i="1"/>
  <c r="DH263" i="1"/>
  <c r="CS275" i="1"/>
  <c r="DH277" i="1"/>
  <c r="DG273" i="1"/>
  <c r="BR273" i="1" s="1"/>
  <c r="DH289" i="1"/>
  <c r="DH293" i="1"/>
  <c r="DH297" i="1"/>
  <c r="DH302" i="1"/>
  <c r="BS302" i="1" s="1"/>
  <c r="DH306" i="1"/>
  <c r="DH310" i="1"/>
  <c r="DH314" i="1"/>
  <c r="DH336" i="1"/>
  <c r="BS336" i="1" s="1"/>
  <c r="DH344" i="1"/>
  <c r="CS333" i="1"/>
  <c r="DG335" i="1"/>
  <c r="BR335" i="1" s="1"/>
  <c r="CS341" i="1"/>
  <c r="DG343" i="1"/>
  <c r="CS349" i="1"/>
  <c r="CS351" i="1"/>
  <c r="DG371" i="1"/>
  <c r="BR371" i="1" s="1"/>
  <c r="DG351" i="1"/>
  <c r="DG355" i="1"/>
  <c r="DG359" i="1"/>
  <c r="BR359" i="1" s="1"/>
  <c r="DG363" i="1"/>
  <c r="BR363" i="1" s="1"/>
  <c r="DH364" i="1"/>
  <c r="CS368" i="1"/>
  <c r="DG378" i="1"/>
  <c r="BR378" i="1" s="1"/>
  <c r="DG382" i="1"/>
  <c r="DH388" i="1"/>
  <c r="DH392" i="1"/>
  <c r="DH396" i="1"/>
  <c r="DH400" i="1"/>
  <c r="BS400" i="1" s="1"/>
  <c r="DH404" i="1"/>
  <c r="DH408" i="1"/>
  <c r="DH412" i="1"/>
  <c r="DG389" i="1"/>
  <c r="BR389" i="1" s="1"/>
  <c r="DG390" i="1"/>
  <c r="DG391" i="1"/>
  <c r="DG392" i="1"/>
  <c r="BR392" i="1" s="1"/>
  <c r="DG393" i="1"/>
  <c r="BR393" i="1" s="1"/>
  <c r="DG394" i="1"/>
  <c r="DG395" i="1"/>
  <c r="DG396" i="1"/>
  <c r="BR396" i="1" s="1"/>
  <c r="DG397" i="1"/>
  <c r="DG398" i="1"/>
  <c r="DG399" i="1"/>
  <c r="DG400" i="1"/>
  <c r="BR400" i="1" s="1"/>
  <c r="DG401" i="1"/>
  <c r="BR401" i="1" s="1"/>
  <c r="DG402" i="1"/>
  <c r="DG403" i="1"/>
  <c r="DG404" i="1"/>
  <c r="BR404" i="1" s="1"/>
  <c r="DG405" i="1"/>
  <c r="BR405" i="1" s="1"/>
  <c r="DG406" i="1"/>
  <c r="DG407" i="1"/>
  <c r="DG408" i="1"/>
  <c r="BR408" i="1" s="1"/>
  <c r="DG409" i="1"/>
  <c r="DG410" i="1"/>
  <c r="DG411" i="1"/>
  <c r="DG412" i="1"/>
  <c r="BR412" i="1" s="1"/>
  <c r="DG413" i="1"/>
  <c r="BR413" i="1" s="1"/>
  <c r="DH415" i="1"/>
  <c r="CS388" i="1"/>
  <c r="CS415" i="1"/>
  <c r="DG417" i="1"/>
  <c r="BR417" i="1" s="1"/>
  <c r="DH434" i="1"/>
  <c r="DH431" i="1"/>
  <c r="DG419" i="1"/>
  <c r="BR419" i="1" s="1"/>
  <c r="DG423" i="1"/>
  <c r="DH432" i="1"/>
  <c r="DH424" i="1"/>
  <c r="DH428" i="1"/>
  <c r="CS432" i="1"/>
  <c r="DG434" i="1"/>
  <c r="DH435" i="1"/>
  <c r="DG436" i="1"/>
  <c r="BR436" i="1" s="1"/>
  <c r="DG440" i="1"/>
  <c r="BR440" i="1" s="1"/>
  <c r="CS441" i="1"/>
  <c r="DH441" i="1"/>
  <c r="DH442" i="1"/>
  <c r="DH446" i="1"/>
  <c r="BS446" i="1" s="1"/>
  <c r="DH450" i="1"/>
  <c r="CS455" i="1"/>
  <c r="DG454" i="1"/>
  <c r="BR454" i="1" s="1"/>
  <c r="CS468" i="1"/>
  <c r="DH468" i="1"/>
  <c r="DH472" i="1"/>
  <c r="DH478" i="1"/>
  <c r="BS478" i="1" s="1"/>
  <c r="DH479" i="1"/>
  <c r="CS479" i="1"/>
  <c r="DG481" i="1"/>
  <c r="DH487" i="1"/>
  <c r="BS487" i="1" s="1"/>
  <c r="CS487" i="1"/>
  <c r="CS488" i="1"/>
  <c r="CS489" i="1"/>
  <c r="DG491" i="1"/>
  <c r="CS483" i="1"/>
  <c r="DH483" i="1"/>
  <c r="BS483" i="1" s="1"/>
  <c r="CS494" i="1"/>
  <c r="CS495" i="1"/>
  <c r="CS492" i="1"/>
  <c r="DH492" i="1"/>
  <c r="CS496" i="1"/>
  <c r="DG498" i="1"/>
  <c r="DH500" i="1"/>
  <c r="BS500" i="1" s="1"/>
  <c r="DH504" i="1"/>
  <c r="DG508" i="1"/>
  <c r="CS11" i="1"/>
  <c r="DH15" i="1"/>
  <c r="BS15" i="1" s="1"/>
  <c r="DH33" i="1"/>
  <c r="CS37" i="1"/>
  <c r="DH37" i="1"/>
  <c r="CS41" i="1"/>
  <c r="DH41" i="1"/>
  <c r="CS45" i="1"/>
  <c r="DH45" i="1"/>
  <c r="CS49" i="1"/>
  <c r="DH49" i="1"/>
  <c r="DH105" i="1"/>
  <c r="CS16" i="1"/>
  <c r="DH21" i="1"/>
  <c r="BS21" i="1" s="1"/>
  <c r="DH106" i="1"/>
  <c r="CS10" i="1"/>
  <c r="CS14" i="1"/>
  <c r="DH23" i="1"/>
  <c r="DH25" i="1"/>
  <c r="DG16" i="1"/>
  <c r="DG27" i="1"/>
  <c r="DG37" i="1"/>
  <c r="BR37" i="1" s="1"/>
  <c r="DG44" i="1"/>
  <c r="DG48" i="1"/>
  <c r="DH107" i="1"/>
  <c r="BS107" i="1" s="1"/>
  <c r="CS26" i="1"/>
  <c r="DG11" i="1"/>
  <c r="DG17" i="1"/>
  <c r="DG23" i="1"/>
  <c r="DG29" i="1"/>
  <c r="BR29" i="1" s="1"/>
  <c r="DG32" i="1"/>
  <c r="DH53" i="1"/>
  <c r="DH57" i="1"/>
  <c r="BS57" i="1" s="1"/>
  <c r="DH61" i="1"/>
  <c r="BS61" i="1" s="1"/>
  <c r="DH65" i="1"/>
  <c r="DH69" i="1"/>
  <c r="DH73" i="1"/>
  <c r="BS73" i="1" s="1"/>
  <c r="DH77" i="1"/>
  <c r="BS77" i="1" s="1"/>
  <c r="DH81" i="1"/>
  <c r="DH85" i="1"/>
  <c r="DH89" i="1"/>
  <c r="BS89" i="1" s="1"/>
  <c r="DH93" i="1"/>
  <c r="DH97" i="1"/>
  <c r="CS110" i="1"/>
  <c r="DH112" i="1"/>
  <c r="DG103" i="1"/>
  <c r="BR103" i="1" s="1"/>
  <c r="DG107" i="1"/>
  <c r="DG111" i="1"/>
  <c r="DG147" i="1"/>
  <c r="BR147" i="1" s="1"/>
  <c r="CS151" i="1"/>
  <c r="DH114" i="1"/>
  <c r="DH118" i="1"/>
  <c r="DH122" i="1"/>
  <c r="DH126" i="1"/>
  <c r="BS126" i="1" s="1"/>
  <c r="DH130" i="1"/>
  <c r="DH134" i="1"/>
  <c r="DH138" i="1"/>
  <c r="DH142" i="1"/>
  <c r="BS142" i="1" s="1"/>
  <c r="CS146" i="1"/>
  <c r="CS149" i="1"/>
  <c r="DH151" i="1"/>
  <c r="BS151" i="1" s="1"/>
  <c r="CS148" i="1"/>
  <c r="CS150" i="1"/>
  <c r="DH152" i="1"/>
  <c r="CS160" i="1"/>
  <c r="DG168" i="1"/>
  <c r="BR168" i="1" s="1"/>
  <c r="DH172" i="1"/>
  <c r="CS176" i="1"/>
  <c r="DG184" i="1"/>
  <c r="BR184" i="1" s="1"/>
  <c r="DH188" i="1"/>
  <c r="BS188" i="1" s="1"/>
  <c r="CS192" i="1"/>
  <c r="DG200" i="1"/>
  <c r="DH204" i="1"/>
  <c r="CS208" i="1"/>
  <c r="CS156" i="1"/>
  <c r="DH156" i="1"/>
  <c r="DG165" i="1"/>
  <c r="BR165" i="1" s="1"/>
  <c r="DH169" i="1"/>
  <c r="BS169" i="1" s="1"/>
  <c r="CS173" i="1"/>
  <c r="DG181" i="1"/>
  <c r="DH185" i="1"/>
  <c r="BS185" i="1" s="1"/>
  <c r="CS189" i="1"/>
  <c r="DG197" i="1"/>
  <c r="BR197" i="1" s="1"/>
  <c r="DH201" i="1"/>
  <c r="CS205" i="1"/>
  <c r="DG211" i="1"/>
  <c r="DG213" i="1"/>
  <c r="BR213" i="1" s="1"/>
  <c r="DG162" i="1"/>
  <c r="DH166" i="1"/>
  <c r="CS170" i="1"/>
  <c r="DG178" i="1"/>
  <c r="DH182" i="1"/>
  <c r="CS186" i="1"/>
  <c r="DG194" i="1"/>
  <c r="BR194" i="1" s="1"/>
  <c r="DH198" i="1"/>
  <c r="CS202" i="1"/>
  <c r="DG210" i="1"/>
  <c r="BR210" i="1" s="1"/>
  <c r="DG149" i="1"/>
  <c r="BR149" i="1" s="1"/>
  <c r="DG153" i="1"/>
  <c r="DG157" i="1"/>
  <c r="DG163" i="1"/>
  <c r="BR163" i="1" s="1"/>
  <c r="DH167" i="1"/>
  <c r="BS167" i="1" s="1"/>
  <c r="CS171" i="1"/>
  <c r="DG179" i="1"/>
  <c r="DH183" i="1"/>
  <c r="BS183" i="1" s="1"/>
  <c r="CS187" i="1"/>
  <c r="DG195" i="1"/>
  <c r="BR195" i="1" s="1"/>
  <c r="DH199" i="1"/>
  <c r="CS203" i="1"/>
  <c r="DG216" i="1"/>
  <c r="BR216" i="1" s="1"/>
  <c r="DG265" i="1"/>
  <c r="BR265" i="1" s="1"/>
  <c r="CS213" i="1"/>
  <c r="DH213" i="1"/>
  <c r="BS213" i="1" s="1"/>
  <c r="DH269" i="1"/>
  <c r="BS269" i="1" s="1"/>
  <c r="DH275" i="1"/>
  <c r="DH217" i="1"/>
  <c r="DH221" i="1"/>
  <c r="BS221" i="1" s="1"/>
  <c r="DH225" i="1"/>
  <c r="BS225" i="1" s="1"/>
  <c r="DH229" i="1"/>
  <c r="DH233" i="1"/>
  <c r="DH237" i="1"/>
  <c r="BS237" i="1" s="1"/>
  <c r="DH241" i="1"/>
  <c r="BS241" i="1" s="1"/>
  <c r="DH245" i="1"/>
  <c r="DH249" i="1"/>
  <c r="DH253" i="1"/>
  <c r="BS253" i="1" s="1"/>
  <c r="DH257" i="1"/>
  <c r="BS257" i="1" s="1"/>
  <c r="DH261" i="1"/>
  <c r="CS265" i="1"/>
  <c r="DG267" i="1"/>
  <c r="BR267" i="1" s="1"/>
  <c r="DH276" i="1"/>
  <c r="CS266" i="1"/>
  <c r="DG268" i="1"/>
  <c r="CS271" i="1"/>
  <c r="DH273" i="1"/>
  <c r="BS273" i="1" s="1"/>
  <c r="CS280" i="1"/>
  <c r="DH280" i="1"/>
  <c r="CS284" i="1"/>
  <c r="DH284" i="1"/>
  <c r="BS284" i="1" s="1"/>
  <c r="DG303" i="1"/>
  <c r="BR303" i="1" s="1"/>
  <c r="DG307" i="1"/>
  <c r="DG311" i="1"/>
  <c r="BR311" i="1" s="1"/>
  <c r="DG300" i="1"/>
  <c r="BR300" i="1" s="1"/>
  <c r="DG304" i="1"/>
  <c r="BR304" i="1" s="1"/>
  <c r="DG308" i="1"/>
  <c r="DG312" i="1"/>
  <c r="BR312" i="1" s="1"/>
  <c r="DG272" i="1"/>
  <c r="DG276" i="1"/>
  <c r="BR276" i="1" s="1"/>
  <c r="DG280" i="1"/>
  <c r="DG284" i="1"/>
  <c r="BR284" i="1" s="1"/>
  <c r="DG301" i="1"/>
  <c r="BR301" i="1" s="1"/>
  <c r="DG305" i="1"/>
  <c r="BR305" i="1" s="1"/>
  <c r="DG309" i="1"/>
  <c r="DG313" i="1"/>
  <c r="BR313" i="1" s="1"/>
  <c r="DH288" i="1"/>
  <c r="BS288" i="1" s="1"/>
  <c r="DH292" i="1"/>
  <c r="DH296" i="1"/>
  <c r="CS303" i="1"/>
  <c r="CS307" i="1"/>
  <c r="CS311" i="1"/>
  <c r="CS315" i="1"/>
  <c r="DH331" i="1"/>
  <c r="BS331" i="1" s="1"/>
  <c r="DH339" i="1"/>
  <c r="BS339" i="1" s="1"/>
  <c r="DH347" i="1"/>
  <c r="DH350" i="1"/>
  <c r="DH301" i="1"/>
  <c r="BS301" i="1" s="1"/>
  <c r="DH305" i="1"/>
  <c r="DH309" i="1"/>
  <c r="BS309" i="1" s="1"/>
  <c r="DH313" i="1"/>
  <c r="DH317" i="1"/>
  <c r="BS317" i="1" s="1"/>
  <c r="DH321" i="1"/>
  <c r="BS321" i="1" s="1"/>
  <c r="DH325" i="1"/>
  <c r="DH329" i="1"/>
  <c r="DG333" i="1"/>
  <c r="BR333" i="1" s="1"/>
  <c r="CS339" i="1"/>
  <c r="DG341" i="1"/>
  <c r="BR341" i="1" s="1"/>
  <c r="CS347" i="1"/>
  <c r="CS316" i="1"/>
  <c r="CS317" i="1"/>
  <c r="CS318" i="1"/>
  <c r="CS319" i="1"/>
  <c r="CS320" i="1"/>
  <c r="CS321" i="1"/>
  <c r="CS322" i="1"/>
  <c r="CS323" i="1"/>
  <c r="CS324" i="1"/>
  <c r="CS325" i="1"/>
  <c r="CS326" i="1"/>
  <c r="CS327" i="1"/>
  <c r="CS328" i="1"/>
  <c r="CS329" i="1"/>
  <c r="CS330" i="1"/>
  <c r="CS331" i="1"/>
  <c r="CS332" i="1"/>
  <c r="DG334" i="1"/>
  <c r="BR334" i="1" s="1"/>
  <c r="CS340" i="1"/>
  <c r="DG342" i="1"/>
  <c r="CS348" i="1"/>
  <c r="DH334" i="1"/>
  <c r="BS334" i="1" s="1"/>
  <c r="DH342" i="1"/>
  <c r="DH349" i="1"/>
  <c r="DG369" i="1"/>
  <c r="BR369" i="1" s="1"/>
  <c r="DH373" i="1"/>
  <c r="BS373" i="1" s="1"/>
  <c r="CS377" i="1"/>
  <c r="CS381" i="1"/>
  <c r="CS385" i="1"/>
  <c r="CS357" i="1"/>
  <c r="DH357" i="1"/>
  <c r="CS361" i="1"/>
  <c r="DH361" i="1"/>
  <c r="BS361" i="1" s="1"/>
  <c r="DG366" i="1"/>
  <c r="BR366" i="1" s="1"/>
  <c r="DH370" i="1"/>
  <c r="CS374" i="1"/>
  <c r="CS378" i="1"/>
  <c r="CS382" i="1"/>
  <c r="DG367" i="1"/>
  <c r="BR367" i="1" s="1"/>
  <c r="DH371" i="1"/>
  <c r="CS375" i="1"/>
  <c r="DG350" i="1"/>
  <c r="BR350" i="1" s="1"/>
  <c r="DG354" i="1"/>
  <c r="BR354" i="1" s="1"/>
  <c r="DG358" i="1"/>
  <c r="DG362" i="1"/>
  <c r="BR362" i="1" s="1"/>
  <c r="DG372" i="1"/>
  <c r="BR372" i="1" s="1"/>
  <c r="DH377" i="1"/>
  <c r="DH381" i="1"/>
  <c r="DH385" i="1"/>
  <c r="BS385" i="1" s="1"/>
  <c r="DG414" i="1"/>
  <c r="BR414" i="1" s="1"/>
  <c r="DG377" i="1"/>
  <c r="BR377" i="1" s="1"/>
  <c r="DG381" i="1"/>
  <c r="DG385" i="1"/>
  <c r="BR385" i="1" s="1"/>
  <c r="DH391" i="1"/>
  <c r="BS391" i="1" s="1"/>
  <c r="DH395" i="1"/>
  <c r="DH399" i="1"/>
  <c r="DH403" i="1"/>
  <c r="BS403" i="1" s="1"/>
  <c r="DH407" i="1"/>
  <c r="BS407" i="1" s="1"/>
  <c r="DH411" i="1"/>
  <c r="DG415" i="1"/>
  <c r="CS418" i="1"/>
  <c r="CS387" i="1"/>
  <c r="DH387" i="1"/>
  <c r="DH416" i="1"/>
  <c r="DH420" i="1"/>
  <c r="DG431" i="1"/>
  <c r="BR431" i="1" s="1"/>
  <c r="DH436" i="1"/>
  <c r="DG418" i="1"/>
  <c r="DG422" i="1"/>
  <c r="BR422" i="1" s="1"/>
  <c r="DG429" i="1"/>
  <c r="BR429" i="1" s="1"/>
  <c r="CS435" i="1"/>
  <c r="DH427" i="1"/>
  <c r="DH433" i="1"/>
  <c r="BS433" i="1" s="1"/>
  <c r="DG439" i="1"/>
  <c r="BR439" i="1" s="1"/>
  <c r="CS440" i="1"/>
  <c r="DH440" i="1"/>
  <c r="DG442" i="1"/>
  <c r="BR442" i="1" s="1"/>
  <c r="DH445" i="1"/>
  <c r="BS445" i="1" s="1"/>
  <c r="DH449" i="1"/>
  <c r="CS454" i="1"/>
  <c r="CS467" i="1"/>
  <c r="DH467" i="1"/>
  <c r="BS467" i="1" s="1"/>
  <c r="DH471" i="1"/>
  <c r="DG475" i="1"/>
  <c r="CS469" i="1"/>
  <c r="CS470" i="1"/>
  <c r="CS471" i="1"/>
  <c r="CS472" i="1"/>
  <c r="CS473" i="1"/>
  <c r="CS474" i="1"/>
  <c r="DG476" i="1"/>
  <c r="DH481" i="1"/>
  <c r="DG484" i="1"/>
  <c r="BR484" i="1" s="1"/>
  <c r="DH486" i="1"/>
  <c r="BS486" i="1" s="1"/>
  <c r="DG490" i="1"/>
  <c r="BR490" i="1" s="1"/>
  <c r="DG487" i="1"/>
  <c r="DG488" i="1"/>
  <c r="BR488" i="1" s="1"/>
  <c r="DH490" i="1"/>
  <c r="BS490" i="1" s="1"/>
  <c r="CS486" i="1"/>
  <c r="CS490" i="1"/>
  <c r="DG492" i="1"/>
  <c r="BR492" i="1" s="1"/>
  <c r="DH497" i="1"/>
  <c r="BS497" i="1" s="1"/>
  <c r="DG497" i="1"/>
  <c r="DH499" i="1"/>
  <c r="DH503" i="1"/>
  <c r="BS503" i="1" s="1"/>
  <c r="BR472" i="1"/>
  <c r="BR496" i="1"/>
  <c r="BR504" i="1"/>
  <c r="BR479" i="1"/>
  <c r="BS508" i="1"/>
  <c r="BR508" i="1"/>
  <c r="BS507" i="1"/>
  <c r="BR507" i="1"/>
  <c r="BS506" i="1"/>
  <c r="BS505" i="1"/>
  <c r="BR505" i="1"/>
  <c r="BS504" i="1"/>
  <c r="BR503" i="1"/>
  <c r="BS502" i="1"/>
  <c r="BR502" i="1"/>
  <c r="BR500" i="1"/>
  <c r="BS499" i="1"/>
  <c r="BS498" i="1"/>
  <c r="BR498" i="1"/>
  <c r="BR497" i="1"/>
  <c r="BS495" i="1"/>
  <c r="BS493" i="1"/>
  <c r="BR493" i="1"/>
  <c r="BS492" i="1"/>
  <c r="BS491" i="1"/>
  <c r="BR491" i="1"/>
  <c r="BS489" i="1"/>
  <c r="BR489" i="1"/>
  <c r="BS488" i="1"/>
  <c r="BR487" i="1"/>
  <c r="BR485" i="1"/>
  <c r="BR483" i="1"/>
  <c r="BS482" i="1"/>
  <c r="BR482" i="1"/>
  <c r="BS481" i="1"/>
  <c r="BR481" i="1"/>
  <c r="BS480" i="1"/>
  <c r="BS479" i="1"/>
  <c r="BR478" i="1"/>
  <c r="BS476" i="1"/>
  <c r="BR476" i="1"/>
  <c r="BS475" i="1"/>
  <c r="BR475" i="1"/>
  <c r="BR474" i="1"/>
  <c r="BS473" i="1"/>
  <c r="BS472" i="1"/>
  <c r="BS471" i="1"/>
  <c r="BR471" i="1"/>
  <c r="BS470" i="1"/>
  <c r="BR470" i="1"/>
  <c r="BS468" i="1"/>
  <c r="BR468" i="1"/>
  <c r="BR467" i="1"/>
  <c r="BS466" i="1"/>
  <c r="BS465" i="1"/>
  <c r="BR465" i="1"/>
  <c r="BS464" i="1"/>
  <c r="BS463" i="1"/>
  <c r="BR463" i="1"/>
  <c r="BS462" i="1"/>
  <c r="BR462" i="1"/>
  <c r="BS461" i="1"/>
  <c r="BR461" i="1"/>
  <c r="BS460" i="1"/>
  <c r="BR460" i="1"/>
  <c r="BS459" i="1"/>
  <c r="BR459" i="1"/>
  <c r="BS458" i="1"/>
  <c r="BS457" i="1"/>
  <c r="BR457" i="1"/>
  <c r="BS456" i="1"/>
  <c r="BR456" i="1"/>
  <c r="BR455" i="1"/>
  <c r="BS454" i="1"/>
  <c r="BS453" i="1"/>
  <c r="BR452" i="1"/>
  <c r="BS451" i="1"/>
  <c r="BR451" i="1"/>
  <c r="BS450" i="1"/>
  <c r="BS449" i="1"/>
  <c r="BS448" i="1"/>
  <c r="BS447" i="1"/>
  <c r="BR447" i="1"/>
  <c r="BR446" i="1"/>
  <c r="BR445" i="1"/>
  <c r="BS444" i="1"/>
  <c r="BS443" i="1"/>
  <c r="BR443" i="1"/>
  <c r="BS442" i="1"/>
  <c r="BS441" i="1"/>
  <c r="BS440" i="1"/>
  <c r="BS438" i="1"/>
  <c r="BR438" i="1"/>
  <c r="BS437" i="1"/>
  <c r="BR437" i="1"/>
  <c r="BS436" i="1"/>
  <c r="BS435" i="1"/>
  <c r="BR435" i="1"/>
  <c r="BS434" i="1"/>
  <c r="BR434" i="1"/>
  <c r="BR433" i="1"/>
  <c r="BS432" i="1"/>
  <c r="BR432" i="1"/>
  <c r="BS431" i="1"/>
  <c r="BS430" i="1"/>
  <c r="BS429" i="1"/>
  <c r="BS428" i="1"/>
  <c r="BS427" i="1"/>
  <c r="BS426" i="1"/>
  <c r="BR426" i="1"/>
  <c r="BS425" i="1"/>
  <c r="BR425" i="1"/>
  <c r="BS424" i="1"/>
  <c r="BS423" i="1"/>
  <c r="BR423" i="1"/>
  <c r="BS421" i="1"/>
  <c r="BR421" i="1"/>
  <c r="BS420" i="1"/>
  <c r="BS419" i="1"/>
  <c r="BS418" i="1"/>
  <c r="BR418" i="1"/>
  <c r="BS417" i="1"/>
  <c r="BS416" i="1"/>
  <c r="BS415" i="1"/>
  <c r="BR415" i="1"/>
  <c r="BS414" i="1"/>
  <c r="BS413" i="1"/>
  <c r="BS412" i="1"/>
  <c r="BS411" i="1"/>
  <c r="BR411" i="1"/>
  <c r="BS410" i="1"/>
  <c r="BR410" i="1"/>
  <c r="BS409" i="1"/>
  <c r="BR409" i="1"/>
  <c r="BS408" i="1"/>
  <c r="BR407" i="1"/>
  <c r="BS406" i="1"/>
  <c r="BR406" i="1"/>
  <c r="BS405" i="1"/>
  <c r="BS404" i="1"/>
  <c r="BR403" i="1"/>
  <c r="BS402" i="1"/>
  <c r="BR402" i="1"/>
  <c r="BS401" i="1"/>
  <c r="BS399" i="1"/>
  <c r="BR399" i="1"/>
  <c r="BS398" i="1"/>
  <c r="BR398" i="1"/>
  <c r="BS397" i="1"/>
  <c r="BR397" i="1"/>
  <c r="BS396" i="1"/>
  <c r="BS395" i="1"/>
  <c r="BR395" i="1"/>
  <c r="BS394" i="1"/>
  <c r="BR394" i="1"/>
  <c r="BS393" i="1"/>
  <c r="BS392" i="1"/>
  <c r="BR391" i="1"/>
  <c r="BR390" i="1"/>
  <c r="BS389" i="1"/>
  <c r="BS388" i="1"/>
  <c r="BS387" i="1"/>
  <c r="BS384" i="1"/>
  <c r="BR384" i="1"/>
  <c r="BS383" i="1"/>
  <c r="BS382" i="1"/>
  <c r="BR382" i="1"/>
  <c r="BS381" i="1"/>
  <c r="BR381" i="1"/>
  <c r="BS380" i="1"/>
  <c r="BR380" i="1"/>
  <c r="BS379" i="1"/>
  <c r="BR379" i="1"/>
  <c r="BS378" i="1"/>
  <c r="BS377" i="1"/>
  <c r="BR375" i="1"/>
  <c r="BS374" i="1"/>
  <c r="BR373" i="1"/>
  <c r="BS372" i="1"/>
  <c r="BS371" i="1"/>
  <c r="BS370" i="1"/>
  <c r="BR370" i="1"/>
  <c r="BS369" i="1"/>
  <c r="BS367" i="1"/>
  <c r="BS365" i="1"/>
  <c r="BR365" i="1"/>
  <c r="BS364" i="1"/>
  <c r="BS363" i="1"/>
  <c r="BS362" i="1"/>
  <c r="BR361" i="1"/>
  <c r="BS360" i="1"/>
  <c r="BR360" i="1"/>
  <c r="BS359" i="1"/>
  <c r="BS358" i="1"/>
  <c r="BR358" i="1"/>
  <c r="BS357" i="1"/>
  <c r="BR357" i="1"/>
  <c r="BR356" i="1"/>
  <c r="BS355" i="1"/>
  <c r="BR355" i="1"/>
  <c r="BS354" i="1"/>
  <c r="BS353" i="1"/>
  <c r="BS352" i="1"/>
  <c r="BS351" i="1"/>
  <c r="BR351" i="1"/>
  <c r="BS350" i="1"/>
  <c r="BS349" i="1"/>
  <c r="BR348" i="1"/>
  <c r="BS347" i="1"/>
  <c r="BS346" i="1"/>
  <c r="BS345" i="1"/>
  <c r="BS344" i="1"/>
  <c r="BR344" i="1"/>
  <c r="BR343" i="1"/>
  <c r="BS342" i="1"/>
  <c r="BR342" i="1"/>
  <c r="BS341" i="1"/>
  <c r="BS340" i="1"/>
  <c r="BR340" i="1"/>
  <c r="BR339" i="1"/>
  <c r="BR338" i="1"/>
  <c r="BS337" i="1"/>
  <c r="BR337" i="1"/>
  <c r="BR336" i="1"/>
  <c r="BS335" i="1"/>
  <c r="BS333" i="1"/>
  <c r="BS332" i="1"/>
  <c r="BS330" i="1"/>
  <c r="BS329" i="1"/>
  <c r="BR329" i="1"/>
  <c r="BS328" i="1"/>
  <c r="BR328" i="1"/>
  <c r="BS327" i="1"/>
  <c r="BS326" i="1"/>
  <c r="BR326" i="1"/>
  <c r="BS325" i="1"/>
  <c r="BR325" i="1"/>
  <c r="BR324" i="1"/>
  <c r="BS323" i="1"/>
  <c r="BS322" i="1"/>
  <c r="BR322" i="1"/>
  <c r="BR321" i="1"/>
  <c r="BS320" i="1"/>
  <c r="BR320" i="1"/>
  <c r="BS319" i="1"/>
  <c r="BS318" i="1"/>
  <c r="BR318" i="1"/>
  <c r="BR317" i="1"/>
  <c r="BS316" i="1"/>
  <c r="BR316" i="1"/>
  <c r="BS315" i="1"/>
  <c r="BR315" i="1"/>
  <c r="BS314" i="1"/>
  <c r="BS313" i="1"/>
  <c r="BS312" i="1"/>
  <c r="BS311" i="1"/>
  <c r="BS310" i="1"/>
  <c r="BR310" i="1"/>
  <c r="BR309" i="1"/>
  <c r="BR308" i="1"/>
  <c r="BS307" i="1"/>
  <c r="BR307" i="1"/>
  <c r="BS306" i="1"/>
  <c r="BR306" i="1"/>
  <c r="BS305" i="1"/>
  <c r="BS304" i="1"/>
  <c r="BS303" i="1"/>
  <c r="BR302" i="1"/>
  <c r="BS300" i="1"/>
  <c r="BS299" i="1"/>
  <c r="BS298" i="1"/>
  <c r="BR298" i="1"/>
  <c r="BS297" i="1"/>
  <c r="BR297" i="1"/>
  <c r="BS296" i="1"/>
  <c r="BS294" i="1"/>
  <c r="BR294" i="1"/>
  <c r="BS293" i="1"/>
  <c r="BR293" i="1"/>
  <c r="BS292" i="1"/>
  <c r="BS291" i="1"/>
  <c r="BR290" i="1"/>
  <c r="BS289" i="1"/>
  <c r="BR289" i="1"/>
  <c r="BR288" i="1"/>
  <c r="BS287" i="1"/>
  <c r="BS286" i="1"/>
  <c r="BS285" i="1"/>
  <c r="BR285" i="1"/>
  <c r="BS283" i="1"/>
  <c r="BR283" i="1"/>
  <c r="BS282" i="1"/>
  <c r="BR282" i="1"/>
  <c r="BS281" i="1"/>
  <c r="BR281" i="1"/>
  <c r="BS280" i="1"/>
  <c r="BR280" i="1"/>
  <c r="BS279" i="1"/>
  <c r="BS278" i="1"/>
  <c r="BR278" i="1"/>
  <c r="BS277" i="1"/>
  <c r="BR277" i="1"/>
  <c r="BS276" i="1"/>
  <c r="BS275" i="1"/>
  <c r="BR275" i="1"/>
  <c r="BS274" i="1"/>
  <c r="BR274" i="1"/>
  <c r="BS272" i="1"/>
  <c r="BR272" i="1"/>
  <c r="BS271" i="1"/>
  <c r="BR271" i="1"/>
  <c r="BS270" i="1"/>
  <c r="BR270" i="1"/>
  <c r="BR269" i="1"/>
  <c r="BS268" i="1"/>
  <c r="BR268" i="1"/>
  <c r="BS267" i="1"/>
  <c r="BR266" i="1"/>
  <c r="BS265" i="1"/>
  <c r="BS264" i="1"/>
  <c r="BS263" i="1"/>
  <c r="BR263" i="1"/>
  <c r="BS262" i="1"/>
  <c r="BR262" i="1"/>
  <c r="BS261" i="1"/>
  <c r="BR261" i="1"/>
  <c r="BS260" i="1"/>
  <c r="BS259" i="1"/>
  <c r="BR259" i="1"/>
  <c r="BS258" i="1"/>
  <c r="BR258" i="1"/>
  <c r="BR256" i="1"/>
  <c r="BS256" i="1"/>
  <c r="BR255" i="1"/>
  <c r="BS254" i="1"/>
  <c r="BR254" i="1"/>
  <c r="BS252" i="1"/>
  <c r="BS251" i="1"/>
  <c r="BR251" i="1"/>
  <c r="BS250" i="1"/>
  <c r="BR250" i="1"/>
  <c r="BS249" i="1"/>
  <c r="BS247" i="1"/>
  <c r="BR247" i="1"/>
  <c r="BS246" i="1"/>
  <c r="BR246" i="1"/>
  <c r="BS245" i="1"/>
  <c r="BR245" i="1"/>
  <c r="BS244" i="1"/>
  <c r="BS243" i="1"/>
  <c r="BR243" i="1"/>
  <c r="BS242" i="1"/>
  <c r="BR242" i="1"/>
  <c r="BS240" i="1"/>
  <c r="BR239" i="1"/>
  <c r="BS238" i="1"/>
  <c r="BR238" i="1"/>
  <c r="BS236" i="1"/>
  <c r="BS235" i="1"/>
  <c r="BR235" i="1"/>
  <c r="BS234" i="1"/>
  <c r="BR234" i="1"/>
  <c r="BS233" i="1"/>
  <c r="BR233" i="1"/>
  <c r="BS231" i="1"/>
  <c r="BR231" i="1"/>
  <c r="BS230" i="1"/>
  <c r="BR230" i="1"/>
  <c r="BS229" i="1"/>
  <c r="BS228" i="1"/>
  <c r="BS227" i="1"/>
  <c r="BR227" i="1"/>
  <c r="BR226" i="1"/>
  <c r="BS224" i="1"/>
  <c r="BS223" i="1"/>
  <c r="BR223" i="1"/>
  <c r="BS222" i="1"/>
  <c r="BR222" i="1"/>
  <c r="BR221" i="1"/>
  <c r="BS220" i="1"/>
  <c r="BS219" i="1"/>
  <c r="BR219" i="1"/>
  <c r="BS218" i="1"/>
  <c r="BR218" i="1"/>
  <c r="BS217" i="1"/>
  <c r="BR217" i="1"/>
  <c r="BS216" i="1"/>
  <c r="BS215" i="1"/>
  <c r="BS214" i="1"/>
  <c r="BR214" i="1"/>
  <c r="BS212" i="1"/>
  <c r="BR212" i="1"/>
  <c r="BS211" i="1"/>
  <c r="BR211" i="1"/>
  <c r="BS210" i="1"/>
  <c r="BS209" i="1"/>
  <c r="BR209" i="1"/>
  <c r="BS208" i="1"/>
  <c r="BS207" i="1"/>
  <c r="BS206" i="1"/>
  <c r="BR206" i="1"/>
  <c r="BS205" i="1"/>
  <c r="BR205" i="1"/>
  <c r="BS204" i="1"/>
  <c r="BR204" i="1"/>
  <c r="BS203" i="1"/>
  <c r="BS202" i="1"/>
  <c r="BR202" i="1"/>
  <c r="BS201" i="1"/>
  <c r="BR201" i="1"/>
  <c r="BS200" i="1"/>
  <c r="BR200" i="1"/>
  <c r="BS199" i="1"/>
  <c r="BR199" i="1"/>
  <c r="BS198" i="1"/>
  <c r="BS197" i="1"/>
  <c r="BS196" i="1"/>
  <c r="BR196" i="1"/>
  <c r="BS195" i="1"/>
  <c r="BS193" i="1"/>
  <c r="BR193" i="1"/>
  <c r="BS192" i="1"/>
  <c r="BR192" i="1"/>
  <c r="BS191" i="1"/>
  <c r="BR191" i="1"/>
  <c r="BR190" i="1"/>
  <c r="BS189" i="1"/>
  <c r="BR189" i="1"/>
  <c r="BR188" i="1"/>
  <c r="BS187" i="1"/>
  <c r="BR187" i="1"/>
  <c r="BS186" i="1"/>
  <c r="BR185" i="1"/>
  <c r="BS184" i="1"/>
  <c r="BR183" i="1"/>
  <c r="BS182" i="1"/>
  <c r="BR181" i="1"/>
  <c r="BS180" i="1"/>
  <c r="BR180" i="1"/>
  <c r="BS179" i="1"/>
  <c r="BR179" i="1"/>
  <c r="BS178" i="1"/>
  <c r="BR178" i="1"/>
  <c r="BR177" i="1"/>
  <c r="BR176" i="1"/>
  <c r="BS175" i="1"/>
  <c r="BR175" i="1"/>
  <c r="BS174" i="1"/>
  <c r="BS172" i="1"/>
  <c r="BR172" i="1"/>
  <c r="BR171" i="1"/>
  <c r="BS170" i="1"/>
  <c r="BR169" i="1"/>
  <c r="BS168" i="1"/>
  <c r="BS166" i="1"/>
  <c r="BR166" i="1"/>
  <c r="BS165" i="1"/>
  <c r="BS163" i="1"/>
  <c r="BS162" i="1"/>
  <c r="BR162" i="1"/>
  <c r="BS161" i="1"/>
  <c r="BR161" i="1"/>
  <c r="BS160" i="1"/>
  <c r="BR159" i="1"/>
  <c r="BS158" i="1"/>
  <c r="BS157" i="1"/>
  <c r="BR157" i="1"/>
  <c r="BS156" i="1"/>
  <c r="BR156" i="1"/>
  <c r="BS155" i="1"/>
  <c r="BS154" i="1"/>
  <c r="BR154" i="1"/>
  <c r="BS153" i="1"/>
  <c r="BR153" i="1"/>
  <c r="BS152" i="1"/>
  <c r="BR152" i="1"/>
  <c r="BR151" i="1"/>
  <c r="BS150" i="1"/>
  <c r="BR150" i="1"/>
  <c r="BS149" i="1"/>
  <c r="BS148" i="1"/>
  <c r="BS147" i="1"/>
  <c r="BS146" i="1"/>
  <c r="BR146" i="1"/>
  <c r="BS145" i="1"/>
  <c r="BR145" i="1"/>
  <c r="BS143" i="1"/>
  <c r="BS141" i="1"/>
  <c r="BR141" i="1"/>
  <c r="BS140" i="1"/>
  <c r="BR140" i="1"/>
  <c r="BS139" i="1"/>
  <c r="BS138" i="1"/>
  <c r="BS137" i="1"/>
  <c r="BR137" i="1"/>
  <c r="BS136" i="1"/>
  <c r="BR136" i="1"/>
  <c r="BS135" i="1"/>
  <c r="BR135" i="1"/>
  <c r="BS134" i="1"/>
  <c r="BS133" i="1"/>
  <c r="BR133" i="1"/>
  <c r="BS132" i="1"/>
  <c r="BR132" i="1"/>
  <c r="BS131" i="1"/>
  <c r="BS130" i="1"/>
  <c r="BR129" i="1"/>
  <c r="BS128" i="1"/>
  <c r="BR128" i="1"/>
  <c r="BS125" i="1"/>
  <c r="BR125" i="1"/>
  <c r="BS124" i="1"/>
  <c r="BR124" i="1"/>
  <c r="BS123" i="1"/>
  <c r="BS122" i="1"/>
  <c r="BS121" i="1"/>
  <c r="BR121" i="1"/>
  <c r="BS120" i="1"/>
  <c r="BR120" i="1"/>
  <c r="BS119" i="1"/>
  <c r="BR119" i="1"/>
  <c r="BS118" i="1"/>
  <c r="BS117" i="1"/>
  <c r="BR117" i="1"/>
  <c r="BS116" i="1"/>
  <c r="BR116" i="1"/>
  <c r="BS115" i="1"/>
  <c r="BS114" i="1"/>
  <c r="BR114" i="1"/>
  <c r="BS113" i="1"/>
  <c r="BR113" i="1"/>
  <c r="BS112" i="1"/>
  <c r="BS111" i="1"/>
  <c r="BR111" i="1"/>
  <c r="BS110" i="1"/>
  <c r="BR110" i="1"/>
  <c r="BS109" i="1"/>
  <c r="BR109" i="1"/>
  <c r="BS108" i="1"/>
  <c r="BR108" i="1"/>
  <c r="BR107" i="1"/>
  <c r="BS106" i="1"/>
  <c r="BR106" i="1"/>
  <c r="BS105" i="1"/>
  <c r="BS103" i="1"/>
  <c r="BS102" i="1"/>
  <c r="BR102" i="1"/>
  <c r="BS101" i="1"/>
  <c r="BR100" i="1"/>
  <c r="BS99" i="1"/>
  <c r="BR99" i="1"/>
  <c r="BS98" i="1"/>
  <c r="BR98" i="1"/>
  <c r="BS97" i="1"/>
  <c r="BS96" i="1"/>
  <c r="BR96" i="1"/>
  <c r="BS95" i="1"/>
  <c r="BR95" i="1"/>
  <c r="BS94" i="1"/>
  <c r="BR94" i="1"/>
  <c r="BS93" i="1"/>
  <c r="BR93" i="1"/>
  <c r="BS92" i="1"/>
  <c r="BS91" i="1"/>
  <c r="BR91" i="1"/>
  <c r="BR90" i="1"/>
  <c r="BR89" i="1"/>
  <c r="BS88" i="1"/>
  <c r="BR87" i="1"/>
  <c r="BS86" i="1"/>
  <c r="BR86" i="1"/>
  <c r="BS85" i="1"/>
  <c r="BR85" i="1"/>
  <c r="BS83" i="1"/>
  <c r="BR83" i="1"/>
  <c r="BS82" i="1"/>
  <c r="BR82" i="1"/>
  <c r="BS81" i="1"/>
  <c r="BR81" i="1"/>
  <c r="BS80" i="1"/>
  <c r="BS79" i="1"/>
  <c r="BR79" i="1"/>
  <c r="BS78" i="1"/>
  <c r="BR78" i="1"/>
  <c r="BR77" i="1"/>
  <c r="BS76" i="1"/>
  <c r="BS75" i="1"/>
  <c r="BR75" i="1"/>
  <c r="BR74" i="1"/>
  <c r="BR73" i="1"/>
  <c r="BS72" i="1"/>
  <c r="BR71" i="1"/>
  <c r="BS70" i="1"/>
  <c r="BR70" i="1"/>
  <c r="BS69" i="1"/>
  <c r="BR69" i="1"/>
  <c r="BS68" i="1"/>
  <c r="BS67" i="1"/>
  <c r="BR67" i="1"/>
  <c r="BS66" i="1"/>
  <c r="BR66" i="1"/>
  <c r="BS65" i="1"/>
  <c r="BR65" i="1"/>
  <c r="BS64" i="1"/>
  <c r="BS63" i="1"/>
  <c r="BR63" i="1"/>
  <c r="BS62" i="1"/>
  <c r="BR62" i="1"/>
  <c r="BR61" i="1"/>
  <c r="BS60" i="1"/>
  <c r="BS59" i="1"/>
  <c r="BR59" i="1"/>
  <c r="BS58" i="1"/>
  <c r="BR58" i="1"/>
  <c r="BR57" i="1"/>
  <c r="BS56" i="1"/>
  <c r="BR56" i="1"/>
  <c r="BR55" i="1"/>
  <c r="BS54" i="1"/>
  <c r="BR54" i="1"/>
  <c r="BS53" i="1"/>
  <c r="BR53" i="1"/>
  <c r="BR52" i="1"/>
  <c r="BS51" i="1"/>
  <c r="BR51" i="1"/>
  <c r="BS50" i="1"/>
  <c r="BR50" i="1"/>
  <c r="BS49" i="1"/>
  <c r="BR48" i="1"/>
  <c r="BS48" i="1"/>
  <c r="BS47" i="1"/>
  <c r="BR47" i="1"/>
  <c r="BR46" i="1"/>
  <c r="BS45" i="1"/>
  <c r="BR45" i="1"/>
  <c r="BS44" i="1"/>
  <c r="BR44" i="1"/>
  <c r="BS43" i="1"/>
  <c r="BR43" i="1"/>
  <c r="BS42" i="1"/>
  <c r="BR42" i="1"/>
  <c r="BS41" i="1"/>
  <c r="BR41" i="1"/>
  <c r="BS40" i="1"/>
  <c r="BR40" i="1"/>
  <c r="BS39" i="1"/>
  <c r="BR39" i="1"/>
  <c r="BS37" i="1"/>
  <c r="BS509" i="1"/>
  <c r="BS34" i="1"/>
  <c r="BR34" i="1"/>
  <c r="BS33" i="1"/>
  <c r="BR33" i="1"/>
  <c r="BS32" i="1"/>
  <c r="BR32" i="1"/>
  <c r="BS31" i="1"/>
  <c r="BR31" i="1"/>
  <c r="BR30" i="1"/>
  <c r="BS29" i="1"/>
  <c r="BS28" i="1"/>
  <c r="BR28" i="1"/>
  <c r="BS27" i="1"/>
  <c r="BR27" i="1"/>
  <c r="BS26" i="1"/>
  <c r="BR26" i="1"/>
  <c r="BS25" i="1"/>
  <c r="BR25" i="1"/>
  <c r="BS24" i="1"/>
  <c r="BR24" i="1"/>
  <c r="BS23" i="1"/>
  <c r="BR23" i="1"/>
  <c r="BR22" i="1"/>
  <c r="BR21" i="1"/>
  <c r="BS20" i="1"/>
  <c r="BR20" i="1"/>
  <c r="BS19" i="1"/>
  <c r="BR19" i="1"/>
  <c r="BR17" i="1"/>
  <c r="BS17" i="1"/>
  <c r="BR16" i="1"/>
  <c r="BS16" i="1"/>
  <c r="BR15" i="1"/>
  <c r="BR13" i="1"/>
  <c r="BR12" i="1"/>
  <c r="BS11" i="1"/>
  <c r="BR11" i="1"/>
  <c r="BR10" i="1"/>
  <c r="BS10" i="1"/>
  <c r="BR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7" i="10"/>
  <c r="I7" i="10" s="1"/>
  <c r="J8" i="10"/>
  <c r="I8"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<sst xmlns="http://schemas.openxmlformats.org/spreadsheetml/2006/main" count="540" uniqueCount="238">
  <si>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</si>
  <si>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</si>
  <si>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</si>
  <si>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</si>
  <si>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</si>
  <si>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</si>
  <si>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</si>
  <si>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</si>
  <si>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</si>
  <si>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</si>
  <si>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</si>
  <si>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</si>
  <si>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</si>
  <si>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</si>
  <si>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</si>
  <si>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</si>
  <si>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</si>
  <si>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</si>
  <si>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</si>
  <si>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</si>
  <si>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</si>
  <si>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</si>
  <si>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</si>
  <si>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</si>
  <si>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</si>
  <si>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</si>
  <si>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</si>
  <si>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</si>
  <si>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</si>
  <si>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</si>
  <si>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</si>
  <si>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</si>
  <si>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</si>
  <si>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</si>
  <si>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</si>
  <si>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</si>
  <si>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</si>
  <si>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</si>
  <si>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</si>
  <si>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</si>
  <si>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</si>
  <si>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</si>
  <si>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</si>
  <si>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</si>
  <si>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</si>
  <si>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</si>
  <si>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</si>
  <si>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</si>
  <si>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</si>
  <si>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</si>
  <si>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</si>
  <si>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</si>
  <si>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</si>
  <si>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</si>
  <si>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</si>
  <si>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</si>
  <si>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</si>
  <si>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</si>
  <si>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</si>
  <si>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</si>
  <si>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</si>
  <si>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</si>
  <si>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</si>
  <si>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</si>
  <si>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</si>
  <si>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</si>
  <si>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</si>
  <si>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</si>
  <si>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</si>
  <si>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</si>
  <si>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</si>
  <si>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</si>
  <si>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</si>
  <si>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</si>
  <si>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</si>
  <si>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</si>
  <si>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</si>
  <si>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</si>
  <si>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</si>
  <si>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</si>
  <si>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</si>
  <si>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</si>
  <si>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</si>
  <si>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</si>
  <si>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</si>
  <si>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</si>
  <si>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</si>
  <si>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</si>
  <si>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</si>
  <si>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</si>
  <si>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</si>
  <si>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</si>
  <si>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</si>
  <si>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</si>
  <si>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</si>
  <si>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</si>
  <si>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</si>
  <si>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</si>
  <si>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</si>
  <si>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</si>
  <si>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</si>
  <si>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</si>
  <si>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</si>
  <si>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</si>
  <si>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</si>
  <si>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</si>
  <si>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</si>
  <si>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</si>
  <si>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</si>
  <si>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</si>
  <si>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</si>
  <si>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</si>
  <si>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</si>
  <si>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</si>
  <si>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</si>
  <si>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</si>
  <si>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</si>
  <si>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</si>
  <si>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</si>
  <si>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</si>
  <si>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</si>
  <si>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</si>
  <si>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</si>
  <si>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</si>
  <si>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</si>
  <si>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</si>
  <si>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</si>
  <si>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</si>
  <si>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</si>
  <si>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</si>
  <si>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</si>
  <si>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</si>
  <si>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</si>
  <si>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</si>
  <si>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</si>
  <si>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</si>
  <si>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</si>
  <si>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</si>
  <si>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</si>
  <si>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</si>
  <si>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</si>
  <si>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</si>
  <si>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</si>
  <si>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</si>
  <si>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</si>
  <si>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</si>
  <si>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</si>
  <si>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</si>
  <si>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</si>
  <si>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</si>
  <si>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</si>
  <si>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</si>
  <si>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</si>
  <si>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</si>
  <si>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</si>
  <si>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</si>
  <si>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</si>
  <si>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</si>
  <si>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</si>
  <si>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</si>
  <si>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</si>
  <si>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</si>
  <si>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</si>
  <si>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</si>
  <si>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</si>
  <si>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</si>
  <si>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</si>
  <si>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</si>
  <si>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</si>
  <si>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</si>
  <si>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</si>
  <si>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</si>
  <si>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</si>
  <si>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</si>
  <si>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</si>
  <si>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</si>
  <si>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</si>
  <si>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</si>
  <si>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</si>
  <si>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</si>
  <si>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</si>
  <si>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</si>
  <si>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</si>
  <si>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</si>
  <si>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</si>
  <si>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</si>
  <si>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</si>
  <si>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</si>
  <si>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</si>
  <si>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</si>
  <si>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</si>
  <si>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</si>
  <si>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</si>
  <si>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</si>
  <si>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rPh sb="0" eb="2">
      <t>ガメン</t>
    </rPh>
    <phoneticPr fontId="3"/>
  </si>
  <si>
    <t>画面</t>
  </si>
  <si>
    <t>Vduc</t>
    <phoneticPr fontId="3"/>
  </si>
  <si>
    <t>Vduc</t>
  </si>
  <si>
    <t>知名</t>
  </si>
  <si>
    <t>Oanh</t>
  </si>
  <si>
    <t>Hoa</t>
  </si>
  <si>
    <t>Thach</t>
  </si>
  <si>
    <t>Ky</t>
  </si>
  <si>
    <t>BMNMT51
部門M登録/訂正</t>
    <phoneticPr fontId="3"/>
  </si>
  <si>
    <t>ky</t>
    <phoneticPr fontId="3"/>
  </si>
  <si>
    <t>知名</t>
    <rPh sb="0" eb="1">
      <t>チナ</t>
    </rPh>
    <rPh sb="1" eb="2">
      <t>ナ</t>
    </rPh>
    <phoneticPr fontId="3"/>
  </si>
  <si>
    <t>Oanh</t>
    <phoneticPr fontId="3"/>
  </si>
  <si>
    <t>BNKMT51
銀行M登録/訂正</t>
    <phoneticPr fontId="3"/>
  </si>
  <si>
    <t>Hoa</t>
    <phoneticPr fontId="3"/>
  </si>
  <si>
    <t>BNKPR51
銀行M一覧リスト</t>
    <phoneticPr fontId="3"/>
  </si>
  <si>
    <t>Hoa</t>
    <phoneticPr fontId="3"/>
  </si>
  <si>
    <t>Oanh</t>
    <phoneticPr fontId="3"/>
  </si>
  <si>
    <t>FIXMT51
固定値M登録/訂正</t>
    <phoneticPr fontId="3"/>
  </si>
  <si>
    <t>Ky</t>
    <phoneticPr fontId="3"/>
  </si>
  <si>
    <t>Hoa</t>
    <phoneticPr fontId="3"/>
  </si>
  <si>
    <t>HINFP62
商品マスタ一括更新</t>
    <phoneticPr fontId="3"/>
  </si>
  <si>
    <t>HINMR51
商品M登録/訂正</t>
    <phoneticPr fontId="3"/>
  </si>
  <si>
    <t>Ky</t>
    <phoneticPr fontId="3"/>
  </si>
  <si>
    <t>HINPR51
商品M一覧リスト</t>
    <phoneticPr fontId="3"/>
  </si>
  <si>
    <t>KNGMT51
権限M登録/訂正</t>
    <phoneticPr fontId="3"/>
  </si>
  <si>
    <t>RATMT51
レートM登録/訂正</t>
    <phoneticPr fontId="3"/>
  </si>
  <si>
    <t>Thach</t>
    <phoneticPr fontId="3"/>
  </si>
  <si>
    <t>SOUMT51
倉庫M登録/訂正</t>
    <phoneticPr fontId="3"/>
  </si>
  <si>
    <t>Vduc</t>
    <phoneticPr fontId="3"/>
  </si>
  <si>
    <t>UNTMT51
単位M登録/訂正</t>
    <phoneticPr fontId="3"/>
  </si>
  <si>
    <t>□</t>
  </si>
  <si>
    <t>BMNMT51
部門M登録/訂正</t>
  </si>
  <si>
    <t>ky</t>
  </si>
  <si>
    <t>BNKMT51
銀行M登録/訂正</t>
  </si>
  <si>
    <t>BNKPR51
銀行M一覧リスト</t>
  </si>
  <si>
    <t>FIXMT51
固定値M登録/訂正</t>
  </si>
  <si>
    <t>HINFP62
商品マスタ一括更新</t>
  </si>
  <si>
    <t>HINMR51
商品M登録/訂正</t>
  </si>
  <si>
    <t>HINPR51
商品M一覧リスト</t>
  </si>
  <si>
    <t>KNGMT51
権限M登録/訂正</t>
  </si>
  <si>
    <t>RATMT51
レートM登録/訂正</t>
  </si>
  <si>
    <t>SOUMT51
倉庫M登録/訂正</t>
  </si>
  <si>
    <t>UNTMT51
単位M登録/訂正</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</si>
</sst>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43"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94">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6"/>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BP5" activePane="bottomRight" state="frozen"/>
      <selection pane="topRight"/>
      <selection pane="bottomLeft"/>
      <selection pane="bottomRight" activeCell="BV14" sqref="BV14"/>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8" t="s">
        <v>165</v>
      </c>
      <c r="E1" s="528"/>
      <c r="F1" s="528"/>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2" t="s">
        <v>50</v>
      </c>
      <c r="B2" s="524" t="s">
        <v>154</v>
      </c>
      <c r="C2" s="524" t="s">
        <v>155</v>
      </c>
      <c r="D2" s="526" t="s">
        <v>156</v>
      </c>
      <c r="E2" s="526" t="s">
        <v>157</v>
      </c>
      <c r="F2" s="526" t="s">
        <v>158</v>
      </c>
      <c r="G2" s="522" t="s">
        <v>47</v>
      </c>
      <c r="H2" s="524" t="s">
        <v>118</v>
      </c>
      <c r="I2" s="524" t="s">
        <v>120</v>
      </c>
      <c r="J2" s="524"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3"/>
      <c r="B3" s="525"/>
      <c r="C3" s="525"/>
      <c r="D3" s="526"/>
      <c r="E3" s="526"/>
      <c r="F3" s="526"/>
      <c r="G3" s="527"/>
      <c r="H3" s="525"/>
      <c r="I3" s="525"/>
      <c r="J3" s="525"/>
      <c r="K3" s="529"/>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5"/>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ht="14.25" customHeight="1" x14ac:dyDescent="0.25">
      <c r="A5" s="27">
        <f>ROW()-4</f>
        <v>1</v>
      </c>
      <c r="B5" s="517" t="s">
        <v>194</v>
      </c>
      <c r="C5" s="517"/>
      <c r="D5" s="517"/>
      <c r="E5" s="517"/>
      <c r="F5" s="519" t="s">
        <v>203</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204</v>
      </c>
      <c r="H7" s="28" t="s">
        <v>205</v>
      </c>
      <c r="I7" s="29">
        <f t="shared" si="12"/>
        <v>43732</v>
      </c>
      <c r="J7" s="35">
        <f t="shared" si="13"/>
        <v>43735</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40"/>
      <c r="BL7" s="40"/>
      <c r="BM7" s="40"/>
      <c r="BN7" s="40"/>
      <c r="BO7" s="40"/>
      <c r="BP7" s="40"/>
      <c r="BQ7" s="40"/>
      <c r="BR7" s="40"/>
      <c r="BS7" s="40"/>
      <c r="BT7" s="40"/>
      <c r="BU7" s="32"/>
      <c r="BV7" s="32"/>
      <c r="BW7" s="32"/>
      <c r="BX7" s="32"/>
      <c r="BY7" s="32"/>
      <c r="BZ7" s="32"/>
      <c r="CA7" s="32"/>
      <c r="CB7" s="32"/>
      <c r="CC7" s="32"/>
      <c r="CD7" s="32"/>
      <c r="CE7" s="32"/>
      <c r="CF7" s="32"/>
      <c r="CG7" s="32"/>
      <c r="CH7" s="32"/>
      <c r="CI7" s="32"/>
      <c r="CJ7" s="32"/>
      <c r="CK7" s="32"/>
      <c r="CL7" s="32"/>
      <c r="CM7" s="32"/>
      <c r="CN7" s="32"/>
      <c r="CO7" s="32"/>
      <c r="CP7" s="32"/>
      <c r="CQ7" s="32"/>
      <c r="CR7" s="32"/>
      <c r="CS7" s="32" t="s">
        <v>225</v>
      </c>
      <c r="CT7" s="32" t="s">
        <v>225</v>
      </c>
      <c r="CU7" s="32" t="s">
        <v>225</v>
      </c>
      <c r="CV7" s="32" t="s">
        <v>225</v>
      </c>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28" t="s">
        <v>206</v>
      </c>
      <c r="H8" s="28" t="s">
        <v>205</v>
      </c>
      <c r="I8" s="38">
        <f>IF(J8&lt;&gt;"",(J8-COUNTIF(L8:GI8,"□")+1),"")</f>
        <v>43738</v>
      </c>
      <c r="J8" s="30">
        <f>IF(ISERROR(LOOKUP("□",L8:GI8,L$3:GI$3))=FALSE,LOOKUP("□",L8:GI8,L$3:GI$3),"")</f>
        <v>43739</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32"/>
      <c r="CW8" s="32"/>
      <c r="CX8" s="32"/>
      <c r="CY8" s="32" t="s">
        <v>225</v>
      </c>
      <c r="CZ8" s="32" t="s">
        <v>225</v>
      </c>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21"/>
      <c r="C9" s="521"/>
      <c r="D9" s="521"/>
      <c r="E9" s="521"/>
      <c r="F9" s="521"/>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ht="14.25" customHeight="1" x14ac:dyDescent="0.25">
      <c r="A10" s="27">
        <f t="shared" si="14"/>
        <v>6</v>
      </c>
      <c r="B10" s="517" t="s">
        <v>194</v>
      </c>
      <c r="C10" s="517"/>
      <c r="D10" s="517"/>
      <c r="E10" s="517"/>
      <c r="F10" s="519" t="s">
        <v>207</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208</v>
      </c>
      <c r="H12" s="28" t="s">
        <v>205</v>
      </c>
      <c r="I12" s="29">
        <f t="shared" si="15"/>
        <v>43738</v>
      </c>
      <c r="J12" s="35">
        <f t="shared" si="16"/>
        <v>43741</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40"/>
      <c r="BR12" s="40"/>
      <c r="BS12" s="40"/>
      <c r="BT12" s="40"/>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t="s">
        <v>225</v>
      </c>
      <c r="CZ12" s="32" t="s">
        <v>225</v>
      </c>
      <c r="DA12" s="32" t="s">
        <v>225</v>
      </c>
      <c r="DB12" s="32" t="s">
        <v>225</v>
      </c>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206</v>
      </c>
      <c r="H13" s="28" t="s">
        <v>205</v>
      </c>
      <c r="I13" s="38">
        <f t="shared" si="15"/>
        <v>43741</v>
      </c>
      <c r="J13" s="30">
        <f t="shared" si="16"/>
        <v>43742</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32"/>
      <c r="CE13" s="32"/>
      <c r="CF13" s="40"/>
      <c r="CG13" s="40"/>
      <c r="CH13" s="40"/>
      <c r="CI13" s="40"/>
      <c r="CJ13" s="40"/>
      <c r="CK13" s="40"/>
      <c r="CL13" s="40"/>
      <c r="CM13" s="40"/>
      <c r="CN13" s="40"/>
      <c r="CO13" s="40"/>
      <c r="CP13" s="40"/>
      <c r="CQ13" s="40"/>
      <c r="CR13" s="40"/>
      <c r="CS13" s="40"/>
      <c r="CT13" s="40"/>
      <c r="CU13" s="40"/>
      <c r="CV13" s="40"/>
      <c r="CW13" s="40"/>
      <c r="CX13" s="40"/>
      <c r="CY13" s="40"/>
      <c r="CZ13" s="40"/>
      <c r="DA13" s="40"/>
      <c r="DB13" s="32" t="s">
        <v>225</v>
      </c>
      <c r="DC13" s="32" t="s">
        <v>225</v>
      </c>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21"/>
      <c r="C14" s="521"/>
      <c r="D14" s="521"/>
      <c r="E14" s="521"/>
      <c r="F14" s="521"/>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ht="14.25" customHeight="1" x14ac:dyDescent="0.25">
      <c r="A15" s="27">
        <f t="shared" si="14"/>
        <v>11</v>
      </c>
      <c r="B15" s="517" t="s">
        <v>194</v>
      </c>
      <c r="C15" s="517"/>
      <c r="D15" s="517"/>
      <c r="E15" s="517"/>
      <c r="F15" s="519" t="s">
        <v>209</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210</v>
      </c>
      <c r="H17" s="28" t="s">
        <v>205</v>
      </c>
      <c r="I17" s="29">
        <f t="shared" si="17"/>
        <v>43738</v>
      </c>
      <c r="J17" s="35">
        <f t="shared" si="18"/>
        <v>43741</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t="s">
        <v>225</v>
      </c>
      <c r="CZ17" s="32" t="s">
        <v>225</v>
      </c>
      <c r="DA17" s="32" t="s">
        <v>225</v>
      </c>
      <c r="DB17" s="32" t="s">
        <v>225</v>
      </c>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211</v>
      </c>
      <c r="H18" s="28" t="s">
        <v>205</v>
      </c>
      <c r="I18" s="38">
        <f t="shared" si="17"/>
        <v>43741</v>
      </c>
      <c r="J18" s="30">
        <f t="shared" si="18"/>
        <v>43742</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32" t="s">
        <v>225</v>
      </c>
      <c r="DC18" s="32" t="s">
        <v>225</v>
      </c>
      <c r="DD18" s="40"/>
      <c r="DE18" s="40"/>
      <c r="DF18" s="40"/>
      <c r="DG18" s="40"/>
      <c r="DH18" s="40"/>
      <c r="DI18" s="32"/>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21"/>
      <c r="C19" s="521"/>
      <c r="D19" s="521"/>
      <c r="E19" s="521"/>
      <c r="F19" s="521"/>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ht="14.25" customHeight="1" x14ac:dyDescent="0.25">
      <c r="A20" s="27">
        <f t="shared" si="14"/>
        <v>16</v>
      </c>
      <c r="B20" s="517" t="s">
        <v>194</v>
      </c>
      <c r="C20" s="517"/>
      <c r="D20" s="517"/>
      <c r="E20" s="517"/>
      <c r="F20" s="519" t="s">
        <v>212</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213</v>
      </c>
      <c r="H22" s="28" t="s">
        <v>205</v>
      </c>
      <c r="I22" s="29">
        <f t="shared" si="12"/>
        <v>43739</v>
      </c>
      <c r="J22" s="35">
        <f t="shared" si="13"/>
        <v>43742</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t="s">
        <v>225</v>
      </c>
      <c r="DD22" s="32"/>
      <c r="DE22" s="32"/>
      <c r="DF22" s="32" t="s">
        <v>225</v>
      </c>
      <c r="DG22" s="32" t="s">
        <v>225</v>
      </c>
      <c r="DH22" s="32" t="s">
        <v>225</v>
      </c>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28" t="s">
        <v>214</v>
      </c>
      <c r="H23" s="28" t="s">
        <v>205</v>
      </c>
      <c r="I23" s="38">
        <f t="shared" si="12"/>
        <v>43748</v>
      </c>
      <c r="J23" s="30">
        <f t="shared" si="13"/>
        <v>43749</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32" t="s">
        <v>225</v>
      </c>
      <c r="DJ23" s="32" t="s">
        <v>225</v>
      </c>
      <c r="DK23" s="40"/>
      <c r="DL23" s="40"/>
      <c r="DM23" s="40"/>
      <c r="DN23" s="40"/>
      <c r="DO23" s="32"/>
      <c r="DP23" s="32"/>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21"/>
      <c r="C24" s="521"/>
      <c r="D24" s="521"/>
      <c r="E24" s="521"/>
      <c r="F24" s="521"/>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ht="14.25" customHeight="1" x14ac:dyDescent="0.25">
      <c r="A25" s="27">
        <f t="shared" si="14"/>
        <v>21</v>
      </c>
      <c r="B25" s="517" t="s">
        <v>194</v>
      </c>
      <c r="C25" s="517"/>
      <c r="D25" s="517"/>
      <c r="E25" s="517"/>
      <c r="F25" s="519" t="s">
        <v>215</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214</v>
      </c>
      <c r="H27" s="28" t="s">
        <v>205</v>
      </c>
      <c r="I27" s="29">
        <f t="shared" si="12"/>
        <v>43739</v>
      </c>
      <c r="J27" s="35">
        <f t="shared" si="13"/>
        <v>43742</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40"/>
      <c r="CM27" s="40"/>
      <c r="CN27" s="40"/>
      <c r="CO27" s="40"/>
      <c r="CP27" s="32"/>
      <c r="CQ27" s="32"/>
      <c r="CR27" s="40"/>
      <c r="CS27" s="32"/>
      <c r="CT27" s="32"/>
      <c r="CU27" s="32"/>
      <c r="CV27" s="32"/>
      <c r="CW27" s="32"/>
      <c r="CX27" s="32"/>
      <c r="CY27" s="32"/>
      <c r="CZ27" s="32"/>
      <c r="DA27" s="32"/>
      <c r="DB27" s="32"/>
      <c r="DC27" s="32" t="s">
        <v>225</v>
      </c>
      <c r="DD27" s="32"/>
      <c r="DE27" s="32"/>
      <c r="DF27" s="32" t="s">
        <v>225</v>
      </c>
      <c r="DG27" s="32" t="s">
        <v>225</v>
      </c>
      <c r="DH27" s="32" t="s">
        <v>225</v>
      </c>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28" t="s">
        <v>206</v>
      </c>
      <c r="H28" s="28" t="s">
        <v>205</v>
      </c>
      <c r="I28" s="38">
        <f t="shared" si="12"/>
        <v>43748</v>
      </c>
      <c r="J28" s="30">
        <f t="shared" si="13"/>
        <v>43749</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32" t="s">
        <v>225</v>
      </c>
      <c r="DJ28" s="32" t="s">
        <v>225</v>
      </c>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21"/>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ht="14.25" customHeight="1" x14ac:dyDescent="0.25">
      <c r="A30" s="27">
        <f t="shared" si="14"/>
        <v>26</v>
      </c>
      <c r="B30" s="517" t="s">
        <v>194</v>
      </c>
      <c r="C30" s="517"/>
      <c r="D30" s="517"/>
      <c r="E30" s="517"/>
      <c r="F30" s="519" t="s">
        <v>216</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217</v>
      </c>
      <c r="H32" s="28" t="s">
        <v>205</v>
      </c>
      <c r="I32" s="29">
        <f t="shared" si="12"/>
        <v>43747</v>
      </c>
      <c r="J32" s="35">
        <f t="shared" si="13"/>
        <v>43749</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t="s">
        <v>225</v>
      </c>
      <c r="DI32" s="32" t="s">
        <v>225</v>
      </c>
      <c r="DJ32" s="32" t="s">
        <v>225</v>
      </c>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28" t="s">
        <v>211</v>
      </c>
      <c r="H33" s="28" t="s">
        <v>205</v>
      </c>
      <c r="I33" s="38">
        <f t="shared" si="12"/>
        <v>43752</v>
      </c>
      <c r="J33" s="30">
        <f t="shared" si="13"/>
        <v>43753</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32" t="s">
        <v>225</v>
      </c>
      <c r="DN33" s="32" t="s">
        <v>225</v>
      </c>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21"/>
      <c r="C34" s="521"/>
      <c r="D34" s="521"/>
      <c r="E34" s="521"/>
      <c r="F34" s="521"/>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ht="14.25" customHeight="1" x14ac:dyDescent="0.25">
      <c r="A35" s="27">
        <f t="shared" si="14"/>
        <v>31</v>
      </c>
      <c r="B35" s="517" t="s">
        <v>194</v>
      </c>
      <c r="C35" s="517"/>
      <c r="D35" s="517"/>
      <c r="E35" s="517"/>
      <c r="F35" s="519" t="s">
        <v>218</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214</v>
      </c>
      <c r="H37" s="28" t="s">
        <v>205</v>
      </c>
      <c r="I37" s="29">
        <f t="shared" si="12"/>
        <v>43747</v>
      </c>
      <c r="J37" s="35">
        <f t="shared" si="13"/>
        <v>43749</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t="s">
        <v>225</v>
      </c>
      <c r="DI37" s="32" t="s">
        <v>225</v>
      </c>
      <c r="DJ37" s="32" t="s">
        <v>225</v>
      </c>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28" t="s">
        <v>206</v>
      </c>
      <c r="H38" s="28" t="s">
        <v>205</v>
      </c>
      <c r="I38" s="38">
        <f t="shared" si="12"/>
        <v>43752</v>
      </c>
      <c r="J38" s="30">
        <f t="shared" si="13"/>
        <v>43753</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32" t="s">
        <v>225</v>
      </c>
      <c r="DN38" s="32" t="s">
        <v>225</v>
      </c>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21"/>
      <c r="C39" s="518"/>
      <c r="D39" s="518"/>
      <c r="E39" s="518"/>
      <c r="F39" s="518"/>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ht="14.25" customHeight="1" x14ac:dyDescent="0.25">
      <c r="A40" s="27">
        <f>ROW()-4</f>
        <v>36</v>
      </c>
      <c r="B40" s="517" t="s">
        <v>194</v>
      </c>
      <c r="C40" s="517"/>
      <c r="D40" s="517"/>
      <c r="E40" s="517"/>
      <c r="F40" s="519" t="s">
        <v>219</v>
      </c>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46"/>
      <c r="CL40" s="46"/>
      <c r="CM40" s="46"/>
      <c r="CN40" s="46"/>
      <c r="CO40" s="46"/>
      <c r="CP40" s="46"/>
      <c r="CQ40" s="46"/>
      <c r="CR40" s="46"/>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t="s">
        <v>196</v>
      </c>
      <c r="H42" s="28" t="s">
        <v>205</v>
      </c>
      <c r="I42" s="29">
        <f t="shared" si="19"/>
        <v>43747</v>
      </c>
      <c r="J42" s="35">
        <f t="shared" si="20"/>
        <v>43749</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t="s">
        <v>225</v>
      </c>
      <c r="DI42" s="32" t="s">
        <v>225</v>
      </c>
      <c r="DJ42" s="32" t="s">
        <v>225</v>
      </c>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28" t="s">
        <v>206</v>
      </c>
      <c r="H43" s="28" t="s">
        <v>205</v>
      </c>
      <c r="I43" s="38">
        <f>IF(J43&lt;&gt;"",(J43-COUNTIF(L43:GI43,"□")+1),"")</f>
        <v>43754</v>
      </c>
      <c r="J43" s="30">
        <f>IF(ISERROR(LOOKUP("□",L43:GI43,L$3:GI$3))=FALSE,LOOKUP("□",L43:GI43,L$3:GI$3),"")</f>
        <v>43755</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32" t="s">
        <v>225</v>
      </c>
      <c r="DP43" s="32" t="s">
        <v>225</v>
      </c>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21"/>
      <c r="C44" s="521"/>
      <c r="D44" s="521"/>
      <c r="E44" s="521"/>
      <c r="F44" s="521"/>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t="s">
        <v>194</v>
      </c>
      <c r="C45" s="517"/>
      <c r="D45" s="517"/>
      <c r="E45" s="517"/>
      <c r="F45" s="519" t="s">
        <v>220</v>
      </c>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t="s">
        <v>221</v>
      </c>
      <c r="H47" s="28" t="s">
        <v>205</v>
      </c>
      <c r="I47" s="29">
        <f t="shared" si="21"/>
        <v>43747</v>
      </c>
      <c r="J47" s="35">
        <f t="shared" si="22"/>
        <v>43749</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t="s">
        <v>225</v>
      </c>
      <c r="DI47" s="32" t="s">
        <v>225</v>
      </c>
      <c r="DJ47" s="32" t="s">
        <v>225</v>
      </c>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t="s">
        <v>210</v>
      </c>
      <c r="H48" s="28" t="s">
        <v>205</v>
      </c>
      <c r="I48" s="38">
        <f t="shared" si="21"/>
        <v>43754</v>
      </c>
      <c r="J48" s="30">
        <f t="shared" si="22"/>
        <v>43755</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32" t="s">
        <v>225</v>
      </c>
      <c r="DP48" s="32" t="s">
        <v>225</v>
      </c>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21"/>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t="s">
        <v>194</v>
      </c>
      <c r="C50" s="517"/>
      <c r="D50" s="517"/>
      <c r="E50" s="517"/>
      <c r="F50" s="519" t="s">
        <v>222</v>
      </c>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t="s">
        <v>223</v>
      </c>
      <c r="H52" s="28" t="s">
        <v>205</v>
      </c>
      <c r="I52" s="29">
        <f t="shared" si="23"/>
        <v>43752</v>
      </c>
      <c r="J52" s="35">
        <f t="shared" si="24"/>
        <v>43754</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t="s">
        <v>225</v>
      </c>
      <c r="DN52" s="32" t="s">
        <v>225</v>
      </c>
      <c r="DO52" s="32" t="s">
        <v>225</v>
      </c>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t="s">
        <v>211</v>
      </c>
      <c r="H53" s="28" t="s">
        <v>205</v>
      </c>
      <c r="I53" s="38">
        <f t="shared" si="23"/>
        <v>43755</v>
      </c>
      <c r="J53" s="30">
        <f t="shared" si="24"/>
        <v>43756</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32" t="s">
        <v>225</v>
      </c>
      <c r="DQ53" s="32" t="s">
        <v>225</v>
      </c>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21"/>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t="s">
        <v>194</v>
      </c>
      <c r="C55" s="517"/>
      <c r="D55" s="517"/>
      <c r="E55" s="517"/>
      <c r="F55" s="519" t="s">
        <v>224</v>
      </c>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t="s">
        <v>221</v>
      </c>
      <c r="H57" s="28" t="s">
        <v>205</v>
      </c>
      <c r="I57" s="29">
        <f t="shared" si="23"/>
        <v>43752</v>
      </c>
      <c r="J57" s="35">
        <f t="shared" si="24"/>
        <v>43754</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t="s">
        <v>225</v>
      </c>
      <c r="DN57" s="32" t="s">
        <v>225</v>
      </c>
      <c r="DO57" s="32" t="s">
        <v>225</v>
      </c>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t="s">
        <v>214</v>
      </c>
      <c r="H58" s="28" t="s">
        <v>205</v>
      </c>
      <c r="I58" s="38">
        <f t="shared" si="23"/>
        <v>43755</v>
      </c>
      <c r="J58" s="30">
        <f t="shared" si="24"/>
        <v>43756</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32" t="s">
        <v>225</v>
      </c>
      <c r="DQ58" s="32" t="s">
        <v>225</v>
      </c>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21"/>
      <c r="C59" s="521"/>
      <c r="D59" s="521"/>
      <c r="E59" s="521"/>
      <c r="F59" s="521"/>
      <c r="G59" s="37"/>
      <c r="H59" s="28"/>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21"/>
      <c r="D79" s="521"/>
      <c r="E79" s="521"/>
      <c r="F79" s="521"/>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21"/>
      <c r="C89" s="521"/>
      <c r="D89" s="521"/>
      <c r="E89" s="521"/>
      <c r="F89" s="521"/>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21"/>
      <c r="D104" s="521"/>
      <c r="E104" s="521"/>
      <c r="F104" s="521"/>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21"/>
      <c r="D134" s="521"/>
      <c r="E134" s="521"/>
      <c r="F134" s="521"/>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21"/>
      <c r="C144" s="521"/>
      <c r="D144" s="521"/>
      <c r="E144" s="521"/>
      <c r="F144" s="521"/>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21"/>
      <c r="D159" s="521"/>
      <c r="E159" s="521"/>
      <c r="F159" s="521"/>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21"/>
      <c r="D179" s="521"/>
      <c r="E179" s="521"/>
      <c r="F179" s="521"/>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21"/>
      <c r="C189" s="521"/>
      <c r="D189" s="521"/>
      <c r="E189" s="521"/>
      <c r="F189" s="521"/>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21"/>
      <c r="D204" s="521"/>
      <c r="E204" s="521"/>
      <c r="F204" s="521"/>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21"/>
      <c r="D229" s="521"/>
      <c r="E229" s="521"/>
      <c r="F229" s="521"/>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21"/>
      <c r="C239" s="521"/>
      <c r="D239" s="521"/>
      <c r="E239" s="521"/>
      <c r="F239" s="521"/>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21"/>
      <c r="D254" s="521"/>
      <c r="E254" s="521"/>
      <c r="F254" s="521"/>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21"/>
      <c r="D274" s="521"/>
      <c r="E274" s="521"/>
      <c r="F274" s="521"/>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21"/>
      <c r="C284" s="521"/>
      <c r="D284" s="521"/>
      <c r="E284" s="521"/>
      <c r="F284" s="521"/>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21"/>
      <c r="D299" s="521"/>
      <c r="E299" s="521"/>
      <c r="F299" s="521"/>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21"/>
      <c r="D339" s="521"/>
      <c r="E339" s="521"/>
      <c r="F339" s="521"/>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21"/>
      <c r="C349" s="521"/>
      <c r="D349" s="521"/>
      <c r="E349" s="521"/>
      <c r="F349" s="521"/>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21"/>
      <c r="D364" s="521"/>
      <c r="E364" s="521"/>
      <c r="F364" s="521"/>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21"/>
      <c r="D384" s="521"/>
      <c r="E384" s="521"/>
      <c r="F384" s="521"/>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21"/>
      <c r="C394" s="521"/>
      <c r="D394" s="521"/>
      <c r="E394" s="521"/>
      <c r="F394" s="521"/>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21"/>
      <c r="D429" s="521"/>
      <c r="E429" s="521"/>
      <c r="F429" s="521"/>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21"/>
      <c r="C439" s="521"/>
      <c r="D439" s="521"/>
      <c r="E439" s="521"/>
      <c r="F439" s="521"/>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21"/>
      <c r="D454" s="521"/>
      <c r="E454" s="521"/>
      <c r="F454" s="521"/>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21"/>
      <c r="D474" s="521"/>
      <c r="E474" s="521"/>
      <c r="F474" s="521"/>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21"/>
      <c r="C484" s="521"/>
      <c r="D484" s="521"/>
      <c r="E484" s="521"/>
      <c r="F484" s="521"/>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21"/>
      <c r="D499" s="521"/>
      <c r="E499" s="521"/>
      <c r="F499" s="521"/>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0"/>
      <c r="C504" s="520"/>
      <c r="D504" s="520"/>
      <c r="E504" s="520"/>
      <c r="F504" s="520"/>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93" priority="99" stopIfTrue="1">
      <formula>ISTEXT(O4)*(O4&lt;&gt;"")+(ISNUMBER(O4)*(O4&gt;TODAY()))</formula>
    </cfRule>
    <cfRule type="expression" dxfId="92" priority="100" stopIfTrue="1">
      <formula>AND(N4&lt;&gt;"",O4="",N4&lt;=集計基準日)</formula>
    </cfRule>
  </conditionalFormatting>
  <conditionalFormatting sqref="L2">
    <cfRule type="expression" dxfId="91" priority="101" stopIfTrue="1">
      <formula>MONTH(L$3)&lt;&gt;MONTH(J$3)</formula>
    </cfRule>
  </conditionalFormatting>
  <conditionalFormatting sqref="M2:GI2">
    <cfRule type="expression" dxfId="90" priority="102" stopIfTrue="1">
      <formula>MONTH(L$3)&lt;&gt;MONTH(M$3)</formula>
    </cfRule>
  </conditionalFormatting>
  <conditionalFormatting sqref="L500:GI504 L20:CJ39 L5:GI6 DY20:GI39 L7:CR9 DY7:GI9">
    <cfRule type="expression" dxfId="89" priority="105" stopIfTrue="1">
      <formula>IF(OR(WEEKDAY(L$3)=1,WEEKDAY(L$3)=7),1,"")=1</formula>
    </cfRule>
  </conditionalFormatting>
  <conditionalFormatting sqref="L3:GI3">
    <cfRule type="expression" dxfId="88" priority="107" stopIfTrue="1">
      <formula>DAY(L$3)=1</formula>
    </cfRule>
  </conditionalFormatting>
  <conditionalFormatting sqref="X4 V4 T4 R4 N4 P4 L505:L506 L508:L530">
    <cfRule type="expression" dxfId="87" priority="104" stopIfTrue="1">
      <formula>ISTEXT(L4)*(L4&lt;&gt;"")</formula>
    </cfRule>
  </conditionalFormatting>
  <conditionalFormatting sqref="L60:GI64 L40:CJ44 L45:CR59 DY40:GI59">
    <cfRule type="expression" dxfId="86" priority="73" stopIfTrue="1">
      <formula>IF(OR(WEEKDAY(L$3)=1,WEEKDAY(L$3)=7),1,"")=1</formula>
    </cfRule>
  </conditionalFormatting>
  <conditionalFormatting sqref="L65:GI84">
    <cfRule type="expression" dxfId="85" priority="72" stopIfTrue="1">
      <formula>IF(OR(WEEKDAY(L$3)=1,WEEKDAY(L$3)=7),1,"")=1</formula>
    </cfRule>
  </conditionalFormatting>
  <conditionalFormatting sqref="L85:GI109">
    <cfRule type="expression" dxfId="84" priority="71" stopIfTrue="1">
      <formula>IF(OR(WEEKDAY(L$3)=1,WEEKDAY(L$3)=7),1,"")=1</formula>
    </cfRule>
  </conditionalFormatting>
  <conditionalFormatting sqref="L210:GI214">
    <cfRule type="expression" dxfId="83" priority="70" stopIfTrue="1">
      <formula>IF(OR(WEEKDAY(L$3)=1,WEEKDAY(L$3)=7),1,"")=1</formula>
    </cfRule>
  </conditionalFormatting>
  <conditionalFormatting sqref="L215:GI234">
    <cfRule type="expression" dxfId="82" priority="69" stopIfTrue="1">
      <formula>IF(OR(WEEKDAY(L$3)=1,WEEKDAY(L$3)=7),1,"")=1</formula>
    </cfRule>
  </conditionalFormatting>
  <conditionalFormatting sqref="L235:GI259">
    <cfRule type="expression" dxfId="81" priority="68" stopIfTrue="1">
      <formula>IF(OR(WEEKDAY(L$3)=1,WEEKDAY(L$3)=7),1,"")=1</formula>
    </cfRule>
  </conditionalFormatting>
  <conditionalFormatting sqref="L260:GI279">
    <cfRule type="expression" dxfId="80" priority="67" stopIfTrue="1">
      <formula>IF(OR(WEEKDAY(L$3)=1,WEEKDAY(L$3)=7),1,"")=1</formula>
    </cfRule>
  </conditionalFormatting>
  <conditionalFormatting sqref="L280:GI304">
    <cfRule type="expression" dxfId="79" priority="66" stopIfTrue="1">
      <formula>IF(OR(WEEKDAY(L$3)=1,WEEKDAY(L$3)=7),1,"")=1</formula>
    </cfRule>
  </conditionalFormatting>
  <conditionalFormatting sqref="L305:GI309">
    <cfRule type="expression" dxfId="78" priority="65" stopIfTrue="1">
      <formula>IF(OR(WEEKDAY(L$3)=1,WEEKDAY(L$3)=7),1,"")=1</formula>
    </cfRule>
  </conditionalFormatting>
  <conditionalFormatting sqref="L10:CR11 L13:CR16 L12:BP12 BU12:CR12 L17:CJ19 DY10:GI19">
    <cfRule type="expression" dxfId="77" priority="64" stopIfTrue="1">
      <formula>IF(OR(WEEKDAY(L$3)=1,WEEKDAY(L$3)=7),1,"")=1</formula>
    </cfRule>
  </conditionalFormatting>
  <conditionalFormatting sqref="L120:GI139">
    <cfRule type="expression" dxfId="76" priority="63" stopIfTrue="1">
      <formula>IF(OR(WEEKDAY(L$3)=1,WEEKDAY(L$3)=7),1,"")=1</formula>
    </cfRule>
  </conditionalFormatting>
  <conditionalFormatting sqref="L140:GI164">
    <cfRule type="expression" dxfId="75" priority="62" stopIfTrue="1">
      <formula>IF(OR(WEEKDAY(L$3)=1,WEEKDAY(L$3)=7),1,"")=1</formula>
    </cfRule>
  </conditionalFormatting>
  <conditionalFormatting sqref="L165:GI184">
    <cfRule type="expression" dxfId="74" priority="61" stopIfTrue="1">
      <formula>IF(OR(WEEKDAY(L$3)=1,WEEKDAY(L$3)=7),1,"")=1</formula>
    </cfRule>
  </conditionalFormatting>
  <conditionalFormatting sqref="L185:GI209">
    <cfRule type="expression" dxfId="73" priority="60" stopIfTrue="1">
      <formula>IF(OR(WEEKDAY(L$3)=1,WEEKDAY(L$3)=7),1,"")=1</formula>
    </cfRule>
  </conditionalFormatting>
  <conditionalFormatting sqref="L110:GI119">
    <cfRule type="expression" dxfId="72" priority="59" stopIfTrue="1">
      <formula>IF(OR(WEEKDAY(L$3)=1,WEEKDAY(L$3)=7),1,"")=1</formula>
    </cfRule>
  </conditionalFormatting>
  <conditionalFormatting sqref="L310:GI314">
    <cfRule type="expression" dxfId="71" priority="58" stopIfTrue="1">
      <formula>IF(OR(WEEKDAY(L$3)=1,WEEKDAY(L$3)=7),1,"")=1</formula>
    </cfRule>
  </conditionalFormatting>
  <conditionalFormatting sqref="L415:GI434">
    <cfRule type="expression" dxfId="70" priority="57" stopIfTrue="1">
      <formula>IF(OR(WEEKDAY(L$3)=1,WEEKDAY(L$3)=7),1,"")=1</formula>
    </cfRule>
  </conditionalFormatting>
  <conditionalFormatting sqref="L435:GI459">
    <cfRule type="expression" dxfId="69" priority="56" stopIfTrue="1">
      <formula>IF(OR(WEEKDAY(L$3)=1,WEEKDAY(L$3)=7),1,"")=1</formula>
    </cfRule>
  </conditionalFormatting>
  <conditionalFormatting sqref="L460:GI479">
    <cfRule type="expression" dxfId="68" priority="55" stopIfTrue="1">
      <formula>IF(OR(WEEKDAY(L$3)=1,WEEKDAY(L$3)=7),1,"")=1</formula>
    </cfRule>
  </conditionalFormatting>
  <conditionalFormatting sqref="L480:GI499">
    <cfRule type="expression" dxfId="67" priority="54" stopIfTrue="1">
      <formula>IF(OR(WEEKDAY(L$3)=1,WEEKDAY(L$3)=7),1,"")=1</formula>
    </cfRule>
  </conditionalFormatting>
  <conditionalFormatting sqref="L405:GI414">
    <cfRule type="expression" dxfId="66" priority="53" stopIfTrue="1">
      <formula>IF(OR(WEEKDAY(L$3)=1,WEEKDAY(L$3)=7),1,"")=1</formula>
    </cfRule>
  </conditionalFormatting>
  <conditionalFormatting sqref="L325:GI344">
    <cfRule type="expression" dxfId="65" priority="52" stopIfTrue="1">
      <formula>IF(OR(WEEKDAY(L$3)=1,WEEKDAY(L$3)=7),1,"")=1</formula>
    </cfRule>
  </conditionalFormatting>
  <conditionalFormatting sqref="L345:GI369">
    <cfRule type="expression" dxfId="64" priority="51" stopIfTrue="1">
      <formula>IF(OR(WEEKDAY(L$3)=1,WEEKDAY(L$3)=7),1,"")=1</formula>
    </cfRule>
  </conditionalFormatting>
  <conditionalFormatting sqref="L370:GI389">
    <cfRule type="expression" dxfId="63" priority="50" stopIfTrue="1">
      <formula>IF(OR(WEEKDAY(L$3)=1,WEEKDAY(L$3)=7),1,"")=1</formula>
    </cfRule>
  </conditionalFormatting>
  <conditionalFormatting sqref="L390:GI404">
    <cfRule type="expression" dxfId="62" priority="49" stopIfTrue="1">
      <formula>IF(OR(WEEKDAY(L$3)=1,WEEKDAY(L$3)=7),1,"")=1</formula>
    </cfRule>
  </conditionalFormatting>
  <conditionalFormatting sqref="L315:GI324">
    <cfRule type="expression" dxfId="61" priority="48" stopIfTrue="1">
      <formula>IF(OR(WEEKDAY(L$3)=1,WEEKDAY(L$3)=7),1,"")=1</formula>
    </cfRule>
  </conditionalFormatting>
  <conditionalFormatting sqref="BQ12:BT12">
    <cfRule type="expression" dxfId="60" priority="47" stopIfTrue="1">
      <formula>IF(OR(WEEKDAY(BQ$3)=1,WEEKDAY(BQ$3)=7),1,"")=1</formula>
    </cfRule>
  </conditionalFormatting>
  <conditionalFormatting sqref="CK30:CR31 CK34:CR36 CP32:CR32 CK39:CR41 CK44:CR44 CK33:CQ33 CK38:CQ38 CK43:CQ43 CK17:CR19 CP37:CQ37 CP42:CQ42">
    <cfRule type="expression" dxfId="59" priority="46" stopIfTrue="1">
      <formula>IF(OR(WEEKDAY(CK$3)=1,WEEKDAY(CK$3)=7),1,"")=1</formula>
    </cfRule>
  </conditionalFormatting>
  <conditionalFormatting sqref="CK24:CR26 CP23:CQ23 CK29:CR29 CK27 CP27:CQ27 CK28:CQ28 CK20:CR22">
    <cfRule type="expression" dxfId="58" priority="45" stopIfTrue="1">
      <formula>IF(OR(WEEKDAY(CK$3)=1,WEEKDAY(CK$3)=7),1,"")=1</formula>
    </cfRule>
  </conditionalFormatting>
  <conditionalFormatting sqref="CK23:CO23">
    <cfRule type="expression" dxfId="57" priority="44" stopIfTrue="1">
      <formula>IF(OR(WEEKDAY(CK$3)=1,WEEKDAY(CK$3)=7),1,"")=1</formula>
    </cfRule>
  </conditionalFormatting>
  <conditionalFormatting sqref="CK32:CO32">
    <cfRule type="expression" dxfId="56" priority="43" stopIfTrue="1">
      <formula>IF(OR(WEEKDAY(CK$3)=1,WEEKDAY(CK$3)=7),1,"")=1</formula>
    </cfRule>
  </conditionalFormatting>
  <conditionalFormatting sqref="CR33">
    <cfRule type="expression" dxfId="55" priority="42" stopIfTrue="1">
      <formula>IF(OR(WEEKDAY(CR$3)=1,WEEKDAY(CR$3)=7),1,"")=1</formula>
    </cfRule>
  </conditionalFormatting>
  <conditionalFormatting sqref="CL27:CO27">
    <cfRule type="expression" dxfId="54" priority="41" stopIfTrue="1">
      <formula>IF(OR(WEEKDAY(CL$3)=1,WEEKDAY(CL$3)=7),1,"")=1</formula>
    </cfRule>
  </conditionalFormatting>
  <conditionalFormatting sqref="CR28">
    <cfRule type="expression" dxfId="53" priority="40" stopIfTrue="1">
      <formula>IF(OR(WEEKDAY(CR$3)=1,WEEKDAY(CR$3)=7),1,"")=1</formula>
    </cfRule>
  </conditionalFormatting>
  <conditionalFormatting sqref="CR23">
    <cfRule type="expression" dxfId="52" priority="39" stopIfTrue="1">
      <formula>IF(OR(WEEKDAY(CR$3)=1,WEEKDAY(CR$3)=7),1,"")=1</formula>
    </cfRule>
  </conditionalFormatting>
  <conditionalFormatting sqref="CR27">
    <cfRule type="expression" dxfId="51" priority="38" stopIfTrue="1">
      <formula>IF(OR(WEEKDAY(CR$3)=1,WEEKDAY(CR$3)=7),1,"")=1</formula>
    </cfRule>
  </conditionalFormatting>
  <conditionalFormatting sqref="CK37:CO37">
    <cfRule type="expression" dxfId="42" priority="29" stopIfTrue="1">
      <formula>IF(OR(WEEKDAY(CK$3)=1,WEEKDAY(CK$3)=7),1,"")=1</formula>
    </cfRule>
  </conditionalFormatting>
  <conditionalFormatting sqref="CK42:CO42">
    <cfRule type="expression" dxfId="41" priority="28" stopIfTrue="1">
      <formula>IF(OR(WEEKDAY(CK$3)=1,WEEKDAY(CK$3)=7),1,"")=1</formula>
    </cfRule>
  </conditionalFormatting>
  <conditionalFormatting sqref="CR37:CR38">
    <cfRule type="expression" dxfId="40" priority="27" stopIfTrue="1">
      <formula>IF(OR(WEEKDAY(CR$3)=1,WEEKDAY(CR$3)=7),1,"")=1</formula>
    </cfRule>
  </conditionalFormatting>
  <conditionalFormatting sqref="CR42:CR43">
    <cfRule type="expression" dxfId="39" priority="26" stopIfTrue="1">
      <formula>IF(OR(WEEKDAY(CR$3)=1,WEEKDAY(CR$3)=7),1,"")=1</formula>
    </cfRule>
  </conditionalFormatting>
  <conditionalFormatting sqref="CS7:DX9 CS20:DX37 CS39:DX39 CS38:DL38 DO38:DX38">
    <cfRule type="expression" dxfId="18" priority="19" stopIfTrue="1">
      <formula>IF(OR(WEEKDAY(CS$3)=1,WEEKDAY(CS$3)=7),1,"")=1</formula>
    </cfRule>
  </conditionalFormatting>
  <conditionalFormatting sqref="CS40:DX41 CS44:DX46 CS42:DG42 DK42:DN42 CS49:DX51 CS47:DG47 DK47:DN47 CS54:DX56 CS52:DL52 DP52:DX52 CS59:DX59 CS57:DL57 DP57:DX57 CS53:DO53 DR53:DX53 CS58:DO58 DR58:DX58 CS43:DN43 DQ42:DX43 CS48:DN48 DQ47:DX48">
    <cfRule type="expression" dxfId="17" priority="18" stopIfTrue="1">
      <formula>IF(OR(WEEKDAY(CS$3)=1,WEEKDAY(CS$3)=7),1,"")=1</formula>
    </cfRule>
  </conditionalFormatting>
  <conditionalFormatting sqref="CS10:DX11 CS14:DX16 CS12:CY12 DC12:DX12 CS13:DA13 DD13:DX13 CS19:DX19 CS17:DE17 DI17:DX17 CS18:DA18 DJ18:DX18 DD18:DH18">
    <cfRule type="expression" dxfId="16" priority="17" stopIfTrue="1">
      <formula>IF(OR(WEEKDAY(CS$3)=1,WEEKDAY(CS$3)=7),1,"")=1</formula>
    </cfRule>
  </conditionalFormatting>
  <conditionalFormatting sqref="CZ12:DB12">
    <cfRule type="expression" dxfId="15" priority="16" stopIfTrue="1">
      <formula>IF(OR(WEEKDAY(CZ$3)=1,WEEKDAY(CZ$3)=7),1,"")=1</formula>
    </cfRule>
  </conditionalFormatting>
  <conditionalFormatting sqref="DF17:DH17">
    <cfRule type="expression" dxfId="14" priority="15" stopIfTrue="1">
      <formula>IF(OR(WEEKDAY(DF$3)=1,WEEKDAY(DF$3)=7),1,"")=1</formula>
    </cfRule>
  </conditionalFormatting>
  <conditionalFormatting sqref="DI18">
    <cfRule type="expression" dxfId="13" priority="14" stopIfTrue="1">
      <formula>IF(OR(WEEKDAY(DI$3)=1,WEEKDAY(DI$3)=7),1,"")=1</formula>
    </cfRule>
  </conditionalFormatting>
  <conditionalFormatting sqref="DH42:DJ42">
    <cfRule type="expression" dxfId="12" priority="13" stopIfTrue="1">
      <formula>IF(OR(WEEKDAY(DH$3)=1,WEEKDAY(DH$3)=7),1,"")=1</formula>
    </cfRule>
  </conditionalFormatting>
  <conditionalFormatting sqref="DH47:DJ47">
    <cfRule type="expression" dxfId="11" priority="12" stopIfTrue="1">
      <formula>IF(OR(WEEKDAY(DH$3)=1,WEEKDAY(DH$3)=7),1,"")=1</formula>
    </cfRule>
  </conditionalFormatting>
  <conditionalFormatting sqref="DM52:DO52">
    <cfRule type="expression" dxfId="10" priority="11" stopIfTrue="1">
      <formula>IF(OR(WEEKDAY(DM$3)=1,WEEKDAY(DM$3)=7),1,"")=1</formula>
    </cfRule>
  </conditionalFormatting>
  <conditionalFormatting sqref="DM57:DO57">
    <cfRule type="expression" dxfId="9" priority="10" stopIfTrue="1">
      <formula>IF(OR(WEEKDAY(DM$3)=1,WEEKDAY(DM$3)=7),1,"")=1</formula>
    </cfRule>
  </conditionalFormatting>
  <conditionalFormatting sqref="DB13:DC13">
    <cfRule type="expression" dxfId="8" priority="9" stopIfTrue="1">
      <formula>IF(OR(WEEKDAY(DB$3)=1,WEEKDAY(DB$3)=7),1,"")=1</formula>
    </cfRule>
  </conditionalFormatting>
  <conditionalFormatting sqref="DB18:DC18">
    <cfRule type="expression" dxfId="7" priority="8" stopIfTrue="1">
      <formula>IF(OR(WEEKDAY(DB$3)=1,WEEKDAY(DB$3)=7),1,"")=1</formula>
    </cfRule>
  </conditionalFormatting>
  <conditionalFormatting sqref="DO42:DP42">
    <cfRule type="expression" dxfId="6" priority="7" stopIfTrue="1">
      <formula>IF(OR(WEEKDAY(DO$3)=1,WEEKDAY(DO$3)=7),1,"")=1</formula>
    </cfRule>
  </conditionalFormatting>
  <conditionalFormatting sqref="DO47:DP47">
    <cfRule type="expression" dxfId="5" priority="6" stopIfTrue="1">
      <formula>IF(OR(WEEKDAY(DO$3)=1,WEEKDAY(DO$3)=7),1,"")=1</formula>
    </cfRule>
  </conditionalFormatting>
  <conditionalFormatting sqref="DP53:DQ53">
    <cfRule type="expression" dxfId="4" priority="5" stopIfTrue="1">
      <formula>IF(OR(WEEKDAY(DP$3)=1,WEEKDAY(DP$3)=7),1,"")=1</formula>
    </cfRule>
  </conditionalFormatting>
  <conditionalFormatting sqref="DP58:DQ58">
    <cfRule type="expression" dxfId="3" priority="4" stopIfTrue="1">
      <formula>IF(OR(WEEKDAY(DP$3)=1,WEEKDAY(DP$3)=7),1,"")=1</formula>
    </cfRule>
  </conditionalFormatting>
  <conditionalFormatting sqref="DO43:DP43">
    <cfRule type="expression" dxfId="2" priority="3" stopIfTrue="1">
      <formula>IF(OR(WEEKDAY(DO$3)=1,WEEKDAY(DO$3)=7),1,"")=1</formula>
    </cfRule>
  </conditionalFormatting>
  <conditionalFormatting sqref="DM38:DN38">
    <cfRule type="expression" dxfId="1" priority="2" stopIfTrue="1">
      <formula>IF(OR(WEEKDAY(DM$3)=1,WEEKDAY(DM$3)=7),1,"")=1</formula>
    </cfRule>
  </conditionalFormatting>
  <conditionalFormatting sqref="DO48:DP48">
    <cfRule type="expression" dxfId="0" priority="1" stopIfTrue="1">
      <formula>IF(OR(WEEKDAY(DO$3)=1,WEEKDAY(DO$3)=7),1,"")=1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32" t="s">
        <v>3</v>
      </c>
      <c r="B2" s="552">
        <f t="array" ref="B2">SUM(IF(($G8:$G509&lt;&gt;"x")*(B8:B509&lt;&gt;""),1,0))</f>
        <v>11</v>
      </c>
      <c r="C2" s="552">
        <f t="array" ref="C2">SUM(IF(($G8:$G509&lt;&gt;"x")*(C8:C509&lt;&gt;""),1,0))</f>
        <v>0</v>
      </c>
      <c r="D2" s="552">
        <f t="array" ref="D2">SUM(IF(($G8:$G509&lt;&gt;"x")*(D8:D509&lt;&gt;""),1,0))</f>
        <v>0</v>
      </c>
      <c r="E2" s="552">
        <f t="array" ref="E2">SUM(IF(($G8:$G509&lt;&gt;"x")*(E8:E509&lt;&gt;""),1,0))</f>
        <v>0</v>
      </c>
      <c r="F2" s="552">
        <f t="array" ref="F2">SUM(IF(($G8:$G509&lt;&gt;"x")*(F8:F509&lt;&gt;""),1,0))</f>
        <v>11</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50"/>
      <c r="B3" s="553"/>
      <c r="C3" s="553"/>
      <c r="D3" s="553"/>
      <c r="E3" s="553"/>
      <c r="F3" s="553"/>
      <c r="G3" s="301"/>
      <c r="H3" s="239"/>
      <c r="I3" s="239"/>
      <c r="J3" s="239"/>
      <c r="K3" s="239"/>
      <c r="L3" s="240"/>
      <c r="M3" s="241"/>
      <c r="N3" s="242"/>
      <c r="O3" s="534">
        <f ca="1">IF(O2&lt;&gt;0,P2/O2,0)</f>
        <v>0</v>
      </c>
      <c r="P3" s="531"/>
      <c r="Q3" s="63"/>
      <c r="R3" s="530">
        <f ca="1">IF(R2&lt;&gt;0,S2/R2,0)</f>
        <v>0</v>
      </c>
      <c r="S3" s="531"/>
      <c r="T3" s="64"/>
      <c r="U3" s="534">
        <f ca="1">IF(U2&lt;&gt;0,V2/U2,0)</f>
        <v>0</v>
      </c>
      <c r="V3" s="531"/>
      <c r="W3" s="245"/>
      <c r="X3" s="243"/>
      <c r="Y3" s="246"/>
      <c r="Z3" s="244"/>
      <c r="AA3" s="534">
        <f ca="1">IF(AA2&lt;&gt;0,AB2/AA2,0)</f>
        <v>0</v>
      </c>
      <c r="AB3" s="531"/>
      <c r="AC3" s="59"/>
      <c r="AD3" s="530">
        <f ca="1">IF(AD2&lt;&gt;0,AE2/AD2,0)</f>
        <v>0</v>
      </c>
      <c r="AE3" s="531"/>
      <c r="AF3" s="60"/>
      <c r="AG3" s="534">
        <f ca="1">IF(AG2&lt;&gt;0,AH2/AG2,0)</f>
        <v>0</v>
      </c>
      <c r="AH3" s="531"/>
      <c r="AI3" s="245"/>
      <c r="AJ3" s="243"/>
      <c r="AK3" s="246"/>
      <c r="AL3" s="244"/>
      <c r="AM3" s="530">
        <f ca="1">IF(AM2&lt;&gt;0,AN2/AM2,0)</f>
        <v>0</v>
      </c>
      <c r="AN3" s="531"/>
      <c r="AO3" s="59"/>
      <c r="AP3" s="530">
        <f ca="1">IF(AP2&lt;&gt;0,AQ2/AP2,0)</f>
        <v>0</v>
      </c>
      <c r="AQ3" s="531"/>
      <c r="AR3" s="60"/>
      <c r="AS3" s="534">
        <f ca="1">IF(AS2&lt;&gt;0,AT2/AS2,0)</f>
        <v>0</v>
      </c>
      <c r="AT3" s="531"/>
      <c r="AU3" s="245"/>
      <c r="AV3" s="243"/>
      <c r="AW3" s="240"/>
      <c r="AX3" s="244"/>
      <c r="AY3" s="534">
        <f ca="1">IF(AY2&lt;&gt;0,AZ2/AY2,0)</f>
        <v>0</v>
      </c>
      <c r="AZ3" s="531"/>
      <c r="BA3" s="59"/>
      <c r="BB3" s="530">
        <f ca="1">IF(BB2&lt;&gt;0,BC2/BB2,0)</f>
        <v>0</v>
      </c>
      <c r="BC3" s="531"/>
      <c r="BD3" s="60"/>
      <c r="BE3" s="534">
        <f ca="1">IF(BE2&lt;&gt;0,BF2/BE2,0)</f>
        <v>0</v>
      </c>
      <c r="BF3" s="531"/>
      <c r="BG3" s="304"/>
      <c r="BH3" s="305"/>
      <c r="BI3" s="322"/>
      <c r="BJ3" s="530">
        <f ca="1">IF(BJ2&lt;&gt;0,BK2/BJ2,0)</f>
        <v>0</v>
      </c>
      <c r="BK3" s="531"/>
      <c r="BL3" s="59"/>
      <c r="BM3" s="530">
        <f ca="1">IF(BM2&lt;&gt;0,BN2/BM2,0)</f>
        <v>0</v>
      </c>
      <c r="BN3" s="531"/>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43696</v>
      </c>
      <c r="CN4" s="225" t="s">
        <v>43</v>
      </c>
      <c r="CT4" s="225" t="s">
        <v>48</v>
      </c>
      <c r="DB4" s="249"/>
      <c r="DI4" s="243"/>
      <c r="DJ4" s="243"/>
    </row>
    <row r="5" spans="1:124" ht="15.75" customHeight="1" x14ac:dyDescent="0.25">
      <c r="A5" s="551" t="s">
        <v>56</v>
      </c>
      <c r="B5" s="542" t="str">
        <f>進捗管理表作成ワークシート!B2</f>
        <v>管理単位
（大）</v>
      </c>
      <c r="C5" s="542" t="str">
        <f>進捗管理表作成ワークシート!C2</f>
        <v>管理単位
（中１）</v>
      </c>
      <c r="D5" s="542" t="str">
        <f>進捗管理表作成ワークシート!D2</f>
        <v>管理単位
（中２）</v>
      </c>
      <c r="E5" s="542" t="str">
        <f>進捗管理表作成ワークシート!E2</f>
        <v>管理単位
（中３）</v>
      </c>
      <c r="F5" s="542" t="str">
        <f>進捗管理表作成ワークシート!F2</f>
        <v>管理単位
（小）</v>
      </c>
      <c r="G5" s="546" t="s">
        <v>4</v>
      </c>
      <c r="H5" s="532" t="s">
        <v>110</v>
      </c>
      <c r="I5" s="532" t="s">
        <v>111</v>
      </c>
      <c r="J5" s="532" t="s">
        <v>112</v>
      </c>
      <c r="K5" s="543" t="s">
        <v>178</v>
      </c>
      <c r="L5" s="544"/>
      <c r="M5" s="537">
        <f>設定!C86</f>
        <v>0</v>
      </c>
      <c r="N5" s="538"/>
      <c r="O5" s="538"/>
      <c r="P5" s="538"/>
      <c r="Q5" s="538"/>
      <c r="R5" s="538"/>
      <c r="S5" s="538"/>
      <c r="T5" s="538"/>
      <c r="U5" s="538"/>
      <c r="V5" s="538"/>
      <c r="W5" s="352"/>
      <c r="X5" s="65"/>
      <c r="Y5" s="537">
        <f>設定!F86</f>
        <v>0</v>
      </c>
      <c r="Z5" s="538"/>
      <c r="AA5" s="538"/>
      <c r="AB5" s="538"/>
      <c r="AC5" s="538"/>
      <c r="AD5" s="538"/>
      <c r="AE5" s="538"/>
      <c r="AF5" s="538"/>
      <c r="AG5" s="538"/>
      <c r="AH5" s="538"/>
      <c r="AI5" s="352"/>
      <c r="AJ5" s="65"/>
      <c r="AK5" s="537" t="str">
        <f>設定!I86</f>
        <v>①ＣＶ</v>
      </c>
      <c r="AL5" s="538"/>
      <c r="AM5" s="538"/>
      <c r="AN5" s="538"/>
      <c r="AO5" s="538"/>
      <c r="AP5" s="538"/>
      <c r="AQ5" s="538"/>
      <c r="AR5" s="538"/>
      <c r="AS5" s="538"/>
      <c r="AT5" s="538"/>
      <c r="AU5" s="352"/>
      <c r="AV5" s="65"/>
      <c r="AW5" s="537" t="str">
        <f>設定!L86</f>
        <v>②ＣＶＴ</v>
      </c>
      <c r="AX5" s="538"/>
      <c r="AY5" s="538"/>
      <c r="AZ5" s="538"/>
      <c r="BA5" s="538"/>
      <c r="BB5" s="538"/>
      <c r="BC5" s="538"/>
      <c r="BD5" s="538"/>
      <c r="BE5" s="538"/>
      <c r="BF5" s="538"/>
      <c r="BG5" s="538"/>
      <c r="BH5" s="545"/>
      <c r="BI5" s="537" t="str">
        <f>設定!O86</f>
        <v>③受入</v>
      </c>
      <c r="BJ5" s="538"/>
      <c r="BK5" s="538"/>
      <c r="BL5" s="538"/>
      <c r="BM5" s="538"/>
      <c r="BN5" s="538"/>
      <c r="BO5" s="538"/>
      <c r="BP5" s="538"/>
      <c r="BQ5" s="545"/>
      <c r="BR5" s="567" t="s">
        <v>193</v>
      </c>
      <c r="BS5" s="568"/>
      <c r="BT5" s="251" t="s">
        <v>37</v>
      </c>
      <c r="BU5" s="250"/>
      <c r="BV5" s="250"/>
      <c r="BW5" s="250"/>
      <c r="BX5" s="252"/>
      <c r="BY5" s="250"/>
      <c r="BZ5" s="250"/>
      <c r="CA5" s="253" t="s">
        <v>76</v>
      </c>
      <c r="CB5" s="253" t="s">
        <v>77</v>
      </c>
      <c r="CC5" s="251" t="s">
        <v>38</v>
      </c>
      <c r="CD5" s="250"/>
      <c r="CE5" s="250"/>
      <c r="CF5" s="250"/>
      <c r="CG5" s="250"/>
      <c r="CH5" s="250"/>
      <c r="CI5" s="250"/>
      <c r="CJ5" s="252"/>
      <c r="CK5" s="575" t="s">
        <v>145</v>
      </c>
      <c r="CL5" s="576"/>
      <c r="CM5" s="53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71" t="s">
        <v>169</v>
      </c>
      <c r="DH5" s="572"/>
      <c r="DI5" s="563" t="s">
        <v>142</v>
      </c>
      <c r="DJ5" s="564"/>
      <c r="DK5" s="336" t="s">
        <v>166</v>
      </c>
      <c r="DL5" s="337"/>
      <c r="DM5" s="337"/>
      <c r="DN5" s="337"/>
      <c r="DO5" s="337"/>
      <c r="DP5" s="337"/>
      <c r="DQ5" s="337"/>
      <c r="DR5" s="337"/>
      <c r="DS5" s="337"/>
      <c r="DT5" s="338"/>
    </row>
    <row r="6" spans="1:124" ht="15.75" customHeight="1" x14ac:dyDescent="0.25">
      <c r="A6" s="551"/>
      <c r="B6" s="549"/>
      <c r="C6" s="549"/>
      <c r="D6" s="549"/>
      <c r="E6" s="549"/>
      <c r="F6" s="549"/>
      <c r="G6" s="547"/>
      <c r="H6" s="533"/>
      <c r="I6" s="533"/>
      <c r="J6" s="533"/>
      <c r="K6" s="542" t="str">
        <f>"予定
（"&amp;共通設定_規模&amp;"）"</f>
        <v>予定
（KS）</v>
      </c>
      <c r="L6" s="542" t="str">
        <f>"実績
（"&amp;共通設定_規模&amp;"）"</f>
        <v>実績
（KS）</v>
      </c>
      <c r="M6" s="532" t="s">
        <v>0</v>
      </c>
      <c r="N6" s="542" t="s">
        <v>148</v>
      </c>
      <c r="O6" s="539" t="s">
        <v>65</v>
      </c>
      <c r="P6" s="540"/>
      <c r="Q6" s="535" t="s">
        <v>6</v>
      </c>
      <c r="R6" s="539" t="s">
        <v>66</v>
      </c>
      <c r="S6" s="540"/>
      <c r="T6" s="535" t="s">
        <v>7</v>
      </c>
      <c r="U6" s="539" t="s">
        <v>149</v>
      </c>
      <c r="V6" s="541"/>
      <c r="W6" s="537" t="s">
        <v>134</v>
      </c>
      <c r="X6" s="545"/>
      <c r="Y6" s="532" t="s">
        <v>0</v>
      </c>
      <c r="Z6" s="542" t="s">
        <v>148</v>
      </c>
      <c r="AA6" s="539" t="s">
        <v>65</v>
      </c>
      <c r="AB6" s="540"/>
      <c r="AC6" s="535" t="s">
        <v>6</v>
      </c>
      <c r="AD6" s="539" t="s">
        <v>66</v>
      </c>
      <c r="AE6" s="540"/>
      <c r="AF6" s="535" t="s">
        <v>7</v>
      </c>
      <c r="AG6" s="539" t="s">
        <v>149</v>
      </c>
      <c r="AH6" s="541"/>
      <c r="AI6" s="537" t="s">
        <v>134</v>
      </c>
      <c r="AJ6" s="545"/>
      <c r="AK6" s="532" t="s">
        <v>0</v>
      </c>
      <c r="AL6" s="542" t="s">
        <v>148</v>
      </c>
      <c r="AM6" s="539" t="s">
        <v>65</v>
      </c>
      <c r="AN6" s="540"/>
      <c r="AO6" s="535" t="s">
        <v>6</v>
      </c>
      <c r="AP6" s="539" t="s">
        <v>66</v>
      </c>
      <c r="AQ6" s="540"/>
      <c r="AR6" s="535" t="s">
        <v>7</v>
      </c>
      <c r="AS6" s="539" t="s">
        <v>149</v>
      </c>
      <c r="AT6" s="541"/>
      <c r="AU6" s="537" t="s">
        <v>134</v>
      </c>
      <c r="AV6" s="545"/>
      <c r="AW6" s="532" t="s">
        <v>0</v>
      </c>
      <c r="AX6" s="542" t="s">
        <v>148</v>
      </c>
      <c r="AY6" s="539" t="s">
        <v>65</v>
      </c>
      <c r="AZ6" s="540"/>
      <c r="BA6" s="535" t="s">
        <v>6</v>
      </c>
      <c r="BB6" s="539" t="s">
        <v>66</v>
      </c>
      <c r="BC6" s="540"/>
      <c r="BD6" s="535" t="s">
        <v>8</v>
      </c>
      <c r="BE6" s="539" t="s">
        <v>149</v>
      </c>
      <c r="BF6" s="541"/>
      <c r="BG6" s="537" t="s">
        <v>134</v>
      </c>
      <c r="BH6" s="545"/>
      <c r="BI6" s="532" t="s">
        <v>0</v>
      </c>
      <c r="BJ6" s="539" t="s">
        <v>65</v>
      </c>
      <c r="BK6" s="540"/>
      <c r="BL6" s="535" t="s">
        <v>6</v>
      </c>
      <c r="BM6" s="539" t="s">
        <v>66</v>
      </c>
      <c r="BN6" s="540"/>
      <c r="BO6" s="535" t="s">
        <v>8</v>
      </c>
      <c r="BP6" s="537" t="s">
        <v>134</v>
      </c>
      <c r="BQ6" s="545"/>
      <c r="BR6" s="569"/>
      <c r="BS6" s="570"/>
      <c r="BT6" s="260" t="s">
        <v>1</v>
      </c>
      <c r="BU6" s="261"/>
      <c r="BV6" s="260" t="s">
        <v>2</v>
      </c>
      <c r="BW6" s="262"/>
      <c r="BX6" s="556" t="s">
        <v>9</v>
      </c>
      <c r="BY6" s="560" t="str">
        <f>"ﾄﾞｷｭﾒﾝﾄ"&amp;CHAR(10)&amp;"率(頁/画帳)"</f>
        <v>ﾄﾞｷｭﾒﾝﾄ
率(頁/画帳)</v>
      </c>
      <c r="BZ6" s="579" t="str">
        <f>"指摘密度"&amp;CHAR(10)&amp;"(件/画帳)"</f>
        <v>指摘密度
(件/画帳)</v>
      </c>
      <c r="CA6" s="558" t="s">
        <v>78</v>
      </c>
      <c r="CB6" s="558" t="s">
        <v>78</v>
      </c>
      <c r="CC6" s="263" t="s">
        <v>10</v>
      </c>
      <c r="CD6" s="264"/>
      <c r="CE6" s="260" t="s">
        <v>11</v>
      </c>
      <c r="CF6" s="261"/>
      <c r="CG6" s="554" t="str">
        <f>"ﾃｽﾄ密度"&amp;CHAR(10)&amp;"(件/画帳)"</f>
        <v>ﾃｽﾄ密度
(件/画帳)</v>
      </c>
      <c r="CH6" s="556" t="str">
        <f>"ﾊﾞｸﾞ密度"&amp;CHAR(10)&amp;"(件/画帳)"</f>
        <v>ﾊﾞｸﾞ密度
(件/画帳)</v>
      </c>
      <c r="CI6" s="554" t="s">
        <v>12</v>
      </c>
      <c r="CJ6" s="556" t="s">
        <v>13</v>
      </c>
      <c r="CK6" s="577" t="s">
        <v>14</v>
      </c>
      <c r="CL6" s="556" t="str">
        <f>"ﾊﾞｸﾞ密度"&amp;CHAR(10)&amp;"(件/画帳)"</f>
        <v>ﾊﾞｸﾞ密度
(件/画帳)</v>
      </c>
      <c r="CM6" s="533"/>
      <c r="CN6" s="254">
        <f ca="1">COUNTIF(CN8:CN509,"遅1")</f>
        <v>0</v>
      </c>
      <c r="CO6" s="255">
        <f ca="1">COUNTIF(CO8:CO509,"遅1")</f>
        <v>0</v>
      </c>
      <c r="CP6" s="255">
        <f ca="1">COUNTIF(CP8:CP509,"遅1")</f>
        <v>0</v>
      </c>
      <c r="CQ6" s="256">
        <f ca="1">COUNTIF(CQ8:CQ509,"遅1")</f>
        <v>0</v>
      </c>
      <c r="CR6" s="256">
        <f ca="1">COUNTIF(CR8:CR509,"遅1")</f>
        <v>0</v>
      </c>
      <c r="CS6" s="581">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73"/>
      <c r="DH6" s="574"/>
      <c r="DI6" s="565"/>
      <c r="DJ6" s="566"/>
      <c r="DK6" s="452" t="s">
        <v>114</v>
      </c>
      <c r="DL6" s="451"/>
      <c r="DM6" s="451" t="s">
        <v>115</v>
      </c>
      <c r="DN6" s="451"/>
      <c r="DO6" s="451" t="s">
        <v>122</v>
      </c>
      <c r="DP6" s="451"/>
      <c r="DQ6" s="451" t="s">
        <v>168</v>
      </c>
      <c r="DR6" s="451"/>
      <c r="DS6" s="451" t="s">
        <v>167</v>
      </c>
      <c r="DT6" s="453"/>
    </row>
    <row r="7" spans="1:124" ht="15.75" customHeight="1" x14ac:dyDescent="0.25">
      <c r="A7" s="532"/>
      <c r="B7" s="549"/>
      <c r="C7" s="549"/>
      <c r="D7" s="549"/>
      <c r="E7" s="549"/>
      <c r="F7" s="549"/>
      <c r="G7" s="548"/>
      <c r="H7" s="533"/>
      <c r="I7" s="533"/>
      <c r="J7" s="533"/>
      <c r="K7" s="549"/>
      <c r="L7" s="549"/>
      <c r="M7" s="533"/>
      <c r="N7" s="533"/>
      <c r="O7" s="341" t="s">
        <v>150</v>
      </c>
      <c r="P7" s="342" t="s">
        <v>151</v>
      </c>
      <c r="Q7" s="536"/>
      <c r="R7" s="341" t="s">
        <v>150</v>
      </c>
      <c r="S7" s="342" t="s">
        <v>151</v>
      </c>
      <c r="T7" s="536"/>
      <c r="U7" s="341" t="s">
        <v>150</v>
      </c>
      <c r="V7" s="343" t="s">
        <v>151</v>
      </c>
      <c r="W7" s="344" t="s">
        <v>135</v>
      </c>
      <c r="X7" s="345" t="s">
        <v>136</v>
      </c>
      <c r="Y7" s="533"/>
      <c r="Z7" s="533"/>
      <c r="AA7" s="341" t="s">
        <v>150</v>
      </c>
      <c r="AB7" s="342" t="s">
        <v>151</v>
      </c>
      <c r="AC7" s="536"/>
      <c r="AD7" s="341" t="s">
        <v>150</v>
      </c>
      <c r="AE7" s="342" t="s">
        <v>151</v>
      </c>
      <c r="AF7" s="536"/>
      <c r="AG7" s="341" t="s">
        <v>150</v>
      </c>
      <c r="AH7" s="343" t="s">
        <v>151</v>
      </c>
      <c r="AI7" s="344" t="s">
        <v>135</v>
      </c>
      <c r="AJ7" s="345" t="s">
        <v>136</v>
      </c>
      <c r="AK7" s="533"/>
      <c r="AL7" s="533"/>
      <c r="AM7" s="341" t="s">
        <v>150</v>
      </c>
      <c r="AN7" s="342" t="s">
        <v>151</v>
      </c>
      <c r="AO7" s="536"/>
      <c r="AP7" s="341" t="s">
        <v>150</v>
      </c>
      <c r="AQ7" s="342" t="s">
        <v>151</v>
      </c>
      <c r="AR7" s="536"/>
      <c r="AS7" s="341" t="s">
        <v>150</v>
      </c>
      <c r="AT7" s="346" t="s">
        <v>151</v>
      </c>
      <c r="AU7" s="344" t="s">
        <v>135</v>
      </c>
      <c r="AV7" s="345" t="s">
        <v>136</v>
      </c>
      <c r="AW7" s="533"/>
      <c r="AX7" s="533"/>
      <c r="AY7" s="341" t="s">
        <v>150</v>
      </c>
      <c r="AZ7" s="342" t="s">
        <v>151</v>
      </c>
      <c r="BA7" s="536"/>
      <c r="BB7" s="341" t="s">
        <v>150</v>
      </c>
      <c r="BC7" s="342" t="s">
        <v>151</v>
      </c>
      <c r="BD7" s="536"/>
      <c r="BE7" s="341" t="s">
        <v>150</v>
      </c>
      <c r="BF7" s="346" t="s">
        <v>151</v>
      </c>
      <c r="BG7" s="344" t="s">
        <v>135</v>
      </c>
      <c r="BH7" s="345" t="s">
        <v>136</v>
      </c>
      <c r="BI7" s="533"/>
      <c r="BJ7" s="341" t="s">
        <v>150</v>
      </c>
      <c r="BK7" s="342" t="s">
        <v>151</v>
      </c>
      <c r="BL7" s="536"/>
      <c r="BM7" s="341" t="s">
        <v>150</v>
      </c>
      <c r="BN7" s="342" t="s">
        <v>151</v>
      </c>
      <c r="BO7" s="536"/>
      <c r="BP7" s="344" t="s">
        <v>135</v>
      </c>
      <c r="BQ7" s="345" t="s">
        <v>136</v>
      </c>
      <c r="BR7" s="437" t="s">
        <v>135</v>
      </c>
      <c r="BS7" s="438" t="s">
        <v>136</v>
      </c>
      <c r="BT7" s="347" t="s">
        <v>17</v>
      </c>
      <c r="BU7" s="348" t="s">
        <v>18</v>
      </c>
      <c r="BV7" s="347" t="s">
        <v>17</v>
      </c>
      <c r="BW7" s="349" t="s">
        <v>18</v>
      </c>
      <c r="BX7" s="562"/>
      <c r="BY7" s="561"/>
      <c r="BZ7" s="580"/>
      <c r="CA7" s="559"/>
      <c r="CB7" s="559"/>
      <c r="CC7" s="347" t="s">
        <v>17</v>
      </c>
      <c r="CD7" s="348" t="s">
        <v>18</v>
      </c>
      <c r="CE7" s="347" t="s">
        <v>17</v>
      </c>
      <c r="CF7" s="348" t="s">
        <v>18</v>
      </c>
      <c r="CG7" s="555"/>
      <c r="CH7" s="557"/>
      <c r="CI7" s="555"/>
      <c r="CJ7" s="557"/>
      <c r="CK7" s="578"/>
      <c r="CL7" s="557"/>
      <c r="CM7" s="533"/>
      <c r="CN7" s="269">
        <f ca="1">COUNTIF(CN8:CN509,"遅2")</f>
        <v>0</v>
      </c>
      <c r="CO7" s="270">
        <f ca="1">COUNTIF(CO8:CO509,"遅2")</f>
        <v>0</v>
      </c>
      <c r="CP7" s="270">
        <f ca="1">COUNTIF(CP8:CP509,"遅2")</f>
        <v>0</v>
      </c>
      <c r="CQ7" s="271">
        <f ca="1">COUNTIF(CQ8:CQ509,"遅2")</f>
        <v>0</v>
      </c>
      <c r="CR7" s="271">
        <f ca="1">COUNTIF(CR8:CR509,"遅2")</f>
        <v>0</v>
      </c>
      <c r="CS7" s="559"/>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195</v>
      </c>
      <c r="C9" s="277"/>
      <c r="D9" s="277"/>
      <c r="E9" s="277"/>
      <c r="F9" s="516" t="s">
        <v>226</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227</v>
      </c>
      <c r="AL9" s="278" t="s">
        <v>198</v>
      </c>
      <c r="AM9" s="350">
        <v>43732</v>
      </c>
      <c r="AN9" s="351"/>
      <c r="AO9" s="281"/>
      <c r="AP9" s="350">
        <v>43735</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199</v>
      </c>
      <c r="AX9" s="435" t="s">
        <v>198</v>
      </c>
      <c r="AY9" s="350">
        <v>43738</v>
      </c>
      <c r="AZ9" s="351"/>
      <c r="BA9" s="281"/>
      <c r="BB9" s="350">
        <v>43739</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43739</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195</v>
      </c>
      <c r="C10" s="277"/>
      <c r="D10" s="277"/>
      <c r="E10" s="277"/>
      <c r="F10" s="516" t="s">
        <v>228</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200</v>
      </c>
      <c r="AL10" s="278" t="s">
        <v>198</v>
      </c>
      <c r="AM10" s="350">
        <v>43738</v>
      </c>
      <c r="AN10" s="351"/>
      <c r="AO10" s="281"/>
      <c r="AP10" s="350">
        <v>43741</v>
      </c>
      <c r="AQ10" s="351"/>
      <c r="AR10" s="282"/>
      <c r="AS10" s="350"/>
      <c r="AT10" s="276"/>
      <c r="AU10" s="311">
        <f t="shared" ca="1" si="23"/>
        <v>0</v>
      </c>
      <c r="AV10" s="312" t="str">
        <f t="shared" ca="1" si="24"/>
        <v/>
      </c>
      <c r="AW10" s="278" t="s">
        <v>199</v>
      </c>
      <c r="AX10" s="278" t="s">
        <v>198</v>
      </c>
      <c r="AY10" s="350">
        <v>43741</v>
      </c>
      <c r="AZ10" s="351"/>
      <c r="BA10" s="281"/>
      <c r="BB10" s="350">
        <v>43742</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43742</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28.5" x14ac:dyDescent="0.25">
      <c r="A11" s="67">
        <f t="shared" si="18"/>
        <v>3</v>
      </c>
      <c r="B11" s="277" t="s">
        <v>195</v>
      </c>
      <c r="C11" s="277"/>
      <c r="D11" s="277"/>
      <c r="E11" s="277"/>
      <c r="F11" s="516" t="s">
        <v>229</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200</v>
      </c>
      <c r="AL11" s="278" t="s">
        <v>198</v>
      </c>
      <c r="AM11" s="350">
        <v>43738</v>
      </c>
      <c r="AN11" s="351"/>
      <c r="AO11" s="281"/>
      <c r="AP11" s="350">
        <v>43741</v>
      </c>
      <c r="AQ11" s="351"/>
      <c r="AR11" s="282"/>
      <c r="AS11" s="350"/>
      <c r="AT11" s="276"/>
      <c r="AU11" s="311">
        <f t="shared" ca="1" si="23"/>
        <v>0</v>
      </c>
      <c r="AV11" s="312" t="str">
        <f t="shared" ca="1" si="24"/>
        <v/>
      </c>
      <c r="AW11" s="278" t="s">
        <v>199</v>
      </c>
      <c r="AX11" s="278" t="s">
        <v>198</v>
      </c>
      <c r="AY11" s="350">
        <v>43741</v>
      </c>
      <c r="AZ11" s="351"/>
      <c r="BA11" s="281"/>
      <c r="BB11" s="350">
        <v>43742</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43742</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195</v>
      </c>
      <c r="C12" s="277"/>
      <c r="D12" s="277"/>
      <c r="E12" s="277"/>
      <c r="F12" s="516" t="s">
        <v>230</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202</v>
      </c>
      <c r="AL12" s="278" t="s">
        <v>198</v>
      </c>
      <c r="AM12" s="350">
        <v>43739</v>
      </c>
      <c r="AN12" s="351"/>
      <c r="AO12" s="281"/>
      <c r="AP12" s="350">
        <v>43742</v>
      </c>
      <c r="AQ12" s="351"/>
      <c r="AR12" s="282"/>
      <c r="AS12" s="350"/>
      <c r="AT12" s="276"/>
      <c r="AU12" s="311">
        <f t="shared" ca="1" si="23"/>
        <v>0</v>
      </c>
      <c r="AV12" s="312" t="str">
        <f t="shared" ca="1" si="24"/>
        <v/>
      </c>
      <c r="AW12" s="278" t="s">
        <v>200</v>
      </c>
      <c r="AX12" s="278" t="s">
        <v>198</v>
      </c>
      <c r="AY12" s="350">
        <v>43748</v>
      </c>
      <c r="AZ12" s="351"/>
      <c r="BA12" s="281"/>
      <c r="BB12" s="350">
        <v>43749</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43749</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195</v>
      </c>
      <c r="C13" s="277"/>
      <c r="D13" s="277"/>
      <c r="E13" s="277"/>
      <c r="F13" s="516" t="s">
        <v>231</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200</v>
      </c>
      <c r="AL13" s="278" t="s">
        <v>198</v>
      </c>
      <c r="AM13" s="350">
        <v>43739</v>
      </c>
      <c r="AN13" s="351"/>
      <c r="AO13" s="281"/>
      <c r="AP13" s="350">
        <v>43742</v>
      </c>
      <c r="AQ13" s="351"/>
      <c r="AR13" s="282"/>
      <c r="AS13" s="350"/>
      <c r="AT13" s="276"/>
      <c r="AU13" s="311">
        <f t="shared" ca="1" si="23"/>
        <v>0</v>
      </c>
      <c r="AV13" s="312" t="str">
        <f t="shared" ca="1" si="24"/>
        <v/>
      </c>
      <c r="AW13" s="278" t="s">
        <v>199</v>
      </c>
      <c r="AX13" s="278" t="s">
        <v>198</v>
      </c>
      <c r="AY13" s="350">
        <v>43748</v>
      </c>
      <c r="AZ13" s="351"/>
      <c r="BA13" s="281"/>
      <c r="BB13" s="350">
        <v>43749</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43749</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ht="28.5" x14ac:dyDescent="0.25">
      <c r="A14" s="67">
        <f t="shared" si="18"/>
        <v>6</v>
      </c>
      <c r="B14" s="277" t="s">
        <v>195</v>
      </c>
      <c r="C14" s="277"/>
      <c r="D14" s="277"/>
      <c r="E14" s="277"/>
      <c r="F14" s="516" t="s">
        <v>232</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202</v>
      </c>
      <c r="AL14" s="278" t="s">
        <v>198</v>
      </c>
      <c r="AM14" s="350">
        <v>43747</v>
      </c>
      <c r="AN14" s="351"/>
      <c r="AO14" s="281"/>
      <c r="AP14" s="350">
        <v>43749</v>
      </c>
      <c r="AQ14" s="351"/>
      <c r="AR14" s="282"/>
      <c r="AS14" s="350"/>
      <c r="AT14" s="276"/>
      <c r="AU14" s="311">
        <f t="shared" ca="1" si="23"/>
        <v>0</v>
      </c>
      <c r="AV14" s="312" t="str">
        <f t="shared" ca="1" si="24"/>
        <v/>
      </c>
      <c r="AW14" s="278" t="s">
        <v>199</v>
      </c>
      <c r="AX14" s="278" t="s">
        <v>198</v>
      </c>
      <c r="AY14" s="350">
        <v>43752</v>
      </c>
      <c r="AZ14" s="351"/>
      <c r="BA14" s="281"/>
      <c r="BB14" s="350">
        <v>43753</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ref="CQ14:CQ77" ca="1" si="45">IF(AND($AY14&lt;&gt;"",$AZ14="",$AY14&lt;=集計基準日),"遅1",IF(AND($BB14&lt;&gt;"",$BC14="",$BB14&lt;=集計基準日),"遅2",IF(AND($BE14&lt;&gt;"",$BF14="",$BE14&lt;=集計基準日),"遅3","")))</f>
        <v/>
      </c>
      <c r="CR14" s="274" t="str">
        <f t="shared" ref="CR14:CR77" ca="1" si="46">IF(AND($BJ14&lt;&gt;"",$BK14="",$BJ14&lt;=集計基準日),"遅1",IF(AND($BM14&lt;&gt;"",$BN14="",$BM14&lt;=集計基準日),"遅2",""))</f>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43753</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28.5" x14ac:dyDescent="0.25">
      <c r="A15" s="67">
        <f t="shared" si="18"/>
        <v>7</v>
      </c>
      <c r="B15" s="277" t="s">
        <v>195</v>
      </c>
      <c r="C15" s="277"/>
      <c r="D15" s="277"/>
      <c r="E15" s="277"/>
      <c r="F15" s="516" t="s">
        <v>233</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200</v>
      </c>
      <c r="AL15" s="279" t="s">
        <v>198</v>
      </c>
      <c r="AM15" s="350">
        <v>43747</v>
      </c>
      <c r="AN15" s="280"/>
      <c r="AO15" s="281"/>
      <c r="AP15" s="350">
        <v>43749</v>
      </c>
      <c r="AQ15" s="280"/>
      <c r="AR15" s="282"/>
      <c r="AS15" s="350"/>
      <c r="AT15" s="276"/>
      <c r="AU15" s="311">
        <f t="shared" ca="1" si="23"/>
        <v>0</v>
      </c>
      <c r="AV15" s="312" t="str">
        <f t="shared" ca="1" si="24"/>
        <v/>
      </c>
      <c r="AW15" s="278" t="s">
        <v>199</v>
      </c>
      <c r="AX15" s="278" t="s">
        <v>198</v>
      </c>
      <c r="AY15" s="350">
        <v>43752</v>
      </c>
      <c r="AZ15" s="280"/>
      <c r="BA15" s="281"/>
      <c r="BB15" s="350">
        <v>43753</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45"/>
        <v/>
      </c>
      <c r="CR15" s="274" t="str">
        <f t="shared" ca="1" si="4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43753</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ht="28.5" x14ac:dyDescent="0.25">
      <c r="A16" s="67">
        <f t="shared" si="18"/>
        <v>8</v>
      </c>
      <c r="B16" s="277" t="s">
        <v>195</v>
      </c>
      <c r="C16" s="277"/>
      <c r="D16" s="277"/>
      <c r="E16" s="277"/>
      <c r="F16" s="516" t="s">
        <v>234</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197</v>
      </c>
      <c r="AL16" s="279" t="s">
        <v>198</v>
      </c>
      <c r="AM16" s="350">
        <v>43747</v>
      </c>
      <c r="AN16" s="280"/>
      <c r="AO16" s="281"/>
      <c r="AP16" s="350">
        <v>43749</v>
      </c>
      <c r="AQ16" s="280"/>
      <c r="AR16" s="282"/>
      <c r="AS16" s="350"/>
      <c r="AT16" s="276"/>
      <c r="AU16" s="311">
        <f t="shared" ca="1" si="23"/>
        <v>0</v>
      </c>
      <c r="AV16" s="312" t="str">
        <f t="shared" ca="1" si="24"/>
        <v/>
      </c>
      <c r="AW16" s="278" t="s">
        <v>199</v>
      </c>
      <c r="AX16" s="278" t="s">
        <v>198</v>
      </c>
      <c r="AY16" s="350">
        <v>43754</v>
      </c>
      <c r="AZ16" s="280"/>
      <c r="BA16" s="281"/>
      <c r="BB16" s="350">
        <v>43755</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0</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43755</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1</v>
      </c>
      <c r="DP16" s="442" t="b">
        <f t="shared" si="40"/>
        <v>0</v>
      </c>
      <c r="DQ16" s="452" t="b">
        <f t="shared" si="41"/>
        <v>1</v>
      </c>
      <c r="DR16" s="442" t="b">
        <f t="shared" si="42"/>
        <v>0</v>
      </c>
      <c r="DS16" s="451" t="b">
        <f t="shared" si="43"/>
        <v>0</v>
      </c>
      <c r="DT16" s="442" t="b">
        <f t="shared" si="44"/>
        <v>0</v>
      </c>
    </row>
    <row r="17" spans="1:124" ht="28.5" x14ac:dyDescent="0.25">
      <c r="A17" s="67">
        <f t="shared" si="18"/>
        <v>9</v>
      </c>
      <c r="B17" s="277" t="s">
        <v>195</v>
      </c>
      <c r="C17" s="277"/>
      <c r="D17" s="277"/>
      <c r="E17" s="277"/>
      <c r="F17" s="516" t="s">
        <v>235</v>
      </c>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t="s">
        <v>201</v>
      </c>
      <c r="AL17" s="279" t="s">
        <v>198</v>
      </c>
      <c r="AM17" s="350">
        <v>43747</v>
      </c>
      <c r="AN17" s="280"/>
      <c r="AO17" s="281"/>
      <c r="AP17" s="350">
        <v>43749</v>
      </c>
      <c r="AQ17" s="280"/>
      <c r="AR17" s="282"/>
      <c r="AS17" s="350"/>
      <c r="AT17" s="276"/>
      <c r="AU17" s="311">
        <f t="shared" ca="1" si="23"/>
        <v>0</v>
      </c>
      <c r="AV17" s="312" t="str">
        <f t="shared" ca="1" si="24"/>
        <v/>
      </c>
      <c r="AW17" s="278" t="s">
        <v>200</v>
      </c>
      <c r="AX17" s="278" t="s">
        <v>198</v>
      </c>
      <c r="AY17" s="350">
        <v>43754</v>
      </c>
      <c r="AZ17" s="280"/>
      <c r="BA17" s="281"/>
      <c r="BB17" s="350">
        <v>43755</v>
      </c>
      <c r="BC17" s="280"/>
      <c r="BD17" s="282"/>
      <c r="BE17" s="350"/>
      <c r="BF17" s="276"/>
      <c r="BG17" s="311">
        <f t="shared" ca="1" si="25"/>
        <v>0</v>
      </c>
      <c r="BH17" s="312" t="str">
        <f t="shared" ca="1" si="26"/>
        <v/>
      </c>
      <c r="BI17" s="278"/>
      <c r="BJ17" s="350"/>
      <c r="BK17" s="280"/>
      <c r="BL17" s="281"/>
      <c r="BM17" s="350"/>
      <c r="BN17" s="280"/>
      <c r="BO17" s="282"/>
      <c r="BP17" s="311" t="str">
        <f t="shared" ca="1" si="27"/>
        <v/>
      </c>
      <c r="BQ17" s="312" t="str">
        <f t="shared" ca="1" si="28"/>
        <v/>
      </c>
      <c r="BR17" s="311">
        <f t="shared" ca="1" si="29"/>
        <v>0</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f>IF(BM17&lt;&gt;"",BM17,IF(AND(BJ17&lt;&gt;"",BM17&lt;&gt;""),BM17,IF(AND(BJ17&lt;&gt;"",BM17=""),"",IF(AND(BK17&lt;&gt;"",BM17=""),"",IF(BE17&lt;&gt;"",BE17,IF(COUNTA(PTレビュー先頭セル:PTレビュー最終セル)&lt;&gt;0,"",IF(BB17&lt;&gt;"",BB17,"")))))))</f>
        <v>43755</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1</v>
      </c>
      <c r="DP17" s="442" t="b">
        <f t="shared" si="40"/>
        <v>0</v>
      </c>
      <c r="DQ17" s="452" t="b">
        <f t="shared" si="41"/>
        <v>1</v>
      </c>
      <c r="DR17" s="442" t="b">
        <f t="shared" si="42"/>
        <v>0</v>
      </c>
      <c r="DS17" s="451" t="b">
        <f t="shared" si="43"/>
        <v>0</v>
      </c>
      <c r="DT17" s="442" t="b">
        <f t="shared" si="44"/>
        <v>0</v>
      </c>
    </row>
    <row r="18" spans="1:124" ht="28.5" x14ac:dyDescent="0.25">
      <c r="A18" s="67">
        <f t="shared" si="18"/>
        <v>10</v>
      </c>
      <c r="B18" s="277" t="s">
        <v>195</v>
      </c>
      <c r="C18" s="277"/>
      <c r="D18" s="277"/>
      <c r="E18" s="277"/>
      <c r="F18" s="516" t="s">
        <v>236</v>
      </c>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t="s">
        <v>197</v>
      </c>
      <c r="AL18" s="279" t="s">
        <v>198</v>
      </c>
      <c r="AM18" s="350">
        <v>43752</v>
      </c>
      <c r="AN18" s="280"/>
      <c r="AO18" s="281"/>
      <c r="AP18" s="350">
        <v>43754</v>
      </c>
      <c r="AQ18" s="280"/>
      <c r="AR18" s="282"/>
      <c r="AS18" s="350"/>
      <c r="AT18" s="276"/>
      <c r="AU18" s="311">
        <f t="shared" ca="1" si="23"/>
        <v>0</v>
      </c>
      <c r="AV18" s="312" t="str">
        <f t="shared" ca="1" si="24"/>
        <v/>
      </c>
      <c r="AW18" s="278" t="s">
        <v>199</v>
      </c>
      <c r="AX18" s="278" t="s">
        <v>198</v>
      </c>
      <c r="AY18" s="350">
        <v>43755</v>
      </c>
      <c r="AZ18" s="280"/>
      <c r="BA18" s="281"/>
      <c r="BB18" s="350">
        <v>43756</v>
      </c>
      <c r="BC18" s="280"/>
      <c r="BD18" s="282"/>
      <c r="BE18" s="350"/>
      <c r="BF18" s="276"/>
      <c r="BG18" s="311">
        <f t="shared" ca="1" si="25"/>
        <v>0</v>
      </c>
      <c r="BH18" s="312" t="str">
        <f t="shared" ca="1" si="26"/>
        <v/>
      </c>
      <c r="BI18" s="278"/>
      <c r="BJ18" s="350"/>
      <c r="BK18" s="280"/>
      <c r="BL18" s="281"/>
      <c r="BM18" s="350"/>
      <c r="BN18" s="280"/>
      <c r="BO18" s="282"/>
      <c r="BP18" s="311" t="str">
        <f t="shared" ca="1" si="27"/>
        <v/>
      </c>
      <c r="BQ18" s="312" t="str">
        <f t="shared" ca="1" si="28"/>
        <v/>
      </c>
      <c r="BR18" s="311">
        <f t="shared" ca="1" si="29"/>
        <v>0</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f>IF(BM18&lt;&gt;"",BM18,IF(AND(BJ18&lt;&gt;"",BM18&lt;&gt;""),BM18,IF(AND(BJ18&lt;&gt;"",BM18=""),"",IF(AND(BK18&lt;&gt;"",BM18=""),"",IF(BE18&lt;&gt;"",BE18,IF(COUNTA(PTレビュー先頭セル:PTレビュー最終セル)&lt;&gt;0,"",IF(BB18&lt;&gt;"",BB18,"")))))))</f>
        <v>43756</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1</v>
      </c>
      <c r="DP18" s="442" t="b">
        <f t="shared" si="40"/>
        <v>0</v>
      </c>
      <c r="DQ18" s="452" t="b">
        <f t="shared" si="41"/>
        <v>1</v>
      </c>
      <c r="DR18" s="442" t="b">
        <f t="shared" si="42"/>
        <v>0</v>
      </c>
      <c r="DS18" s="451" t="b">
        <f t="shared" si="43"/>
        <v>0</v>
      </c>
      <c r="DT18" s="442" t="b">
        <f t="shared" si="44"/>
        <v>0</v>
      </c>
    </row>
    <row r="19" spans="1:124" ht="28.5" x14ac:dyDescent="0.25">
      <c r="A19" s="67">
        <f t="shared" si="18"/>
        <v>11</v>
      </c>
      <c r="B19" s="277" t="s">
        <v>195</v>
      </c>
      <c r="C19" s="277"/>
      <c r="D19" s="277"/>
      <c r="E19" s="277"/>
      <c r="F19" s="516" t="s">
        <v>237</v>
      </c>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t="s">
        <v>201</v>
      </c>
      <c r="AL19" s="279" t="s">
        <v>198</v>
      </c>
      <c r="AM19" s="350">
        <v>43752</v>
      </c>
      <c r="AN19" s="280"/>
      <c r="AO19" s="281"/>
      <c r="AP19" s="350">
        <v>43754</v>
      </c>
      <c r="AQ19" s="280"/>
      <c r="AR19" s="282"/>
      <c r="AS19" s="350"/>
      <c r="AT19" s="276"/>
      <c r="AU19" s="311">
        <f t="shared" ca="1" si="23"/>
        <v>0</v>
      </c>
      <c r="AV19" s="312" t="str">
        <f t="shared" ca="1" si="24"/>
        <v/>
      </c>
      <c r="AW19" s="278" t="s">
        <v>200</v>
      </c>
      <c r="AX19" s="278" t="s">
        <v>198</v>
      </c>
      <c r="AY19" s="350">
        <v>43755</v>
      </c>
      <c r="AZ19" s="280"/>
      <c r="BA19" s="281"/>
      <c r="BB19" s="350">
        <v>43756</v>
      </c>
      <c r="BC19" s="280"/>
      <c r="BD19" s="282"/>
      <c r="BE19" s="350"/>
      <c r="BF19" s="276"/>
      <c r="BG19" s="311">
        <f t="shared" ca="1" si="25"/>
        <v>0</v>
      </c>
      <c r="BH19" s="312" t="str">
        <f t="shared" ca="1" si="26"/>
        <v/>
      </c>
      <c r="BI19" s="278"/>
      <c r="BJ19" s="350"/>
      <c r="BK19" s="280"/>
      <c r="BL19" s="281"/>
      <c r="BM19" s="350"/>
      <c r="BN19" s="280"/>
      <c r="BO19" s="282"/>
      <c r="BP19" s="311" t="str">
        <f t="shared" ca="1" si="27"/>
        <v/>
      </c>
      <c r="BQ19" s="312" t="str">
        <f t="shared" ca="1" si="28"/>
        <v/>
      </c>
      <c r="BR19" s="311">
        <f t="shared" ca="1" si="29"/>
        <v>0</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f>IF(BM19&lt;&gt;"",BM19,IF(AND(BJ19&lt;&gt;"",BM19&lt;&gt;""),BM19,IF(AND(BJ19&lt;&gt;"",BM19=""),"",IF(AND(BK19&lt;&gt;"",BM19=""),"",IF(BE19&lt;&gt;"",BE19,IF(COUNTA(PTレビュー先頭セル:PTレビュー最終セル)&lt;&gt;0,"",IF(BB19&lt;&gt;"",BB19,"")))))))</f>
        <v>43756</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1</v>
      </c>
      <c r="DP19" s="442" t="b">
        <f t="shared" si="40"/>
        <v>0</v>
      </c>
      <c r="DQ19" s="452" t="b">
        <f t="shared" si="41"/>
        <v>1</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ref="CQ130:CQ193" ca="1" si="73">IF(AND($AY130&lt;&gt;"",$AZ130="",$AY130&lt;=集計基準日),"遅1",IF(AND($BB130&lt;&gt;"",$BC130="",$BB130&lt;=集計基準日),"遅2",IF(AND($BE130&lt;&gt;"",$BF130="",$BE130&lt;=集計基準日),"遅3","")))</f>
        <v/>
      </c>
      <c r="CR130" s="274" t="str">
        <f t="shared" ref="CR130:CR193" ca="1" si="74">IF(AND($BJ130&lt;&gt;"",$BK130="",$BJ130&lt;=集計基準日),"遅1",IF(AND($BM130&lt;&gt;"",$BN130="",$BM130&lt;=集計基準日),"遅2",""))</f>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73"/>
        <v/>
      </c>
      <c r="CR131" s="274" t="str">
        <f t="shared" ca="1" si="74"/>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3"/>
        <v/>
      </c>
      <c r="CR132" s="274" t="str">
        <f t="shared" ca="1" si="74"/>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3"/>
        <v/>
      </c>
      <c r="CR133" s="274" t="str">
        <f t="shared" ca="1" si="74"/>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3"/>
        <v/>
      </c>
      <c r="CR134" s="274" t="str">
        <f t="shared" ca="1" si="74"/>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3"/>
        <v/>
      </c>
      <c r="CR135" s="274" t="str">
        <f t="shared" ca="1" si="74"/>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3"/>
        <v/>
      </c>
      <c r="CR136" s="274" t="str">
        <f t="shared" ca="1" si="74"/>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5">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6">IF(ISERROR(HLOOKUP(CW137+1,プロジェクト進捗設定_PS,4,FALSE)),IF(DK137,0,""),HLOOKUP(CW137+1,プロジェクト進捗設定_PS,4,FALSE))</f>
        <v/>
      </c>
      <c r="X137" s="312" t="str">
        <f t="shared" ref="X137:X200" ca="1" si="77">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8">IF(ISERROR(HLOOKUP(CX137+1,プロジェクト進捗設定_PT仕様作成,4,FALSE)),IF(DM137,0,""),HLOOKUP(CX137+1,プロジェクト進捗設定_PT仕様作成,4,FALSE))</f>
        <v/>
      </c>
      <c r="AJ137" s="312" t="str">
        <f t="shared" ref="AJ137:AJ200" ca="1" si="79">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0">IF(ISERROR(HLOOKUP(CY137+1,プロジェクト進捗設定_PG,4,FALSE)),IF(DO137,0,""),HLOOKUP(CY137+1,プロジェクト進捗設定_PG,4,FALSE))</f>
        <v/>
      </c>
      <c r="AV137" s="312" t="str">
        <f t="shared" ref="AV137:AV200" ca="1" si="81">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2">IF(ISERROR(HLOOKUP(CZ137+1,プロジェクト進捗設定_PT,4,FALSE)),IF(DQ137,0,""),HLOOKUP(CZ137+1,プロジェクト進捗設定_PT,4,FALSE))</f>
        <v/>
      </c>
      <c r="BH137" s="312" t="str">
        <f t="shared" ref="BH137:BH200" ca="1" si="83">IF(ISERROR(HLOOKUP(DE137,プロジェクト進捗設定_PT,4,FALSE)),IF(DR137,0,""),HLOOKUP(DE137,プロジェクト進捗設定_PT,4,FALSE))</f>
        <v/>
      </c>
      <c r="BI137" s="278"/>
      <c r="BJ137" s="350"/>
      <c r="BK137" s="351"/>
      <c r="BL137" s="281"/>
      <c r="BM137" s="350"/>
      <c r="BN137" s="351"/>
      <c r="BO137" s="282"/>
      <c r="BP137" s="311" t="str">
        <f t="shared" ref="BP137:BP200" ca="1" si="84">IF(ISERROR(HLOOKUP(DA137+1,プロジェクト進捗設定_R終無_受入,5,TRUE)),IF(DS137,0,""),HLOOKUP(DA137+1,プロジェクト進捗設定_R終無_受入,5,FALSE))</f>
        <v/>
      </c>
      <c r="BQ137" s="312" t="str">
        <f t="shared" ref="BQ137:BQ200" ca="1" si="85">IF(ISERROR(HLOOKUP(DF137,プロジェクト進捗設定_R終無_受入,5,FALSE)),IF(DT137,0,""),HLOOKUP(DF137,プロジェクト進捗設定_R終無_受入,5,FALSE))</f>
        <v/>
      </c>
      <c r="BR137" s="311" t="str">
        <f t="shared" ref="BR137:BR200" ca="1" si="86">IF(AND(W137&lt;&gt;0,W137="",AI137&lt;&gt;0,AI137="",AU137&lt;&gt;0,AU137="",BG137&lt;&gt;0,BG137="",BP137&lt;&gt;0,BP137="",DG137=0),"",DG137)</f>
        <v/>
      </c>
      <c r="BS137" s="440" t="str">
        <f t="shared" ref="BS137:BS200" ca="1" si="87">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8">IF(L137&lt;&gt;"",IF(BU137/L137*100 &gt; 0,BU137/L137*100, ""),"")</f>
        <v/>
      </c>
      <c r="BZ137" s="287" t="str">
        <f t="shared" ref="BZ137:BZ200" si="89">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3"/>
        <v/>
      </c>
      <c r="CR137" s="274" t="str">
        <f t="shared" ca="1" si="74"/>
        <v/>
      </c>
      <c r="CS137" s="275" t="str">
        <f t="shared" ca="1" si="17"/>
        <v/>
      </c>
      <c r="CT137" s="339"/>
      <c r="CU137" s="266">
        <f t="shared" ref="CU137:CU200" si="9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1">OR(AND(NOT(ISTEXT(O137)),O137&lt;&gt;""),AND(NOT(ISTEXT(R137)),R137&lt;&gt;""),AND(NOT(ISTEXT(U137)),U137&lt;&gt;""))</f>
        <v>0</v>
      </c>
      <c r="DL137" s="442" t="b">
        <f t="shared" ref="DL137:DL200" si="92">OR(AND(NOT(ISTEXT(P137)),P137&lt;&gt;""),AND(NOT(ISTEXT(S137)),S137&lt;&gt;""),AND(NOT(ISTEXT(V137)),V137&lt;&gt;""))</f>
        <v>0</v>
      </c>
      <c r="DM137" s="452" t="b">
        <f t="shared" ref="DM137:DM200" si="93">OR(AND(NOT(ISTEXT(AA137)),AA137&lt;&gt;""),AND(NOT(ISTEXT(AD137)),AD137&lt;&gt;""),AND(NOT(ISTEXT(AG137)),AG137&lt;&gt;""))</f>
        <v>0</v>
      </c>
      <c r="DN137" s="442" t="b">
        <f t="shared" ref="DN137:DN200" si="94">OR(AND(NOT(ISTEXT(AB137)),AB137&lt;&gt;""),AND(NOT(ISTEXT(AE137)),AE137&lt;&gt;""),AND(NOT(ISTEXT(AH137)),AH137&lt;&gt;""))</f>
        <v>0</v>
      </c>
      <c r="DO137" s="451" t="b">
        <f t="shared" ref="DO137:DO200" si="95">OR(AND(NOT(ISTEXT(AM137)),AM137&lt;&gt;""),AND(NOT(ISTEXT(AP137)),AP137&lt;&gt;""),AND(NOT(ISTEXT(AS137)),AS137&lt;&gt;""))</f>
        <v>0</v>
      </c>
      <c r="DP137" s="442" t="b">
        <f t="shared" ref="DP137:DP200" si="96">OR(AND(NOT(ISTEXT(AN137)),AN137&lt;&gt;""),AND(NOT(ISTEXT(AQ137)),AQ137&lt;&gt;""),AND(NOT(ISTEXT(AT137)),AT137&lt;&gt;""))</f>
        <v>0</v>
      </c>
      <c r="DQ137" s="452" t="b">
        <f t="shared" ref="DQ137:DQ200" si="97">OR(AND(NOT(ISTEXT(AY137)),AY137&lt;&gt;""),AND(NOT(ISTEXT(BB137)),BB137&lt;&gt;""),AND(NOT(ISTEXT(BE137)),BE137&lt;&gt;""))</f>
        <v>0</v>
      </c>
      <c r="DR137" s="442" t="b">
        <f t="shared" ref="DR137:DR200" si="98">OR(AND(NOT(ISTEXT(AZ137)),AZ137&lt;&gt;""),AND(NOT(ISTEXT(BC137)),BC137&lt;&gt;""),AND(NOT(ISTEXT(BF137)),BF137&lt;&gt;""))</f>
        <v>0</v>
      </c>
      <c r="DS137" s="451" t="b">
        <f t="shared" ref="DS137:DS200" si="99">OR(AND(NOT(ISTEXT(BJ137)),BJ137&lt;&gt;""),AND(NOT(ISTEXT(BM137)),BM137&lt;&gt;""))</f>
        <v>0</v>
      </c>
      <c r="DT137" s="442" t="b">
        <f t="shared" ref="DT137:DT200" si="100">OR(AND(NOT(ISTEXT(BK137)),BK137&lt;&gt;""),AND(NOT(ISTEXT(BN137)),BN137&lt;&gt;""))</f>
        <v>0</v>
      </c>
    </row>
    <row r="138" spans="1:124" x14ac:dyDescent="0.25">
      <c r="A138" s="67">
        <f t="shared" si="75"/>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6"/>
        <v/>
      </c>
      <c r="X138" s="312" t="str">
        <f t="shared" ca="1" si="77"/>
        <v/>
      </c>
      <c r="Y138" s="279"/>
      <c r="Z138" s="279"/>
      <c r="AA138" s="350"/>
      <c r="AB138" s="351"/>
      <c r="AC138" s="281"/>
      <c r="AD138" s="350"/>
      <c r="AE138" s="351"/>
      <c r="AF138" s="282"/>
      <c r="AG138" s="350"/>
      <c r="AH138" s="276"/>
      <c r="AI138" s="311" t="str">
        <f t="shared" ca="1" si="78"/>
        <v/>
      </c>
      <c r="AJ138" s="312" t="str">
        <f t="shared" ca="1" si="79"/>
        <v/>
      </c>
      <c r="AK138" s="278"/>
      <c r="AL138" s="278"/>
      <c r="AM138" s="350"/>
      <c r="AN138" s="351"/>
      <c r="AO138" s="281"/>
      <c r="AP138" s="350"/>
      <c r="AQ138" s="351"/>
      <c r="AR138" s="282"/>
      <c r="AS138" s="350"/>
      <c r="AT138" s="276"/>
      <c r="AU138" s="311" t="str">
        <f t="shared" ca="1" si="80"/>
        <v/>
      </c>
      <c r="AV138" s="312" t="str">
        <f t="shared" ca="1" si="81"/>
        <v/>
      </c>
      <c r="AW138" s="278"/>
      <c r="AX138" s="278"/>
      <c r="AY138" s="350"/>
      <c r="AZ138" s="351"/>
      <c r="BA138" s="281"/>
      <c r="BB138" s="350"/>
      <c r="BC138" s="351"/>
      <c r="BD138" s="282"/>
      <c r="BE138" s="350"/>
      <c r="BF138" s="276"/>
      <c r="BG138" s="311" t="str">
        <f t="shared" ca="1" si="82"/>
        <v/>
      </c>
      <c r="BH138" s="312" t="str">
        <f t="shared" ca="1" si="83"/>
        <v/>
      </c>
      <c r="BI138" s="278"/>
      <c r="BJ138" s="350"/>
      <c r="BK138" s="351"/>
      <c r="BL138" s="281"/>
      <c r="BM138" s="350"/>
      <c r="BN138" s="351"/>
      <c r="BO138" s="282"/>
      <c r="BP138" s="311" t="str">
        <f t="shared" ca="1" si="84"/>
        <v/>
      </c>
      <c r="BQ138" s="312" t="str">
        <f t="shared" ca="1" si="85"/>
        <v/>
      </c>
      <c r="BR138" s="311" t="str">
        <f t="shared" ca="1" si="86"/>
        <v/>
      </c>
      <c r="BS138" s="440" t="str">
        <f t="shared" ca="1" si="87"/>
        <v/>
      </c>
      <c r="BT138" s="283" t="str">
        <f t="array" ref="BT138">IF(AND($I138&lt;&gt;"",$K138&lt;&gt;""),CEILING(VLOOKUP($I138,ランク別指標,3,FALSE)*$L138,1),"")</f>
        <v/>
      </c>
      <c r="BU138" s="284"/>
      <c r="BV138" s="283" t="str">
        <f t="shared" si="11"/>
        <v/>
      </c>
      <c r="BW138" s="285"/>
      <c r="BX138" s="284"/>
      <c r="BY138" s="286" t="str">
        <f t="shared" si="88"/>
        <v/>
      </c>
      <c r="BZ138" s="287" t="str">
        <f t="shared" si="89"/>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3"/>
        <v/>
      </c>
      <c r="CR138" s="274" t="str">
        <f t="shared" ca="1" si="74"/>
        <v/>
      </c>
      <c r="CS138" s="275" t="str">
        <f t="shared" ca="1" si="17"/>
        <v/>
      </c>
      <c r="CT138" s="339"/>
      <c r="CU138" s="266">
        <f t="shared" si="9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1"/>
        <v>0</v>
      </c>
      <c r="DL138" s="442" t="b">
        <f t="shared" si="92"/>
        <v>0</v>
      </c>
      <c r="DM138" s="452" t="b">
        <f t="shared" si="93"/>
        <v>0</v>
      </c>
      <c r="DN138" s="442" t="b">
        <f t="shared" si="94"/>
        <v>0</v>
      </c>
      <c r="DO138" s="451" t="b">
        <f t="shared" si="95"/>
        <v>0</v>
      </c>
      <c r="DP138" s="442" t="b">
        <f t="shared" si="96"/>
        <v>0</v>
      </c>
      <c r="DQ138" s="452" t="b">
        <f t="shared" si="97"/>
        <v>0</v>
      </c>
      <c r="DR138" s="442" t="b">
        <f t="shared" si="98"/>
        <v>0</v>
      </c>
      <c r="DS138" s="451" t="b">
        <f t="shared" si="99"/>
        <v>0</v>
      </c>
      <c r="DT138" s="442" t="b">
        <f t="shared" si="100"/>
        <v>0</v>
      </c>
    </row>
    <row r="139" spans="1:124" x14ac:dyDescent="0.25">
      <c r="A139" s="67">
        <f t="shared" si="75"/>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6"/>
        <v/>
      </c>
      <c r="X139" s="312" t="str">
        <f t="shared" ca="1" si="77"/>
        <v/>
      </c>
      <c r="Y139" s="279"/>
      <c r="Z139" s="279"/>
      <c r="AA139" s="350"/>
      <c r="AB139" s="280"/>
      <c r="AC139" s="281"/>
      <c r="AD139" s="350"/>
      <c r="AE139" s="280"/>
      <c r="AF139" s="282"/>
      <c r="AG139" s="350"/>
      <c r="AH139" s="276"/>
      <c r="AI139" s="311" t="str">
        <f t="shared" ca="1" si="78"/>
        <v/>
      </c>
      <c r="AJ139" s="312" t="str">
        <f t="shared" ca="1" si="79"/>
        <v/>
      </c>
      <c r="AK139" s="279"/>
      <c r="AL139" s="279"/>
      <c r="AM139" s="350"/>
      <c r="AN139" s="280"/>
      <c r="AO139" s="281"/>
      <c r="AP139" s="350"/>
      <c r="AQ139" s="280"/>
      <c r="AR139" s="282"/>
      <c r="AS139" s="350"/>
      <c r="AT139" s="276"/>
      <c r="AU139" s="311" t="str">
        <f t="shared" ca="1" si="80"/>
        <v/>
      </c>
      <c r="AV139" s="312" t="str">
        <f t="shared" ca="1" si="81"/>
        <v/>
      </c>
      <c r="AW139" s="278"/>
      <c r="AX139" s="278"/>
      <c r="AY139" s="350"/>
      <c r="AZ139" s="280"/>
      <c r="BA139" s="281"/>
      <c r="BB139" s="350"/>
      <c r="BC139" s="280"/>
      <c r="BD139" s="282"/>
      <c r="BE139" s="350"/>
      <c r="BF139" s="276"/>
      <c r="BG139" s="311" t="str">
        <f t="shared" ca="1" si="82"/>
        <v/>
      </c>
      <c r="BH139" s="312" t="str">
        <f t="shared" ca="1" si="83"/>
        <v/>
      </c>
      <c r="BI139" s="278"/>
      <c r="BJ139" s="350"/>
      <c r="BK139" s="280"/>
      <c r="BL139" s="281"/>
      <c r="BM139" s="350"/>
      <c r="BN139" s="280"/>
      <c r="BO139" s="282"/>
      <c r="BP139" s="311" t="str">
        <f t="shared" ca="1" si="84"/>
        <v/>
      </c>
      <c r="BQ139" s="312" t="str">
        <f t="shared" ca="1" si="85"/>
        <v/>
      </c>
      <c r="BR139" s="311" t="str">
        <f t="shared" ca="1" si="86"/>
        <v/>
      </c>
      <c r="BS139" s="440" t="str">
        <f t="shared" ca="1" si="87"/>
        <v/>
      </c>
      <c r="BT139" s="283" t="str">
        <f t="array" ref="BT139">IF(AND($I139&lt;&gt;"",$K139&lt;&gt;""),CEILING(VLOOKUP($I139,ランク別指標,3,FALSE)*$L139,1),"")</f>
        <v/>
      </c>
      <c r="BU139" s="284"/>
      <c r="BV139" s="283" t="str">
        <f t="shared" si="11"/>
        <v/>
      </c>
      <c r="BW139" s="285"/>
      <c r="BX139" s="284"/>
      <c r="BY139" s="286" t="str">
        <f t="shared" si="88"/>
        <v/>
      </c>
      <c r="BZ139" s="287" t="str">
        <f t="shared" si="89"/>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3"/>
        <v/>
      </c>
      <c r="CR139" s="274" t="str">
        <f t="shared" ca="1" si="74"/>
        <v/>
      </c>
      <c r="CS139" s="275" t="str">
        <f t="shared" ca="1" si="17"/>
        <v/>
      </c>
      <c r="CT139" s="339"/>
      <c r="CU139" s="266">
        <f t="shared" si="9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1"/>
        <v>0</v>
      </c>
      <c r="DL139" s="442" t="b">
        <f t="shared" si="92"/>
        <v>0</v>
      </c>
      <c r="DM139" s="452" t="b">
        <f t="shared" si="93"/>
        <v>0</v>
      </c>
      <c r="DN139" s="442" t="b">
        <f t="shared" si="94"/>
        <v>0</v>
      </c>
      <c r="DO139" s="451" t="b">
        <f t="shared" si="95"/>
        <v>0</v>
      </c>
      <c r="DP139" s="442" t="b">
        <f t="shared" si="96"/>
        <v>0</v>
      </c>
      <c r="DQ139" s="452" t="b">
        <f t="shared" si="97"/>
        <v>0</v>
      </c>
      <c r="DR139" s="442" t="b">
        <f t="shared" si="98"/>
        <v>0</v>
      </c>
      <c r="DS139" s="451" t="b">
        <f t="shared" si="99"/>
        <v>0</v>
      </c>
      <c r="DT139" s="442" t="b">
        <f t="shared" si="100"/>
        <v>0</v>
      </c>
    </row>
    <row r="140" spans="1:124" x14ac:dyDescent="0.25">
      <c r="A140" s="67">
        <f t="shared" si="75"/>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6"/>
        <v/>
      </c>
      <c r="X140" s="312" t="str">
        <f t="shared" ca="1" si="77"/>
        <v/>
      </c>
      <c r="Y140" s="279"/>
      <c r="Z140" s="279"/>
      <c r="AA140" s="350"/>
      <c r="AB140" s="280"/>
      <c r="AC140" s="281"/>
      <c r="AD140" s="350"/>
      <c r="AE140" s="280"/>
      <c r="AF140" s="282"/>
      <c r="AG140" s="350"/>
      <c r="AH140" s="276"/>
      <c r="AI140" s="311" t="str">
        <f t="shared" ca="1" si="78"/>
        <v/>
      </c>
      <c r="AJ140" s="312" t="str">
        <f t="shared" ca="1" si="79"/>
        <v/>
      </c>
      <c r="AK140" s="279"/>
      <c r="AL140" s="279"/>
      <c r="AM140" s="350"/>
      <c r="AN140" s="280"/>
      <c r="AO140" s="281"/>
      <c r="AP140" s="350"/>
      <c r="AQ140" s="280"/>
      <c r="AR140" s="282"/>
      <c r="AS140" s="350"/>
      <c r="AT140" s="276"/>
      <c r="AU140" s="311" t="str">
        <f t="shared" ca="1" si="80"/>
        <v/>
      </c>
      <c r="AV140" s="312" t="str">
        <f t="shared" ca="1" si="81"/>
        <v/>
      </c>
      <c r="AW140" s="278"/>
      <c r="AX140" s="278"/>
      <c r="AY140" s="350"/>
      <c r="AZ140" s="280"/>
      <c r="BA140" s="281"/>
      <c r="BB140" s="350"/>
      <c r="BC140" s="280"/>
      <c r="BD140" s="282"/>
      <c r="BE140" s="350"/>
      <c r="BF140" s="276"/>
      <c r="BG140" s="311" t="str">
        <f t="shared" ca="1" si="82"/>
        <v/>
      </c>
      <c r="BH140" s="312" t="str">
        <f t="shared" ca="1" si="83"/>
        <v/>
      </c>
      <c r="BI140" s="278"/>
      <c r="BJ140" s="350"/>
      <c r="BK140" s="280"/>
      <c r="BL140" s="281"/>
      <c r="BM140" s="350"/>
      <c r="BN140" s="280"/>
      <c r="BO140" s="282"/>
      <c r="BP140" s="311" t="str">
        <f t="shared" ca="1" si="84"/>
        <v/>
      </c>
      <c r="BQ140" s="312" t="str">
        <f t="shared" ca="1" si="85"/>
        <v/>
      </c>
      <c r="BR140" s="311" t="str">
        <f t="shared" ca="1" si="86"/>
        <v/>
      </c>
      <c r="BS140" s="440" t="str">
        <f t="shared" ca="1" si="87"/>
        <v/>
      </c>
      <c r="BT140" s="283" t="str">
        <f t="array" ref="BT140">IF(AND($I140&lt;&gt;"",$K140&lt;&gt;""),CEILING(VLOOKUP($I140,ランク別指標,3,FALSE)*$L140,1),"")</f>
        <v/>
      </c>
      <c r="BU140" s="284"/>
      <c r="BV140" s="283" t="str">
        <f t="shared" si="11"/>
        <v/>
      </c>
      <c r="BW140" s="285"/>
      <c r="BX140" s="284"/>
      <c r="BY140" s="286" t="str">
        <f t="shared" si="88"/>
        <v/>
      </c>
      <c r="BZ140" s="287" t="str">
        <f t="shared" si="89"/>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3"/>
        <v/>
      </c>
      <c r="CR140" s="274" t="str">
        <f t="shared" ca="1" si="74"/>
        <v/>
      </c>
      <c r="CS140" s="275" t="str">
        <f t="shared" ca="1" si="17"/>
        <v/>
      </c>
      <c r="CT140" s="339"/>
      <c r="CU140" s="266">
        <f t="shared" si="9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1"/>
        <v>0</v>
      </c>
      <c r="DL140" s="442" t="b">
        <f t="shared" si="92"/>
        <v>0</v>
      </c>
      <c r="DM140" s="452" t="b">
        <f t="shared" si="93"/>
        <v>0</v>
      </c>
      <c r="DN140" s="442" t="b">
        <f t="shared" si="94"/>
        <v>0</v>
      </c>
      <c r="DO140" s="451" t="b">
        <f t="shared" si="95"/>
        <v>0</v>
      </c>
      <c r="DP140" s="442" t="b">
        <f t="shared" si="96"/>
        <v>0</v>
      </c>
      <c r="DQ140" s="452" t="b">
        <f t="shared" si="97"/>
        <v>0</v>
      </c>
      <c r="DR140" s="442" t="b">
        <f t="shared" si="98"/>
        <v>0</v>
      </c>
      <c r="DS140" s="451" t="b">
        <f t="shared" si="99"/>
        <v>0</v>
      </c>
      <c r="DT140" s="442" t="b">
        <f t="shared" si="100"/>
        <v>0</v>
      </c>
    </row>
    <row r="141" spans="1:124" x14ac:dyDescent="0.25">
      <c r="A141" s="67">
        <f t="shared" si="75"/>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6"/>
        <v/>
      </c>
      <c r="X141" s="312" t="str">
        <f t="shared" ca="1" si="77"/>
        <v/>
      </c>
      <c r="Y141" s="279"/>
      <c r="Z141" s="279"/>
      <c r="AA141" s="350"/>
      <c r="AB141" s="280"/>
      <c r="AC141" s="281"/>
      <c r="AD141" s="350"/>
      <c r="AE141" s="280"/>
      <c r="AF141" s="282"/>
      <c r="AG141" s="350"/>
      <c r="AH141" s="276"/>
      <c r="AI141" s="311" t="str">
        <f t="shared" ca="1" si="78"/>
        <v/>
      </c>
      <c r="AJ141" s="312" t="str">
        <f t="shared" ca="1" si="79"/>
        <v/>
      </c>
      <c r="AK141" s="279"/>
      <c r="AL141" s="279"/>
      <c r="AM141" s="350"/>
      <c r="AN141" s="280"/>
      <c r="AO141" s="281"/>
      <c r="AP141" s="350"/>
      <c r="AQ141" s="280"/>
      <c r="AR141" s="282"/>
      <c r="AS141" s="350"/>
      <c r="AT141" s="276"/>
      <c r="AU141" s="311" t="str">
        <f t="shared" ca="1" si="80"/>
        <v/>
      </c>
      <c r="AV141" s="312" t="str">
        <f t="shared" ca="1" si="81"/>
        <v/>
      </c>
      <c r="AW141" s="278"/>
      <c r="AX141" s="278"/>
      <c r="AY141" s="350"/>
      <c r="AZ141" s="280"/>
      <c r="BA141" s="281"/>
      <c r="BB141" s="350"/>
      <c r="BC141" s="280"/>
      <c r="BD141" s="282"/>
      <c r="BE141" s="350"/>
      <c r="BF141" s="276"/>
      <c r="BG141" s="311" t="str">
        <f t="shared" ca="1" si="82"/>
        <v/>
      </c>
      <c r="BH141" s="312" t="str">
        <f t="shared" ca="1" si="83"/>
        <v/>
      </c>
      <c r="BI141" s="278"/>
      <c r="BJ141" s="350"/>
      <c r="BK141" s="280"/>
      <c r="BL141" s="281"/>
      <c r="BM141" s="350"/>
      <c r="BN141" s="280"/>
      <c r="BO141" s="282"/>
      <c r="BP141" s="311" t="str">
        <f t="shared" ca="1" si="84"/>
        <v/>
      </c>
      <c r="BQ141" s="312" t="str">
        <f t="shared" ca="1" si="85"/>
        <v/>
      </c>
      <c r="BR141" s="311" t="str">
        <f t="shared" ca="1" si="86"/>
        <v/>
      </c>
      <c r="BS141" s="440" t="str">
        <f t="shared" ca="1" si="87"/>
        <v/>
      </c>
      <c r="BT141" s="283" t="str">
        <f t="array" ref="BT141">IF(AND($I141&lt;&gt;"",$K141&lt;&gt;""),CEILING(VLOOKUP($I141,ランク別指標,3,FALSE)*$L141,1),"")</f>
        <v/>
      </c>
      <c r="BU141" s="284"/>
      <c r="BV141" s="283" t="str">
        <f t="shared" si="11"/>
        <v/>
      </c>
      <c r="BW141" s="285"/>
      <c r="BX141" s="284"/>
      <c r="BY141" s="286" t="str">
        <f t="shared" si="88"/>
        <v/>
      </c>
      <c r="BZ141" s="287" t="str">
        <f t="shared" si="89"/>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3"/>
        <v/>
      </c>
      <c r="CR141" s="274" t="str">
        <f t="shared" ca="1" si="74"/>
        <v/>
      </c>
      <c r="CS141" s="275" t="str">
        <f t="shared" ca="1" si="17"/>
        <v/>
      </c>
      <c r="CT141" s="339"/>
      <c r="CU141" s="266">
        <f t="shared" si="9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1"/>
        <v>0</v>
      </c>
      <c r="DL141" s="442" t="b">
        <f t="shared" si="92"/>
        <v>0</v>
      </c>
      <c r="DM141" s="452" t="b">
        <f t="shared" si="93"/>
        <v>0</v>
      </c>
      <c r="DN141" s="442" t="b">
        <f t="shared" si="94"/>
        <v>0</v>
      </c>
      <c r="DO141" s="451" t="b">
        <f t="shared" si="95"/>
        <v>0</v>
      </c>
      <c r="DP141" s="442" t="b">
        <f t="shared" si="96"/>
        <v>0</v>
      </c>
      <c r="DQ141" s="452" t="b">
        <f t="shared" si="97"/>
        <v>0</v>
      </c>
      <c r="DR141" s="442" t="b">
        <f t="shared" si="98"/>
        <v>0</v>
      </c>
      <c r="DS141" s="451" t="b">
        <f t="shared" si="99"/>
        <v>0</v>
      </c>
      <c r="DT141" s="442" t="b">
        <f t="shared" si="100"/>
        <v>0</v>
      </c>
    </row>
    <row r="142" spans="1:124" x14ac:dyDescent="0.25">
      <c r="A142" s="67">
        <f t="shared" si="75"/>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6"/>
        <v/>
      </c>
      <c r="X142" s="312" t="str">
        <f t="shared" ca="1" si="77"/>
        <v/>
      </c>
      <c r="Y142" s="279"/>
      <c r="Z142" s="279"/>
      <c r="AA142" s="350"/>
      <c r="AB142" s="280"/>
      <c r="AC142" s="281"/>
      <c r="AD142" s="350"/>
      <c r="AE142" s="280"/>
      <c r="AF142" s="282"/>
      <c r="AG142" s="350"/>
      <c r="AH142" s="276"/>
      <c r="AI142" s="311" t="str">
        <f t="shared" ca="1" si="78"/>
        <v/>
      </c>
      <c r="AJ142" s="312" t="str">
        <f t="shared" ca="1" si="79"/>
        <v/>
      </c>
      <c r="AK142" s="279"/>
      <c r="AL142" s="279"/>
      <c r="AM142" s="350"/>
      <c r="AN142" s="280"/>
      <c r="AO142" s="281"/>
      <c r="AP142" s="350"/>
      <c r="AQ142" s="280"/>
      <c r="AR142" s="282"/>
      <c r="AS142" s="350"/>
      <c r="AT142" s="276"/>
      <c r="AU142" s="311" t="str">
        <f t="shared" ca="1" si="80"/>
        <v/>
      </c>
      <c r="AV142" s="312" t="str">
        <f t="shared" ca="1" si="81"/>
        <v/>
      </c>
      <c r="AW142" s="278"/>
      <c r="AX142" s="278"/>
      <c r="AY142" s="350"/>
      <c r="AZ142" s="280"/>
      <c r="BA142" s="281"/>
      <c r="BB142" s="350"/>
      <c r="BC142" s="280"/>
      <c r="BD142" s="282"/>
      <c r="BE142" s="350"/>
      <c r="BF142" s="276"/>
      <c r="BG142" s="311" t="str">
        <f t="shared" ca="1" si="82"/>
        <v/>
      </c>
      <c r="BH142" s="312" t="str">
        <f t="shared" ca="1" si="83"/>
        <v/>
      </c>
      <c r="BI142" s="278"/>
      <c r="BJ142" s="350"/>
      <c r="BK142" s="280"/>
      <c r="BL142" s="281"/>
      <c r="BM142" s="350"/>
      <c r="BN142" s="280"/>
      <c r="BO142" s="282"/>
      <c r="BP142" s="311" t="str">
        <f t="shared" ca="1" si="84"/>
        <v/>
      </c>
      <c r="BQ142" s="312" t="str">
        <f t="shared" ca="1" si="85"/>
        <v/>
      </c>
      <c r="BR142" s="311" t="str">
        <f t="shared" ca="1" si="86"/>
        <v/>
      </c>
      <c r="BS142" s="440" t="str">
        <f t="shared" ca="1" si="87"/>
        <v/>
      </c>
      <c r="BT142" s="283" t="str">
        <f t="array" ref="BT142">IF(AND($I142&lt;&gt;"",$K142&lt;&gt;""),CEILING(VLOOKUP($I142,ランク別指標,3,FALSE)*$L142,1),"")</f>
        <v/>
      </c>
      <c r="BU142" s="284"/>
      <c r="BV142" s="283" t="str">
        <f t="shared" si="11"/>
        <v/>
      </c>
      <c r="BW142" s="285"/>
      <c r="BX142" s="284"/>
      <c r="BY142" s="286" t="str">
        <f t="shared" si="88"/>
        <v/>
      </c>
      <c r="BZ142" s="287" t="str">
        <f t="shared" si="89"/>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3"/>
        <v/>
      </c>
      <c r="CR142" s="274" t="str">
        <f t="shared" ca="1" si="74"/>
        <v/>
      </c>
      <c r="CS142" s="275" t="str">
        <f t="shared" ca="1" si="17"/>
        <v/>
      </c>
      <c r="CT142" s="339"/>
      <c r="CU142" s="266">
        <f t="shared" si="9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1"/>
        <v>0</v>
      </c>
      <c r="DL142" s="442" t="b">
        <f t="shared" si="92"/>
        <v>0</v>
      </c>
      <c r="DM142" s="452" t="b">
        <f t="shared" si="93"/>
        <v>0</v>
      </c>
      <c r="DN142" s="442" t="b">
        <f t="shared" si="94"/>
        <v>0</v>
      </c>
      <c r="DO142" s="451" t="b">
        <f t="shared" si="95"/>
        <v>0</v>
      </c>
      <c r="DP142" s="442" t="b">
        <f t="shared" si="96"/>
        <v>0</v>
      </c>
      <c r="DQ142" s="452" t="b">
        <f t="shared" si="97"/>
        <v>0</v>
      </c>
      <c r="DR142" s="442" t="b">
        <f t="shared" si="98"/>
        <v>0</v>
      </c>
      <c r="DS142" s="451" t="b">
        <f t="shared" si="99"/>
        <v>0</v>
      </c>
      <c r="DT142" s="442" t="b">
        <f t="shared" si="100"/>
        <v>0</v>
      </c>
    </row>
    <row r="143" spans="1:124" x14ac:dyDescent="0.25">
      <c r="A143" s="67">
        <f t="shared" si="75"/>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6"/>
        <v/>
      </c>
      <c r="X143" s="312" t="str">
        <f t="shared" ca="1" si="77"/>
        <v/>
      </c>
      <c r="Y143" s="279"/>
      <c r="Z143" s="279"/>
      <c r="AA143" s="350"/>
      <c r="AB143" s="280"/>
      <c r="AC143" s="281"/>
      <c r="AD143" s="350"/>
      <c r="AE143" s="280"/>
      <c r="AF143" s="282"/>
      <c r="AG143" s="350"/>
      <c r="AH143" s="276"/>
      <c r="AI143" s="311" t="str">
        <f t="shared" ca="1" si="78"/>
        <v/>
      </c>
      <c r="AJ143" s="312" t="str">
        <f t="shared" ca="1" si="79"/>
        <v/>
      </c>
      <c r="AK143" s="279"/>
      <c r="AL143" s="279"/>
      <c r="AM143" s="350"/>
      <c r="AN143" s="280"/>
      <c r="AO143" s="281"/>
      <c r="AP143" s="350"/>
      <c r="AQ143" s="280"/>
      <c r="AR143" s="282"/>
      <c r="AS143" s="350"/>
      <c r="AT143" s="276"/>
      <c r="AU143" s="311" t="str">
        <f t="shared" ca="1" si="80"/>
        <v/>
      </c>
      <c r="AV143" s="312" t="str">
        <f t="shared" ca="1" si="81"/>
        <v/>
      </c>
      <c r="AW143" s="278"/>
      <c r="AX143" s="278"/>
      <c r="AY143" s="350"/>
      <c r="AZ143" s="280"/>
      <c r="BA143" s="281"/>
      <c r="BB143" s="350"/>
      <c r="BC143" s="280"/>
      <c r="BD143" s="282"/>
      <c r="BE143" s="350"/>
      <c r="BF143" s="276"/>
      <c r="BG143" s="311" t="str">
        <f t="shared" ca="1" si="82"/>
        <v/>
      </c>
      <c r="BH143" s="312" t="str">
        <f t="shared" ca="1" si="83"/>
        <v/>
      </c>
      <c r="BI143" s="278"/>
      <c r="BJ143" s="350"/>
      <c r="BK143" s="280"/>
      <c r="BL143" s="281"/>
      <c r="BM143" s="350"/>
      <c r="BN143" s="280"/>
      <c r="BO143" s="282"/>
      <c r="BP143" s="311" t="str">
        <f t="shared" ca="1" si="84"/>
        <v/>
      </c>
      <c r="BQ143" s="312" t="str">
        <f t="shared" ca="1" si="85"/>
        <v/>
      </c>
      <c r="BR143" s="311" t="str">
        <f t="shared" ca="1" si="86"/>
        <v/>
      </c>
      <c r="BS143" s="440" t="str">
        <f t="shared" ca="1" si="87"/>
        <v/>
      </c>
      <c r="BT143" s="283" t="str">
        <f t="array" ref="BT143">IF(AND($I143&lt;&gt;"",$K143&lt;&gt;""),CEILING(VLOOKUP($I143,ランク別指標,3,FALSE)*$L143,1),"")</f>
        <v/>
      </c>
      <c r="BU143" s="284"/>
      <c r="BV143" s="283" t="str">
        <f t="shared" si="11"/>
        <v/>
      </c>
      <c r="BW143" s="285"/>
      <c r="BX143" s="284"/>
      <c r="BY143" s="286" t="str">
        <f t="shared" si="88"/>
        <v/>
      </c>
      <c r="BZ143" s="287" t="str">
        <f t="shared" si="89"/>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3"/>
        <v/>
      </c>
      <c r="CR143" s="274" t="str">
        <f t="shared" ca="1" si="74"/>
        <v/>
      </c>
      <c r="CS143" s="275" t="str">
        <f t="shared" ca="1" si="17"/>
        <v/>
      </c>
      <c r="CT143" s="339"/>
      <c r="CU143" s="266">
        <f t="shared" si="9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1"/>
        <v>0</v>
      </c>
      <c r="DL143" s="442" t="b">
        <f t="shared" si="92"/>
        <v>0</v>
      </c>
      <c r="DM143" s="452" t="b">
        <f t="shared" si="93"/>
        <v>0</v>
      </c>
      <c r="DN143" s="442" t="b">
        <f t="shared" si="94"/>
        <v>0</v>
      </c>
      <c r="DO143" s="451" t="b">
        <f t="shared" si="95"/>
        <v>0</v>
      </c>
      <c r="DP143" s="442" t="b">
        <f t="shared" si="96"/>
        <v>0</v>
      </c>
      <c r="DQ143" s="452" t="b">
        <f t="shared" si="97"/>
        <v>0</v>
      </c>
      <c r="DR143" s="442" t="b">
        <f t="shared" si="98"/>
        <v>0</v>
      </c>
      <c r="DS143" s="451" t="b">
        <f t="shared" si="99"/>
        <v>0</v>
      </c>
      <c r="DT143" s="442" t="b">
        <f t="shared" si="100"/>
        <v>0</v>
      </c>
    </row>
    <row r="144" spans="1:124" x14ac:dyDescent="0.25">
      <c r="A144" s="67">
        <f t="shared" si="75"/>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6"/>
        <v/>
      </c>
      <c r="X144" s="312" t="str">
        <f t="shared" ca="1" si="77"/>
        <v/>
      </c>
      <c r="Y144" s="279"/>
      <c r="Z144" s="279"/>
      <c r="AA144" s="350"/>
      <c r="AB144" s="280"/>
      <c r="AC144" s="281"/>
      <c r="AD144" s="350"/>
      <c r="AE144" s="280"/>
      <c r="AF144" s="282"/>
      <c r="AG144" s="350"/>
      <c r="AH144" s="276"/>
      <c r="AI144" s="311" t="str">
        <f t="shared" ca="1" si="78"/>
        <v/>
      </c>
      <c r="AJ144" s="312" t="str">
        <f t="shared" ca="1" si="79"/>
        <v/>
      </c>
      <c r="AK144" s="279"/>
      <c r="AL144" s="279"/>
      <c r="AM144" s="350"/>
      <c r="AN144" s="280"/>
      <c r="AO144" s="281"/>
      <c r="AP144" s="350"/>
      <c r="AQ144" s="280"/>
      <c r="AR144" s="282"/>
      <c r="AS144" s="350"/>
      <c r="AT144" s="276"/>
      <c r="AU144" s="311" t="str">
        <f t="shared" ca="1" si="80"/>
        <v/>
      </c>
      <c r="AV144" s="312" t="str">
        <f t="shared" ca="1" si="81"/>
        <v/>
      </c>
      <c r="AW144" s="278"/>
      <c r="AX144" s="278"/>
      <c r="AY144" s="350"/>
      <c r="AZ144" s="280"/>
      <c r="BA144" s="281"/>
      <c r="BB144" s="350"/>
      <c r="BC144" s="280"/>
      <c r="BD144" s="282"/>
      <c r="BE144" s="350"/>
      <c r="BF144" s="276"/>
      <c r="BG144" s="311" t="str">
        <f t="shared" ca="1" si="82"/>
        <v/>
      </c>
      <c r="BH144" s="312" t="str">
        <f t="shared" ca="1" si="83"/>
        <v/>
      </c>
      <c r="BI144" s="278"/>
      <c r="BJ144" s="350"/>
      <c r="BK144" s="280"/>
      <c r="BL144" s="281"/>
      <c r="BM144" s="350"/>
      <c r="BN144" s="280"/>
      <c r="BO144" s="282"/>
      <c r="BP144" s="311" t="str">
        <f t="shared" ca="1" si="84"/>
        <v/>
      </c>
      <c r="BQ144" s="312" t="str">
        <f t="shared" ca="1" si="85"/>
        <v/>
      </c>
      <c r="BR144" s="311" t="str">
        <f t="shared" ca="1" si="86"/>
        <v/>
      </c>
      <c r="BS144" s="440" t="str">
        <f t="shared" ca="1" si="87"/>
        <v/>
      </c>
      <c r="BT144" s="283" t="str">
        <f t="array" ref="BT144">IF(AND($I144&lt;&gt;"",$K144&lt;&gt;""),CEILING(VLOOKUP($I144,ランク別指標,3,FALSE)*$L144,1),"")</f>
        <v/>
      </c>
      <c r="BU144" s="284"/>
      <c r="BV144" s="283" t="str">
        <f t="shared" si="11"/>
        <v/>
      </c>
      <c r="BW144" s="285"/>
      <c r="BX144" s="284"/>
      <c r="BY144" s="286" t="str">
        <f t="shared" si="88"/>
        <v/>
      </c>
      <c r="BZ144" s="287" t="str">
        <f t="shared" si="89"/>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3"/>
        <v/>
      </c>
      <c r="CR144" s="274" t="str">
        <f t="shared" ca="1" si="74"/>
        <v/>
      </c>
      <c r="CS144" s="275" t="str">
        <f t="shared" ca="1" si="17"/>
        <v/>
      </c>
      <c r="CT144" s="339"/>
      <c r="CU144" s="266">
        <f t="shared" si="9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1"/>
        <v>0</v>
      </c>
      <c r="DL144" s="442" t="b">
        <f t="shared" si="92"/>
        <v>0</v>
      </c>
      <c r="DM144" s="452" t="b">
        <f t="shared" si="93"/>
        <v>0</v>
      </c>
      <c r="DN144" s="442" t="b">
        <f t="shared" si="94"/>
        <v>0</v>
      </c>
      <c r="DO144" s="451" t="b">
        <f t="shared" si="95"/>
        <v>0</v>
      </c>
      <c r="DP144" s="442" t="b">
        <f t="shared" si="96"/>
        <v>0</v>
      </c>
      <c r="DQ144" s="452" t="b">
        <f t="shared" si="97"/>
        <v>0</v>
      </c>
      <c r="DR144" s="442" t="b">
        <f t="shared" si="98"/>
        <v>0</v>
      </c>
      <c r="DS144" s="451" t="b">
        <f t="shared" si="99"/>
        <v>0</v>
      </c>
      <c r="DT144" s="442" t="b">
        <f t="shared" si="100"/>
        <v>0</v>
      </c>
    </row>
    <row r="145" spans="1:124" x14ac:dyDescent="0.25">
      <c r="A145" s="67">
        <f t="shared" si="75"/>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6"/>
        <v/>
      </c>
      <c r="X145" s="312" t="str">
        <f t="shared" ca="1" si="77"/>
        <v/>
      </c>
      <c r="Y145" s="279"/>
      <c r="Z145" s="279"/>
      <c r="AA145" s="350"/>
      <c r="AB145" s="280"/>
      <c r="AC145" s="281"/>
      <c r="AD145" s="350"/>
      <c r="AE145" s="280"/>
      <c r="AF145" s="282"/>
      <c r="AG145" s="350"/>
      <c r="AH145" s="276"/>
      <c r="AI145" s="311" t="str">
        <f t="shared" ca="1" si="78"/>
        <v/>
      </c>
      <c r="AJ145" s="312" t="str">
        <f t="shared" ca="1" si="79"/>
        <v/>
      </c>
      <c r="AK145" s="279"/>
      <c r="AL145" s="279"/>
      <c r="AM145" s="350"/>
      <c r="AN145" s="280"/>
      <c r="AO145" s="281"/>
      <c r="AP145" s="350"/>
      <c r="AQ145" s="280"/>
      <c r="AR145" s="282"/>
      <c r="AS145" s="350"/>
      <c r="AT145" s="276"/>
      <c r="AU145" s="311" t="str">
        <f t="shared" ca="1" si="80"/>
        <v/>
      </c>
      <c r="AV145" s="312" t="str">
        <f t="shared" ca="1" si="81"/>
        <v/>
      </c>
      <c r="AW145" s="278"/>
      <c r="AX145" s="278"/>
      <c r="AY145" s="350"/>
      <c r="AZ145" s="280"/>
      <c r="BA145" s="281"/>
      <c r="BB145" s="350"/>
      <c r="BC145" s="280"/>
      <c r="BD145" s="282"/>
      <c r="BE145" s="350"/>
      <c r="BF145" s="276"/>
      <c r="BG145" s="311" t="str">
        <f t="shared" ca="1" si="82"/>
        <v/>
      </c>
      <c r="BH145" s="312" t="str">
        <f t="shared" ca="1" si="83"/>
        <v/>
      </c>
      <c r="BI145" s="278"/>
      <c r="BJ145" s="350"/>
      <c r="BK145" s="280"/>
      <c r="BL145" s="281"/>
      <c r="BM145" s="350"/>
      <c r="BN145" s="280"/>
      <c r="BO145" s="282"/>
      <c r="BP145" s="311" t="str">
        <f t="shared" ca="1" si="84"/>
        <v/>
      </c>
      <c r="BQ145" s="312" t="str">
        <f t="shared" ca="1" si="85"/>
        <v/>
      </c>
      <c r="BR145" s="311" t="str">
        <f t="shared" ca="1" si="86"/>
        <v/>
      </c>
      <c r="BS145" s="440" t="str">
        <f t="shared" ca="1" si="87"/>
        <v/>
      </c>
      <c r="BT145" s="283" t="str">
        <f t="array" ref="BT145">IF(AND($I145&lt;&gt;"",$K145&lt;&gt;""),CEILING(VLOOKUP($I145,ランク別指標,3,FALSE)*$L145,1),"")</f>
        <v/>
      </c>
      <c r="BU145" s="284"/>
      <c r="BV145" s="283" t="str">
        <f t="shared" si="11"/>
        <v/>
      </c>
      <c r="BW145" s="285"/>
      <c r="BX145" s="284"/>
      <c r="BY145" s="286" t="str">
        <f t="shared" si="88"/>
        <v/>
      </c>
      <c r="BZ145" s="287" t="str">
        <f t="shared" si="89"/>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3"/>
        <v/>
      </c>
      <c r="CR145" s="274" t="str">
        <f t="shared" ca="1" si="74"/>
        <v/>
      </c>
      <c r="CS145" s="275" t="str">
        <f t="shared" ca="1" si="17"/>
        <v/>
      </c>
      <c r="CT145" s="339"/>
      <c r="CU145" s="266">
        <f t="shared" si="9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1"/>
        <v>0</v>
      </c>
      <c r="DL145" s="442" t="b">
        <f t="shared" si="92"/>
        <v>0</v>
      </c>
      <c r="DM145" s="452" t="b">
        <f t="shared" si="93"/>
        <v>0</v>
      </c>
      <c r="DN145" s="442" t="b">
        <f t="shared" si="94"/>
        <v>0</v>
      </c>
      <c r="DO145" s="451" t="b">
        <f t="shared" si="95"/>
        <v>0</v>
      </c>
      <c r="DP145" s="442" t="b">
        <f t="shared" si="96"/>
        <v>0</v>
      </c>
      <c r="DQ145" s="452" t="b">
        <f t="shared" si="97"/>
        <v>0</v>
      </c>
      <c r="DR145" s="442" t="b">
        <f t="shared" si="98"/>
        <v>0</v>
      </c>
      <c r="DS145" s="451" t="b">
        <f t="shared" si="99"/>
        <v>0</v>
      </c>
      <c r="DT145" s="442" t="b">
        <f t="shared" si="100"/>
        <v>0</v>
      </c>
    </row>
    <row r="146" spans="1:124" x14ac:dyDescent="0.25">
      <c r="A146" s="67">
        <f t="shared" si="75"/>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6"/>
        <v/>
      </c>
      <c r="X146" s="312" t="str">
        <f t="shared" ca="1" si="77"/>
        <v/>
      </c>
      <c r="Y146" s="279"/>
      <c r="Z146" s="279"/>
      <c r="AA146" s="350"/>
      <c r="AB146" s="280"/>
      <c r="AC146" s="281"/>
      <c r="AD146" s="350"/>
      <c r="AE146" s="280"/>
      <c r="AF146" s="282"/>
      <c r="AG146" s="350"/>
      <c r="AH146" s="276"/>
      <c r="AI146" s="311" t="str">
        <f t="shared" ca="1" si="78"/>
        <v/>
      </c>
      <c r="AJ146" s="312" t="str">
        <f t="shared" ca="1" si="79"/>
        <v/>
      </c>
      <c r="AK146" s="279"/>
      <c r="AL146" s="279"/>
      <c r="AM146" s="350"/>
      <c r="AN146" s="280"/>
      <c r="AO146" s="281"/>
      <c r="AP146" s="350"/>
      <c r="AQ146" s="280"/>
      <c r="AR146" s="282"/>
      <c r="AS146" s="350"/>
      <c r="AT146" s="276"/>
      <c r="AU146" s="311" t="str">
        <f t="shared" ca="1" si="80"/>
        <v/>
      </c>
      <c r="AV146" s="312" t="str">
        <f t="shared" ca="1" si="81"/>
        <v/>
      </c>
      <c r="AW146" s="278"/>
      <c r="AX146" s="278"/>
      <c r="AY146" s="350"/>
      <c r="AZ146" s="280"/>
      <c r="BA146" s="281"/>
      <c r="BB146" s="350"/>
      <c r="BC146" s="280"/>
      <c r="BD146" s="282"/>
      <c r="BE146" s="350"/>
      <c r="BF146" s="276"/>
      <c r="BG146" s="311" t="str">
        <f t="shared" ca="1" si="82"/>
        <v/>
      </c>
      <c r="BH146" s="312" t="str">
        <f t="shared" ca="1" si="83"/>
        <v/>
      </c>
      <c r="BI146" s="278"/>
      <c r="BJ146" s="350"/>
      <c r="BK146" s="280"/>
      <c r="BL146" s="281"/>
      <c r="BM146" s="350"/>
      <c r="BN146" s="280"/>
      <c r="BO146" s="282"/>
      <c r="BP146" s="311" t="str">
        <f t="shared" ca="1" si="84"/>
        <v/>
      </c>
      <c r="BQ146" s="312" t="str">
        <f t="shared" ca="1" si="85"/>
        <v/>
      </c>
      <c r="BR146" s="311" t="str">
        <f t="shared" ca="1" si="86"/>
        <v/>
      </c>
      <c r="BS146" s="440" t="str">
        <f t="shared" ca="1" si="87"/>
        <v/>
      </c>
      <c r="BT146" s="283" t="str">
        <f t="array" ref="BT146">IF(AND($I146&lt;&gt;"",$K146&lt;&gt;""),CEILING(VLOOKUP($I146,ランク別指標,3,FALSE)*$L146,1),"")</f>
        <v/>
      </c>
      <c r="BU146" s="284"/>
      <c r="BV146" s="283" t="str">
        <f t="shared" si="11"/>
        <v/>
      </c>
      <c r="BW146" s="285"/>
      <c r="BX146" s="284"/>
      <c r="BY146" s="286" t="str">
        <f t="shared" si="88"/>
        <v/>
      </c>
      <c r="BZ146" s="287" t="str">
        <f t="shared" si="89"/>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3"/>
        <v/>
      </c>
      <c r="CR146" s="274" t="str">
        <f t="shared" ca="1" si="74"/>
        <v/>
      </c>
      <c r="CS146" s="275" t="str">
        <f t="shared" ca="1" si="17"/>
        <v/>
      </c>
      <c r="CT146" s="339"/>
      <c r="CU146" s="266">
        <f t="shared" si="9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1"/>
        <v>0</v>
      </c>
      <c r="DL146" s="442" t="b">
        <f t="shared" si="92"/>
        <v>0</v>
      </c>
      <c r="DM146" s="452" t="b">
        <f t="shared" si="93"/>
        <v>0</v>
      </c>
      <c r="DN146" s="442" t="b">
        <f t="shared" si="94"/>
        <v>0</v>
      </c>
      <c r="DO146" s="451" t="b">
        <f t="shared" si="95"/>
        <v>0</v>
      </c>
      <c r="DP146" s="442" t="b">
        <f t="shared" si="96"/>
        <v>0</v>
      </c>
      <c r="DQ146" s="452" t="b">
        <f t="shared" si="97"/>
        <v>0</v>
      </c>
      <c r="DR146" s="442" t="b">
        <f t="shared" si="98"/>
        <v>0</v>
      </c>
      <c r="DS146" s="451" t="b">
        <f t="shared" si="99"/>
        <v>0</v>
      </c>
      <c r="DT146" s="442" t="b">
        <f t="shared" si="100"/>
        <v>0</v>
      </c>
    </row>
    <row r="147" spans="1:124" x14ac:dyDescent="0.25">
      <c r="A147" s="67">
        <f t="shared" si="75"/>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6"/>
        <v/>
      </c>
      <c r="X147" s="312" t="str">
        <f t="shared" ca="1" si="77"/>
        <v/>
      </c>
      <c r="Y147" s="279"/>
      <c r="Z147" s="279"/>
      <c r="AA147" s="350"/>
      <c r="AB147" s="280"/>
      <c r="AC147" s="281"/>
      <c r="AD147" s="350"/>
      <c r="AE147" s="280"/>
      <c r="AF147" s="282"/>
      <c r="AG147" s="350"/>
      <c r="AH147" s="276"/>
      <c r="AI147" s="311" t="str">
        <f t="shared" ca="1" si="78"/>
        <v/>
      </c>
      <c r="AJ147" s="312" t="str">
        <f t="shared" ca="1" si="79"/>
        <v/>
      </c>
      <c r="AK147" s="279"/>
      <c r="AL147" s="279"/>
      <c r="AM147" s="350"/>
      <c r="AN147" s="280"/>
      <c r="AO147" s="281"/>
      <c r="AP147" s="350"/>
      <c r="AQ147" s="280"/>
      <c r="AR147" s="282"/>
      <c r="AS147" s="350"/>
      <c r="AT147" s="276"/>
      <c r="AU147" s="311" t="str">
        <f t="shared" ca="1" si="80"/>
        <v/>
      </c>
      <c r="AV147" s="312" t="str">
        <f t="shared" ca="1" si="81"/>
        <v/>
      </c>
      <c r="AW147" s="278"/>
      <c r="AX147" s="278"/>
      <c r="AY147" s="350"/>
      <c r="AZ147" s="280"/>
      <c r="BA147" s="281"/>
      <c r="BB147" s="350"/>
      <c r="BC147" s="280"/>
      <c r="BD147" s="282"/>
      <c r="BE147" s="350"/>
      <c r="BF147" s="276"/>
      <c r="BG147" s="311" t="str">
        <f t="shared" ca="1" si="82"/>
        <v/>
      </c>
      <c r="BH147" s="312" t="str">
        <f t="shared" ca="1" si="83"/>
        <v/>
      </c>
      <c r="BI147" s="278"/>
      <c r="BJ147" s="350"/>
      <c r="BK147" s="280"/>
      <c r="BL147" s="281"/>
      <c r="BM147" s="350"/>
      <c r="BN147" s="280"/>
      <c r="BO147" s="282"/>
      <c r="BP147" s="311" t="str">
        <f t="shared" ca="1" si="84"/>
        <v/>
      </c>
      <c r="BQ147" s="312" t="str">
        <f t="shared" ca="1" si="85"/>
        <v/>
      </c>
      <c r="BR147" s="311" t="str">
        <f t="shared" ca="1" si="86"/>
        <v/>
      </c>
      <c r="BS147" s="440" t="str">
        <f t="shared" ca="1" si="87"/>
        <v/>
      </c>
      <c r="BT147" s="283" t="str">
        <f t="array" ref="BT147">IF(AND($I147&lt;&gt;"",$K147&lt;&gt;""),CEILING(VLOOKUP($I147,ランク別指標,3,FALSE)*$L147,1),"")</f>
        <v/>
      </c>
      <c r="BU147" s="284"/>
      <c r="BV147" s="283" t="str">
        <f t="shared" si="11"/>
        <v/>
      </c>
      <c r="BW147" s="285"/>
      <c r="BX147" s="284"/>
      <c r="BY147" s="286" t="str">
        <f t="shared" si="88"/>
        <v/>
      </c>
      <c r="BZ147" s="287" t="str">
        <f t="shared" si="89"/>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3"/>
        <v/>
      </c>
      <c r="CR147" s="274" t="str">
        <f t="shared" ca="1" si="74"/>
        <v/>
      </c>
      <c r="CS147" s="275" t="str">
        <f t="shared" ca="1" si="17"/>
        <v/>
      </c>
      <c r="CT147" s="339"/>
      <c r="CU147" s="266">
        <f t="shared" si="9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1"/>
        <v>0</v>
      </c>
      <c r="DL147" s="442" t="b">
        <f t="shared" si="92"/>
        <v>0</v>
      </c>
      <c r="DM147" s="452" t="b">
        <f t="shared" si="93"/>
        <v>0</v>
      </c>
      <c r="DN147" s="442" t="b">
        <f t="shared" si="94"/>
        <v>0</v>
      </c>
      <c r="DO147" s="451" t="b">
        <f t="shared" si="95"/>
        <v>0</v>
      </c>
      <c r="DP147" s="442" t="b">
        <f t="shared" si="96"/>
        <v>0</v>
      </c>
      <c r="DQ147" s="452" t="b">
        <f t="shared" si="97"/>
        <v>0</v>
      </c>
      <c r="DR147" s="442" t="b">
        <f t="shared" si="98"/>
        <v>0</v>
      </c>
      <c r="DS147" s="451" t="b">
        <f t="shared" si="99"/>
        <v>0</v>
      </c>
      <c r="DT147" s="442" t="b">
        <f t="shared" si="100"/>
        <v>0</v>
      </c>
    </row>
    <row r="148" spans="1:124" x14ac:dyDescent="0.25">
      <c r="A148" s="67">
        <f t="shared" si="75"/>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6"/>
        <v/>
      </c>
      <c r="X148" s="312" t="str">
        <f t="shared" ca="1" si="77"/>
        <v/>
      </c>
      <c r="Y148" s="279"/>
      <c r="Z148" s="279"/>
      <c r="AA148" s="350"/>
      <c r="AB148" s="280"/>
      <c r="AC148" s="281"/>
      <c r="AD148" s="350"/>
      <c r="AE148" s="280"/>
      <c r="AF148" s="282"/>
      <c r="AG148" s="350"/>
      <c r="AH148" s="276"/>
      <c r="AI148" s="311" t="str">
        <f t="shared" ca="1" si="78"/>
        <v/>
      </c>
      <c r="AJ148" s="312" t="str">
        <f t="shared" ca="1" si="79"/>
        <v/>
      </c>
      <c r="AK148" s="279"/>
      <c r="AL148" s="279"/>
      <c r="AM148" s="350"/>
      <c r="AN148" s="280"/>
      <c r="AO148" s="281"/>
      <c r="AP148" s="350"/>
      <c r="AQ148" s="280"/>
      <c r="AR148" s="282"/>
      <c r="AS148" s="350"/>
      <c r="AT148" s="276"/>
      <c r="AU148" s="311" t="str">
        <f t="shared" ca="1" si="80"/>
        <v/>
      </c>
      <c r="AV148" s="312" t="str">
        <f t="shared" ca="1" si="81"/>
        <v/>
      </c>
      <c r="AW148" s="278"/>
      <c r="AX148" s="278"/>
      <c r="AY148" s="350"/>
      <c r="AZ148" s="280"/>
      <c r="BA148" s="281"/>
      <c r="BB148" s="350"/>
      <c r="BC148" s="280"/>
      <c r="BD148" s="282"/>
      <c r="BE148" s="350"/>
      <c r="BF148" s="276"/>
      <c r="BG148" s="311" t="str">
        <f t="shared" ca="1" si="82"/>
        <v/>
      </c>
      <c r="BH148" s="312" t="str">
        <f t="shared" ca="1" si="83"/>
        <v/>
      </c>
      <c r="BI148" s="278"/>
      <c r="BJ148" s="350"/>
      <c r="BK148" s="280"/>
      <c r="BL148" s="281"/>
      <c r="BM148" s="350"/>
      <c r="BN148" s="280"/>
      <c r="BO148" s="282"/>
      <c r="BP148" s="311" t="str">
        <f t="shared" ca="1" si="84"/>
        <v/>
      </c>
      <c r="BQ148" s="312" t="str">
        <f t="shared" ca="1" si="85"/>
        <v/>
      </c>
      <c r="BR148" s="311" t="str">
        <f t="shared" ca="1" si="86"/>
        <v/>
      </c>
      <c r="BS148" s="440" t="str">
        <f t="shared" ca="1" si="87"/>
        <v/>
      </c>
      <c r="BT148" s="283" t="str">
        <f t="array" ref="BT148">IF(AND($I148&lt;&gt;"",$K148&lt;&gt;""),CEILING(VLOOKUP($I148,ランク別指標,3,FALSE)*$L148,1),"")</f>
        <v/>
      </c>
      <c r="BU148" s="284"/>
      <c r="BV148" s="283" t="str">
        <f t="shared" si="11"/>
        <v/>
      </c>
      <c r="BW148" s="285"/>
      <c r="BX148" s="284"/>
      <c r="BY148" s="286" t="str">
        <f t="shared" si="88"/>
        <v/>
      </c>
      <c r="BZ148" s="287" t="str">
        <f t="shared" si="89"/>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3"/>
        <v/>
      </c>
      <c r="CR148" s="274" t="str">
        <f t="shared" ca="1" si="74"/>
        <v/>
      </c>
      <c r="CS148" s="275" t="str">
        <f t="shared" ca="1" si="17"/>
        <v/>
      </c>
      <c r="CT148" s="339"/>
      <c r="CU148" s="266">
        <f t="shared" si="9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1"/>
        <v>0</v>
      </c>
      <c r="DL148" s="442" t="b">
        <f t="shared" si="92"/>
        <v>0</v>
      </c>
      <c r="DM148" s="452" t="b">
        <f t="shared" si="93"/>
        <v>0</v>
      </c>
      <c r="DN148" s="442" t="b">
        <f t="shared" si="94"/>
        <v>0</v>
      </c>
      <c r="DO148" s="451" t="b">
        <f t="shared" si="95"/>
        <v>0</v>
      </c>
      <c r="DP148" s="442" t="b">
        <f t="shared" si="96"/>
        <v>0</v>
      </c>
      <c r="DQ148" s="452" t="b">
        <f t="shared" si="97"/>
        <v>0</v>
      </c>
      <c r="DR148" s="442" t="b">
        <f t="shared" si="98"/>
        <v>0</v>
      </c>
      <c r="DS148" s="451" t="b">
        <f t="shared" si="99"/>
        <v>0</v>
      </c>
      <c r="DT148" s="442" t="b">
        <f t="shared" si="100"/>
        <v>0</v>
      </c>
    </row>
    <row r="149" spans="1:124" x14ac:dyDescent="0.25">
      <c r="A149" s="67">
        <f t="shared" si="75"/>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6"/>
        <v/>
      </c>
      <c r="X149" s="312" t="str">
        <f t="shared" ca="1" si="77"/>
        <v/>
      </c>
      <c r="Y149" s="279"/>
      <c r="Z149" s="279"/>
      <c r="AA149" s="350"/>
      <c r="AB149" s="280"/>
      <c r="AC149" s="281"/>
      <c r="AD149" s="350"/>
      <c r="AE149" s="280"/>
      <c r="AF149" s="282"/>
      <c r="AG149" s="350"/>
      <c r="AH149" s="276"/>
      <c r="AI149" s="311" t="str">
        <f t="shared" ca="1" si="78"/>
        <v/>
      </c>
      <c r="AJ149" s="312" t="str">
        <f t="shared" ca="1" si="79"/>
        <v/>
      </c>
      <c r="AK149" s="279"/>
      <c r="AL149" s="279"/>
      <c r="AM149" s="350"/>
      <c r="AN149" s="280"/>
      <c r="AO149" s="281"/>
      <c r="AP149" s="350"/>
      <c r="AQ149" s="280"/>
      <c r="AR149" s="282"/>
      <c r="AS149" s="350"/>
      <c r="AT149" s="276"/>
      <c r="AU149" s="311" t="str">
        <f t="shared" ca="1" si="80"/>
        <v/>
      </c>
      <c r="AV149" s="312" t="str">
        <f t="shared" ca="1" si="81"/>
        <v/>
      </c>
      <c r="AW149" s="278"/>
      <c r="AX149" s="278"/>
      <c r="AY149" s="350"/>
      <c r="AZ149" s="280"/>
      <c r="BA149" s="281"/>
      <c r="BB149" s="350"/>
      <c r="BC149" s="280"/>
      <c r="BD149" s="282"/>
      <c r="BE149" s="350"/>
      <c r="BF149" s="276"/>
      <c r="BG149" s="311" t="str">
        <f t="shared" ca="1" si="82"/>
        <v/>
      </c>
      <c r="BH149" s="312" t="str">
        <f t="shared" ca="1" si="83"/>
        <v/>
      </c>
      <c r="BI149" s="278"/>
      <c r="BJ149" s="350"/>
      <c r="BK149" s="280"/>
      <c r="BL149" s="281"/>
      <c r="BM149" s="350"/>
      <c r="BN149" s="280"/>
      <c r="BO149" s="282"/>
      <c r="BP149" s="311" t="str">
        <f t="shared" ca="1" si="84"/>
        <v/>
      </c>
      <c r="BQ149" s="312" t="str">
        <f t="shared" ca="1" si="85"/>
        <v/>
      </c>
      <c r="BR149" s="311" t="str">
        <f t="shared" ca="1" si="86"/>
        <v/>
      </c>
      <c r="BS149" s="440" t="str">
        <f t="shared" ca="1" si="87"/>
        <v/>
      </c>
      <c r="BT149" s="283" t="str">
        <f t="array" ref="BT149">IF(AND($I149&lt;&gt;"",$K149&lt;&gt;""),CEILING(VLOOKUP($I149,ランク別指標,3,FALSE)*$L149,1),"")</f>
        <v/>
      </c>
      <c r="BU149" s="284"/>
      <c r="BV149" s="283" t="str">
        <f t="shared" si="11"/>
        <v/>
      </c>
      <c r="BW149" s="285"/>
      <c r="BX149" s="284"/>
      <c r="BY149" s="286" t="str">
        <f t="shared" si="88"/>
        <v/>
      </c>
      <c r="BZ149" s="287" t="str">
        <f t="shared" si="89"/>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3"/>
        <v/>
      </c>
      <c r="CR149" s="274" t="str">
        <f t="shared" ca="1" si="74"/>
        <v/>
      </c>
      <c r="CS149" s="275" t="str">
        <f t="shared" ca="1" si="17"/>
        <v/>
      </c>
      <c r="CT149" s="339"/>
      <c r="CU149" s="266">
        <f t="shared" si="9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1"/>
        <v>0</v>
      </c>
      <c r="DL149" s="442" t="b">
        <f t="shared" si="92"/>
        <v>0</v>
      </c>
      <c r="DM149" s="452" t="b">
        <f t="shared" si="93"/>
        <v>0</v>
      </c>
      <c r="DN149" s="442" t="b">
        <f t="shared" si="94"/>
        <v>0</v>
      </c>
      <c r="DO149" s="451" t="b">
        <f t="shared" si="95"/>
        <v>0</v>
      </c>
      <c r="DP149" s="442" t="b">
        <f t="shared" si="96"/>
        <v>0</v>
      </c>
      <c r="DQ149" s="452" t="b">
        <f t="shared" si="97"/>
        <v>0</v>
      </c>
      <c r="DR149" s="442" t="b">
        <f t="shared" si="98"/>
        <v>0</v>
      </c>
      <c r="DS149" s="451" t="b">
        <f t="shared" si="99"/>
        <v>0</v>
      </c>
      <c r="DT149" s="442" t="b">
        <f t="shared" si="100"/>
        <v>0</v>
      </c>
    </row>
    <row r="150" spans="1:124" x14ac:dyDescent="0.25">
      <c r="A150" s="67">
        <f t="shared" si="75"/>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6"/>
        <v/>
      </c>
      <c r="X150" s="312" t="str">
        <f t="shared" ca="1" si="77"/>
        <v/>
      </c>
      <c r="Y150" s="279"/>
      <c r="Z150" s="279"/>
      <c r="AA150" s="350"/>
      <c r="AB150" s="280"/>
      <c r="AC150" s="281"/>
      <c r="AD150" s="350"/>
      <c r="AE150" s="280"/>
      <c r="AF150" s="282"/>
      <c r="AG150" s="350"/>
      <c r="AH150" s="276"/>
      <c r="AI150" s="311" t="str">
        <f t="shared" ca="1" si="78"/>
        <v/>
      </c>
      <c r="AJ150" s="312" t="str">
        <f t="shared" ca="1" si="79"/>
        <v/>
      </c>
      <c r="AK150" s="279"/>
      <c r="AL150" s="279"/>
      <c r="AM150" s="350"/>
      <c r="AN150" s="280"/>
      <c r="AO150" s="281"/>
      <c r="AP150" s="350"/>
      <c r="AQ150" s="280"/>
      <c r="AR150" s="282"/>
      <c r="AS150" s="350"/>
      <c r="AT150" s="276"/>
      <c r="AU150" s="311" t="str">
        <f t="shared" ca="1" si="80"/>
        <v/>
      </c>
      <c r="AV150" s="312" t="str">
        <f t="shared" ca="1" si="81"/>
        <v/>
      </c>
      <c r="AW150" s="278"/>
      <c r="AX150" s="278"/>
      <c r="AY150" s="350"/>
      <c r="AZ150" s="280"/>
      <c r="BA150" s="281"/>
      <c r="BB150" s="350"/>
      <c r="BC150" s="280"/>
      <c r="BD150" s="282"/>
      <c r="BE150" s="350"/>
      <c r="BF150" s="276"/>
      <c r="BG150" s="311" t="str">
        <f t="shared" ca="1" si="82"/>
        <v/>
      </c>
      <c r="BH150" s="312" t="str">
        <f t="shared" ca="1" si="83"/>
        <v/>
      </c>
      <c r="BI150" s="278"/>
      <c r="BJ150" s="350"/>
      <c r="BK150" s="280"/>
      <c r="BL150" s="281"/>
      <c r="BM150" s="350"/>
      <c r="BN150" s="280"/>
      <c r="BO150" s="282"/>
      <c r="BP150" s="311" t="str">
        <f t="shared" ca="1" si="84"/>
        <v/>
      </c>
      <c r="BQ150" s="312" t="str">
        <f t="shared" ca="1" si="85"/>
        <v/>
      </c>
      <c r="BR150" s="311" t="str">
        <f t="shared" ca="1" si="86"/>
        <v/>
      </c>
      <c r="BS150" s="440" t="str">
        <f t="shared" ca="1" si="87"/>
        <v/>
      </c>
      <c r="BT150" s="283" t="str">
        <f t="array" ref="BT150">IF(AND($I150&lt;&gt;"",$K150&lt;&gt;""),CEILING(VLOOKUP($I150,ランク別指標,3,FALSE)*$L150,1),"")</f>
        <v/>
      </c>
      <c r="BU150" s="284"/>
      <c r="BV150" s="283" t="str">
        <f t="shared" si="11"/>
        <v/>
      </c>
      <c r="BW150" s="285"/>
      <c r="BX150" s="284"/>
      <c r="BY150" s="286" t="str">
        <f t="shared" si="88"/>
        <v/>
      </c>
      <c r="BZ150" s="287" t="str">
        <f t="shared" si="89"/>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3"/>
        <v/>
      </c>
      <c r="CR150" s="274" t="str">
        <f t="shared" ca="1" si="74"/>
        <v/>
      </c>
      <c r="CS150" s="275" t="str">
        <f t="shared" ca="1" si="17"/>
        <v/>
      </c>
      <c r="CT150" s="339"/>
      <c r="CU150" s="266">
        <f t="shared" si="9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1"/>
        <v>0</v>
      </c>
      <c r="DL150" s="442" t="b">
        <f t="shared" si="92"/>
        <v>0</v>
      </c>
      <c r="DM150" s="452" t="b">
        <f t="shared" si="93"/>
        <v>0</v>
      </c>
      <c r="DN150" s="442" t="b">
        <f t="shared" si="94"/>
        <v>0</v>
      </c>
      <c r="DO150" s="451" t="b">
        <f t="shared" si="95"/>
        <v>0</v>
      </c>
      <c r="DP150" s="442" t="b">
        <f t="shared" si="96"/>
        <v>0</v>
      </c>
      <c r="DQ150" s="452" t="b">
        <f t="shared" si="97"/>
        <v>0</v>
      </c>
      <c r="DR150" s="442" t="b">
        <f t="shared" si="98"/>
        <v>0</v>
      </c>
      <c r="DS150" s="451" t="b">
        <f t="shared" si="99"/>
        <v>0</v>
      </c>
      <c r="DT150" s="442" t="b">
        <f t="shared" si="100"/>
        <v>0</v>
      </c>
    </row>
    <row r="151" spans="1:124" x14ac:dyDescent="0.25">
      <c r="A151" s="67">
        <f t="shared" si="75"/>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6"/>
        <v/>
      </c>
      <c r="X151" s="312" t="str">
        <f t="shared" ca="1" si="77"/>
        <v/>
      </c>
      <c r="Y151" s="279"/>
      <c r="Z151" s="279"/>
      <c r="AA151" s="350"/>
      <c r="AB151" s="280"/>
      <c r="AC151" s="281"/>
      <c r="AD151" s="350"/>
      <c r="AE151" s="280"/>
      <c r="AF151" s="282"/>
      <c r="AG151" s="350"/>
      <c r="AH151" s="276"/>
      <c r="AI151" s="311" t="str">
        <f t="shared" ca="1" si="78"/>
        <v/>
      </c>
      <c r="AJ151" s="312" t="str">
        <f t="shared" ca="1" si="79"/>
        <v/>
      </c>
      <c r="AK151" s="279"/>
      <c r="AL151" s="279"/>
      <c r="AM151" s="350"/>
      <c r="AN151" s="280"/>
      <c r="AO151" s="281"/>
      <c r="AP151" s="350"/>
      <c r="AQ151" s="280"/>
      <c r="AR151" s="282"/>
      <c r="AS151" s="350"/>
      <c r="AT151" s="276"/>
      <c r="AU151" s="311" t="str">
        <f t="shared" ca="1" si="80"/>
        <v/>
      </c>
      <c r="AV151" s="312" t="str">
        <f t="shared" ca="1" si="81"/>
        <v/>
      </c>
      <c r="AW151" s="278"/>
      <c r="AX151" s="278"/>
      <c r="AY151" s="350"/>
      <c r="AZ151" s="280"/>
      <c r="BA151" s="281"/>
      <c r="BB151" s="350"/>
      <c r="BC151" s="280"/>
      <c r="BD151" s="282"/>
      <c r="BE151" s="350"/>
      <c r="BF151" s="276"/>
      <c r="BG151" s="311" t="str">
        <f t="shared" ca="1" si="82"/>
        <v/>
      </c>
      <c r="BH151" s="312" t="str">
        <f t="shared" ca="1" si="83"/>
        <v/>
      </c>
      <c r="BI151" s="278"/>
      <c r="BJ151" s="350"/>
      <c r="BK151" s="280"/>
      <c r="BL151" s="281"/>
      <c r="BM151" s="350"/>
      <c r="BN151" s="280"/>
      <c r="BO151" s="282"/>
      <c r="BP151" s="311" t="str">
        <f t="shared" ca="1" si="84"/>
        <v/>
      </c>
      <c r="BQ151" s="312" t="str">
        <f t="shared" ca="1" si="85"/>
        <v/>
      </c>
      <c r="BR151" s="311" t="str">
        <f t="shared" ca="1" si="86"/>
        <v/>
      </c>
      <c r="BS151" s="440" t="str">
        <f t="shared" ca="1" si="87"/>
        <v/>
      </c>
      <c r="BT151" s="283" t="str">
        <f t="array" ref="BT151">IF(AND($I151&lt;&gt;"",$K151&lt;&gt;""),CEILING(VLOOKUP($I151,ランク別指標,3,FALSE)*$L151,1),"")</f>
        <v/>
      </c>
      <c r="BU151" s="284"/>
      <c r="BV151" s="283" t="str">
        <f t="shared" si="11"/>
        <v/>
      </c>
      <c r="BW151" s="285"/>
      <c r="BX151" s="284"/>
      <c r="BY151" s="286" t="str">
        <f t="shared" si="88"/>
        <v/>
      </c>
      <c r="BZ151" s="287" t="str">
        <f t="shared" si="89"/>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3"/>
        <v/>
      </c>
      <c r="CR151" s="274" t="str">
        <f t="shared" ca="1" si="74"/>
        <v/>
      </c>
      <c r="CS151" s="275" t="str">
        <f t="shared" ca="1" si="17"/>
        <v/>
      </c>
      <c r="CT151" s="339"/>
      <c r="CU151" s="266">
        <f t="shared" si="9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1"/>
        <v>0</v>
      </c>
      <c r="DL151" s="442" t="b">
        <f t="shared" si="92"/>
        <v>0</v>
      </c>
      <c r="DM151" s="452" t="b">
        <f t="shared" si="93"/>
        <v>0</v>
      </c>
      <c r="DN151" s="442" t="b">
        <f t="shared" si="94"/>
        <v>0</v>
      </c>
      <c r="DO151" s="451" t="b">
        <f t="shared" si="95"/>
        <v>0</v>
      </c>
      <c r="DP151" s="442" t="b">
        <f t="shared" si="96"/>
        <v>0</v>
      </c>
      <c r="DQ151" s="452" t="b">
        <f t="shared" si="97"/>
        <v>0</v>
      </c>
      <c r="DR151" s="442" t="b">
        <f t="shared" si="98"/>
        <v>0</v>
      </c>
      <c r="DS151" s="451" t="b">
        <f t="shared" si="99"/>
        <v>0</v>
      </c>
      <c r="DT151" s="442" t="b">
        <f t="shared" si="100"/>
        <v>0</v>
      </c>
    </row>
    <row r="152" spans="1:124" x14ac:dyDescent="0.25">
      <c r="A152" s="67">
        <f t="shared" si="75"/>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6"/>
        <v/>
      </c>
      <c r="X152" s="312" t="str">
        <f t="shared" ca="1" si="77"/>
        <v/>
      </c>
      <c r="Y152" s="279"/>
      <c r="Z152" s="279"/>
      <c r="AA152" s="350"/>
      <c r="AB152" s="280"/>
      <c r="AC152" s="281"/>
      <c r="AD152" s="350"/>
      <c r="AE152" s="280"/>
      <c r="AF152" s="282"/>
      <c r="AG152" s="350"/>
      <c r="AH152" s="276"/>
      <c r="AI152" s="311" t="str">
        <f t="shared" ca="1" si="78"/>
        <v/>
      </c>
      <c r="AJ152" s="312" t="str">
        <f t="shared" ca="1" si="79"/>
        <v/>
      </c>
      <c r="AK152" s="279"/>
      <c r="AL152" s="279"/>
      <c r="AM152" s="350"/>
      <c r="AN152" s="280"/>
      <c r="AO152" s="281"/>
      <c r="AP152" s="350"/>
      <c r="AQ152" s="280"/>
      <c r="AR152" s="282"/>
      <c r="AS152" s="350"/>
      <c r="AT152" s="276"/>
      <c r="AU152" s="311" t="str">
        <f t="shared" ca="1" si="80"/>
        <v/>
      </c>
      <c r="AV152" s="312" t="str">
        <f t="shared" ca="1" si="81"/>
        <v/>
      </c>
      <c r="AW152" s="278"/>
      <c r="AX152" s="278"/>
      <c r="AY152" s="350"/>
      <c r="AZ152" s="280"/>
      <c r="BA152" s="281"/>
      <c r="BB152" s="350"/>
      <c r="BC152" s="280"/>
      <c r="BD152" s="282"/>
      <c r="BE152" s="350"/>
      <c r="BF152" s="276"/>
      <c r="BG152" s="311" t="str">
        <f t="shared" ca="1" si="82"/>
        <v/>
      </c>
      <c r="BH152" s="312" t="str">
        <f t="shared" ca="1" si="83"/>
        <v/>
      </c>
      <c r="BI152" s="278"/>
      <c r="BJ152" s="350"/>
      <c r="BK152" s="280"/>
      <c r="BL152" s="281"/>
      <c r="BM152" s="350"/>
      <c r="BN152" s="280"/>
      <c r="BO152" s="282"/>
      <c r="BP152" s="311" t="str">
        <f t="shared" ca="1" si="84"/>
        <v/>
      </c>
      <c r="BQ152" s="312" t="str">
        <f t="shared" ca="1" si="85"/>
        <v/>
      </c>
      <c r="BR152" s="311" t="str">
        <f t="shared" ca="1" si="86"/>
        <v/>
      </c>
      <c r="BS152" s="440" t="str">
        <f t="shared" ca="1" si="87"/>
        <v/>
      </c>
      <c r="BT152" s="283" t="str">
        <f t="array" ref="BT152">IF(AND($I152&lt;&gt;"",$K152&lt;&gt;""),CEILING(VLOOKUP($I152,ランク別指標,3,FALSE)*$L152,1),"")</f>
        <v/>
      </c>
      <c r="BU152" s="284"/>
      <c r="BV152" s="283" t="str">
        <f t="shared" si="11"/>
        <v/>
      </c>
      <c r="BW152" s="285"/>
      <c r="BX152" s="284"/>
      <c r="BY152" s="286" t="str">
        <f t="shared" si="88"/>
        <v/>
      </c>
      <c r="BZ152" s="287" t="str">
        <f t="shared" si="89"/>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3"/>
        <v/>
      </c>
      <c r="CR152" s="274" t="str">
        <f t="shared" ca="1" si="74"/>
        <v/>
      </c>
      <c r="CS152" s="275" t="str">
        <f t="shared" ca="1" si="17"/>
        <v/>
      </c>
      <c r="CT152" s="339"/>
      <c r="CU152" s="266">
        <f t="shared" si="9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1"/>
        <v>0</v>
      </c>
      <c r="DL152" s="442" t="b">
        <f t="shared" si="92"/>
        <v>0</v>
      </c>
      <c r="DM152" s="452" t="b">
        <f t="shared" si="93"/>
        <v>0</v>
      </c>
      <c r="DN152" s="442" t="b">
        <f t="shared" si="94"/>
        <v>0</v>
      </c>
      <c r="DO152" s="451" t="b">
        <f t="shared" si="95"/>
        <v>0</v>
      </c>
      <c r="DP152" s="442" t="b">
        <f t="shared" si="96"/>
        <v>0</v>
      </c>
      <c r="DQ152" s="452" t="b">
        <f t="shared" si="97"/>
        <v>0</v>
      </c>
      <c r="DR152" s="442" t="b">
        <f t="shared" si="98"/>
        <v>0</v>
      </c>
      <c r="DS152" s="451" t="b">
        <f t="shared" si="99"/>
        <v>0</v>
      </c>
      <c r="DT152" s="442" t="b">
        <f t="shared" si="100"/>
        <v>0</v>
      </c>
    </row>
    <row r="153" spans="1:124" x14ac:dyDescent="0.25">
      <c r="A153" s="67">
        <f t="shared" si="75"/>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6"/>
        <v/>
      </c>
      <c r="X153" s="312" t="str">
        <f t="shared" ca="1" si="77"/>
        <v/>
      </c>
      <c r="Y153" s="279"/>
      <c r="Z153" s="279"/>
      <c r="AA153" s="350"/>
      <c r="AB153" s="280"/>
      <c r="AC153" s="281"/>
      <c r="AD153" s="350"/>
      <c r="AE153" s="280"/>
      <c r="AF153" s="282"/>
      <c r="AG153" s="350"/>
      <c r="AH153" s="276"/>
      <c r="AI153" s="311" t="str">
        <f t="shared" ca="1" si="78"/>
        <v/>
      </c>
      <c r="AJ153" s="312" t="str">
        <f t="shared" ca="1" si="79"/>
        <v/>
      </c>
      <c r="AK153" s="279"/>
      <c r="AL153" s="279"/>
      <c r="AM153" s="350"/>
      <c r="AN153" s="280"/>
      <c r="AO153" s="281"/>
      <c r="AP153" s="350"/>
      <c r="AQ153" s="280"/>
      <c r="AR153" s="282"/>
      <c r="AS153" s="350"/>
      <c r="AT153" s="276"/>
      <c r="AU153" s="311" t="str">
        <f t="shared" ca="1" si="80"/>
        <v/>
      </c>
      <c r="AV153" s="312" t="str">
        <f t="shared" ca="1" si="81"/>
        <v/>
      </c>
      <c r="AW153" s="278"/>
      <c r="AX153" s="278"/>
      <c r="AY153" s="350"/>
      <c r="AZ153" s="280"/>
      <c r="BA153" s="281"/>
      <c r="BB153" s="350"/>
      <c r="BC153" s="280"/>
      <c r="BD153" s="282"/>
      <c r="BE153" s="350"/>
      <c r="BF153" s="276"/>
      <c r="BG153" s="311" t="str">
        <f t="shared" ca="1" si="82"/>
        <v/>
      </c>
      <c r="BH153" s="312" t="str">
        <f t="shared" ca="1" si="83"/>
        <v/>
      </c>
      <c r="BI153" s="278"/>
      <c r="BJ153" s="350"/>
      <c r="BK153" s="280"/>
      <c r="BL153" s="281"/>
      <c r="BM153" s="350"/>
      <c r="BN153" s="280"/>
      <c r="BO153" s="282"/>
      <c r="BP153" s="311" t="str">
        <f t="shared" ca="1" si="84"/>
        <v/>
      </c>
      <c r="BQ153" s="312" t="str">
        <f t="shared" ca="1" si="85"/>
        <v/>
      </c>
      <c r="BR153" s="311" t="str">
        <f t="shared" ca="1" si="86"/>
        <v/>
      </c>
      <c r="BS153" s="440" t="str">
        <f t="shared" ca="1" si="87"/>
        <v/>
      </c>
      <c r="BT153" s="283" t="str">
        <f t="array" ref="BT153">IF(AND($I153&lt;&gt;"",$K153&lt;&gt;""),CEILING(VLOOKUP($I153,ランク別指標,3,FALSE)*$L153,1),"")</f>
        <v/>
      </c>
      <c r="BU153" s="284"/>
      <c r="BV153" s="283" t="str">
        <f t="shared" si="11"/>
        <v/>
      </c>
      <c r="BW153" s="285"/>
      <c r="BX153" s="284"/>
      <c r="BY153" s="286" t="str">
        <f t="shared" si="88"/>
        <v/>
      </c>
      <c r="BZ153" s="287" t="str">
        <f t="shared" si="89"/>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3"/>
        <v/>
      </c>
      <c r="CR153" s="274" t="str">
        <f t="shared" ca="1" si="74"/>
        <v/>
      </c>
      <c r="CS153" s="275" t="str">
        <f t="shared" ca="1" si="17"/>
        <v/>
      </c>
      <c r="CT153" s="339"/>
      <c r="CU153" s="266">
        <f t="shared" si="9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1"/>
        <v>0</v>
      </c>
      <c r="DL153" s="442" t="b">
        <f t="shared" si="92"/>
        <v>0</v>
      </c>
      <c r="DM153" s="452" t="b">
        <f t="shared" si="93"/>
        <v>0</v>
      </c>
      <c r="DN153" s="442" t="b">
        <f t="shared" si="94"/>
        <v>0</v>
      </c>
      <c r="DO153" s="451" t="b">
        <f t="shared" si="95"/>
        <v>0</v>
      </c>
      <c r="DP153" s="442" t="b">
        <f t="shared" si="96"/>
        <v>0</v>
      </c>
      <c r="DQ153" s="452" t="b">
        <f t="shared" si="97"/>
        <v>0</v>
      </c>
      <c r="DR153" s="442" t="b">
        <f t="shared" si="98"/>
        <v>0</v>
      </c>
      <c r="DS153" s="451" t="b">
        <f t="shared" si="99"/>
        <v>0</v>
      </c>
      <c r="DT153" s="442" t="b">
        <f t="shared" si="100"/>
        <v>0</v>
      </c>
    </row>
    <row r="154" spans="1:124" x14ac:dyDescent="0.25">
      <c r="A154" s="67">
        <f t="shared" si="75"/>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6"/>
        <v/>
      </c>
      <c r="X154" s="312" t="str">
        <f t="shared" ca="1" si="77"/>
        <v/>
      </c>
      <c r="Y154" s="279"/>
      <c r="Z154" s="279"/>
      <c r="AA154" s="350"/>
      <c r="AB154" s="280"/>
      <c r="AC154" s="281"/>
      <c r="AD154" s="350"/>
      <c r="AE154" s="280"/>
      <c r="AF154" s="282"/>
      <c r="AG154" s="350"/>
      <c r="AH154" s="276"/>
      <c r="AI154" s="311" t="str">
        <f t="shared" ca="1" si="78"/>
        <v/>
      </c>
      <c r="AJ154" s="312" t="str">
        <f t="shared" ca="1" si="79"/>
        <v/>
      </c>
      <c r="AK154" s="279"/>
      <c r="AL154" s="279"/>
      <c r="AM154" s="350"/>
      <c r="AN154" s="280"/>
      <c r="AO154" s="281"/>
      <c r="AP154" s="350"/>
      <c r="AQ154" s="280"/>
      <c r="AR154" s="282"/>
      <c r="AS154" s="350"/>
      <c r="AT154" s="276"/>
      <c r="AU154" s="311" t="str">
        <f t="shared" ca="1" si="80"/>
        <v/>
      </c>
      <c r="AV154" s="312" t="str">
        <f t="shared" ca="1" si="81"/>
        <v/>
      </c>
      <c r="AW154" s="278"/>
      <c r="AX154" s="278"/>
      <c r="AY154" s="350"/>
      <c r="AZ154" s="280"/>
      <c r="BA154" s="281"/>
      <c r="BB154" s="350"/>
      <c r="BC154" s="280"/>
      <c r="BD154" s="282"/>
      <c r="BE154" s="350"/>
      <c r="BF154" s="276"/>
      <c r="BG154" s="311" t="str">
        <f t="shared" ca="1" si="82"/>
        <v/>
      </c>
      <c r="BH154" s="312" t="str">
        <f t="shared" ca="1" si="83"/>
        <v/>
      </c>
      <c r="BI154" s="278"/>
      <c r="BJ154" s="350"/>
      <c r="BK154" s="280"/>
      <c r="BL154" s="281"/>
      <c r="BM154" s="350"/>
      <c r="BN154" s="280"/>
      <c r="BO154" s="282"/>
      <c r="BP154" s="311" t="str">
        <f t="shared" ca="1" si="84"/>
        <v/>
      </c>
      <c r="BQ154" s="312" t="str">
        <f t="shared" ca="1" si="85"/>
        <v/>
      </c>
      <c r="BR154" s="311" t="str">
        <f t="shared" ca="1" si="86"/>
        <v/>
      </c>
      <c r="BS154" s="440" t="str">
        <f t="shared" ca="1" si="87"/>
        <v/>
      </c>
      <c r="BT154" s="283" t="str">
        <f t="array" ref="BT154">IF(AND($I154&lt;&gt;"",$K154&lt;&gt;""),CEILING(VLOOKUP($I154,ランク別指標,3,FALSE)*$L154,1),"")</f>
        <v/>
      </c>
      <c r="BU154" s="284"/>
      <c r="BV154" s="283" t="str">
        <f t="shared" si="11"/>
        <v/>
      </c>
      <c r="BW154" s="285"/>
      <c r="BX154" s="284"/>
      <c r="BY154" s="286" t="str">
        <f t="shared" si="88"/>
        <v/>
      </c>
      <c r="BZ154" s="287" t="str">
        <f t="shared" si="89"/>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3"/>
        <v/>
      </c>
      <c r="CR154" s="274" t="str">
        <f t="shared" ca="1" si="74"/>
        <v/>
      </c>
      <c r="CS154" s="275" t="str">
        <f t="shared" ca="1" si="17"/>
        <v/>
      </c>
      <c r="CT154" s="339"/>
      <c r="CU154" s="266">
        <f t="shared" si="9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1"/>
        <v>0</v>
      </c>
      <c r="DL154" s="442" t="b">
        <f t="shared" si="92"/>
        <v>0</v>
      </c>
      <c r="DM154" s="452" t="b">
        <f t="shared" si="93"/>
        <v>0</v>
      </c>
      <c r="DN154" s="442" t="b">
        <f t="shared" si="94"/>
        <v>0</v>
      </c>
      <c r="DO154" s="451" t="b">
        <f t="shared" si="95"/>
        <v>0</v>
      </c>
      <c r="DP154" s="442" t="b">
        <f t="shared" si="96"/>
        <v>0</v>
      </c>
      <c r="DQ154" s="452" t="b">
        <f t="shared" si="97"/>
        <v>0</v>
      </c>
      <c r="DR154" s="442" t="b">
        <f t="shared" si="98"/>
        <v>0</v>
      </c>
      <c r="DS154" s="451" t="b">
        <f t="shared" si="99"/>
        <v>0</v>
      </c>
      <c r="DT154" s="442" t="b">
        <f t="shared" si="100"/>
        <v>0</v>
      </c>
    </row>
    <row r="155" spans="1:124" x14ac:dyDescent="0.25">
      <c r="A155" s="67">
        <f t="shared" si="75"/>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6"/>
        <v/>
      </c>
      <c r="X155" s="312" t="str">
        <f t="shared" ca="1" si="77"/>
        <v/>
      </c>
      <c r="Y155" s="279"/>
      <c r="Z155" s="279"/>
      <c r="AA155" s="350"/>
      <c r="AB155" s="280"/>
      <c r="AC155" s="281"/>
      <c r="AD155" s="350"/>
      <c r="AE155" s="280"/>
      <c r="AF155" s="282"/>
      <c r="AG155" s="350"/>
      <c r="AH155" s="276"/>
      <c r="AI155" s="311" t="str">
        <f t="shared" ca="1" si="78"/>
        <v/>
      </c>
      <c r="AJ155" s="312" t="str">
        <f t="shared" ca="1" si="79"/>
        <v/>
      </c>
      <c r="AK155" s="279"/>
      <c r="AL155" s="279"/>
      <c r="AM155" s="350"/>
      <c r="AN155" s="280"/>
      <c r="AO155" s="281"/>
      <c r="AP155" s="350"/>
      <c r="AQ155" s="280"/>
      <c r="AR155" s="282"/>
      <c r="AS155" s="350"/>
      <c r="AT155" s="276"/>
      <c r="AU155" s="311" t="str">
        <f t="shared" ca="1" si="80"/>
        <v/>
      </c>
      <c r="AV155" s="312" t="str">
        <f t="shared" ca="1" si="81"/>
        <v/>
      </c>
      <c r="AW155" s="278"/>
      <c r="AX155" s="278"/>
      <c r="AY155" s="350"/>
      <c r="AZ155" s="280"/>
      <c r="BA155" s="281"/>
      <c r="BB155" s="350"/>
      <c r="BC155" s="280"/>
      <c r="BD155" s="282"/>
      <c r="BE155" s="350"/>
      <c r="BF155" s="276"/>
      <c r="BG155" s="311" t="str">
        <f t="shared" ca="1" si="82"/>
        <v/>
      </c>
      <c r="BH155" s="312" t="str">
        <f t="shared" ca="1" si="83"/>
        <v/>
      </c>
      <c r="BI155" s="278"/>
      <c r="BJ155" s="350"/>
      <c r="BK155" s="280"/>
      <c r="BL155" s="281"/>
      <c r="BM155" s="350"/>
      <c r="BN155" s="280"/>
      <c r="BO155" s="282"/>
      <c r="BP155" s="311" t="str">
        <f t="shared" ca="1" si="84"/>
        <v/>
      </c>
      <c r="BQ155" s="312" t="str">
        <f t="shared" ca="1" si="85"/>
        <v/>
      </c>
      <c r="BR155" s="311" t="str">
        <f t="shared" ca="1" si="86"/>
        <v/>
      </c>
      <c r="BS155" s="440" t="str">
        <f t="shared" ca="1" si="87"/>
        <v/>
      </c>
      <c r="BT155" s="283" t="str">
        <f t="array" ref="BT155">IF(AND($I155&lt;&gt;"",$K155&lt;&gt;""),CEILING(VLOOKUP($I155,ランク別指標,3,FALSE)*$L155,1),"")</f>
        <v/>
      </c>
      <c r="BU155" s="284"/>
      <c r="BV155" s="283" t="str">
        <f t="shared" si="11"/>
        <v/>
      </c>
      <c r="BW155" s="285"/>
      <c r="BX155" s="284"/>
      <c r="BY155" s="286" t="str">
        <f t="shared" si="88"/>
        <v/>
      </c>
      <c r="BZ155" s="287" t="str">
        <f t="shared" si="89"/>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3"/>
        <v/>
      </c>
      <c r="CR155" s="274" t="str">
        <f t="shared" ca="1" si="74"/>
        <v/>
      </c>
      <c r="CS155" s="275" t="str">
        <f t="shared" ca="1" si="17"/>
        <v/>
      </c>
      <c r="CT155" s="339"/>
      <c r="CU155" s="266">
        <f t="shared" si="9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1"/>
        <v>0</v>
      </c>
      <c r="DL155" s="442" t="b">
        <f t="shared" si="92"/>
        <v>0</v>
      </c>
      <c r="DM155" s="452" t="b">
        <f t="shared" si="93"/>
        <v>0</v>
      </c>
      <c r="DN155" s="442" t="b">
        <f t="shared" si="94"/>
        <v>0</v>
      </c>
      <c r="DO155" s="451" t="b">
        <f t="shared" si="95"/>
        <v>0</v>
      </c>
      <c r="DP155" s="442" t="b">
        <f t="shared" si="96"/>
        <v>0</v>
      </c>
      <c r="DQ155" s="452" t="b">
        <f t="shared" si="97"/>
        <v>0</v>
      </c>
      <c r="DR155" s="442" t="b">
        <f t="shared" si="98"/>
        <v>0</v>
      </c>
      <c r="DS155" s="451" t="b">
        <f t="shared" si="99"/>
        <v>0</v>
      </c>
      <c r="DT155" s="442" t="b">
        <f t="shared" si="100"/>
        <v>0</v>
      </c>
    </row>
    <row r="156" spans="1:124" x14ac:dyDescent="0.25">
      <c r="A156" s="67">
        <f t="shared" si="75"/>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6"/>
        <v/>
      </c>
      <c r="X156" s="312" t="str">
        <f t="shared" ca="1" si="77"/>
        <v/>
      </c>
      <c r="Y156" s="279"/>
      <c r="Z156" s="279"/>
      <c r="AA156" s="350"/>
      <c r="AB156" s="280"/>
      <c r="AC156" s="281"/>
      <c r="AD156" s="350"/>
      <c r="AE156" s="280"/>
      <c r="AF156" s="282"/>
      <c r="AG156" s="350"/>
      <c r="AH156" s="276"/>
      <c r="AI156" s="311" t="str">
        <f t="shared" ca="1" si="78"/>
        <v/>
      </c>
      <c r="AJ156" s="312" t="str">
        <f t="shared" ca="1" si="79"/>
        <v/>
      </c>
      <c r="AK156" s="279"/>
      <c r="AL156" s="279"/>
      <c r="AM156" s="350"/>
      <c r="AN156" s="280"/>
      <c r="AO156" s="281"/>
      <c r="AP156" s="350"/>
      <c r="AQ156" s="280"/>
      <c r="AR156" s="282"/>
      <c r="AS156" s="350"/>
      <c r="AT156" s="276"/>
      <c r="AU156" s="311" t="str">
        <f t="shared" ca="1" si="80"/>
        <v/>
      </c>
      <c r="AV156" s="312" t="str">
        <f t="shared" ca="1" si="81"/>
        <v/>
      </c>
      <c r="AW156" s="278"/>
      <c r="AX156" s="278"/>
      <c r="AY156" s="350"/>
      <c r="AZ156" s="280"/>
      <c r="BA156" s="281"/>
      <c r="BB156" s="350"/>
      <c r="BC156" s="280"/>
      <c r="BD156" s="282"/>
      <c r="BE156" s="350"/>
      <c r="BF156" s="276"/>
      <c r="BG156" s="311" t="str">
        <f t="shared" ca="1" si="82"/>
        <v/>
      </c>
      <c r="BH156" s="312" t="str">
        <f t="shared" ca="1" si="83"/>
        <v/>
      </c>
      <c r="BI156" s="278"/>
      <c r="BJ156" s="350"/>
      <c r="BK156" s="280"/>
      <c r="BL156" s="281"/>
      <c r="BM156" s="350"/>
      <c r="BN156" s="280"/>
      <c r="BO156" s="282"/>
      <c r="BP156" s="311" t="str">
        <f t="shared" ca="1" si="84"/>
        <v/>
      </c>
      <c r="BQ156" s="312" t="str">
        <f t="shared" ca="1" si="85"/>
        <v/>
      </c>
      <c r="BR156" s="311" t="str">
        <f t="shared" ca="1" si="86"/>
        <v/>
      </c>
      <c r="BS156" s="440" t="str">
        <f t="shared" ca="1" si="87"/>
        <v/>
      </c>
      <c r="BT156" s="283" t="str">
        <f t="array" ref="BT156">IF(AND($I156&lt;&gt;"",$K156&lt;&gt;""),CEILING(VLOOKUP($I156,ランク別指標,3,FALSE)*$L156,1),"")</f>
        <v/>
      </c>
      <c r="BU156" s="284"/>
      <c r="BV156" s="283" t="str">
        <f t="shared" si="11"/>
        <v/>
      </c>
      <c r="BW156" s="285"/>
      <c r="BX156" s="284"/>
      <c r="BY156" s="286" t="str">
        <f t="shared" si="88"/>
        <v/>
      </c>
      <c r="BZ156" s="287" t="str">
        <f t="shared" si="89"/>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3"/>
        <v/>
      </c>
      <c r="CR156" s="274" t="str">
        <f t="shared" ca="1" si="74"/>
        <v/>
      </c>
      <c r="CS156" s="275" t="str">
        <f t="shared" ca="1" si="17"/>
        <v/>
      </c>
      <c r="CT156" s="339"/>
      <c r="CU156" s="266">
        <f t="shared" si="9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1"/>
        <v>0</v>
      </c>
      <c r="DL156" s="442" t="b">
        <f t="shared" si="92"/>
        <v>0</v>
      </c>
      <c r="DM156" s="452" t="b">
        <f t="shared" si="93"/>
        <v>0</v>
      </c>
      <c r="DN156" s="442" t="b">
        <f t="shared" si="94"/>
        <v>0</v>
      </c>
      <c r="DO156" s="451" t="b">
        <f t="shared" si="95"/>
        <v>0</v>
      </c>
      <c r="DP156" s="442" t="b">
        <f t="shared" si="96"/>
        <v>0</v>
      </c>
      <c r="DQ156" s="452" t="b">
        <f t="shared" si="97"/>
        <v>0</v>
      </c>
      <c r="DR156" s="442" t="b">
        <f t="shared" si="98"/>
        <v>0</v>
      </c>
      <c r="DS156" s="451" t="b">
        <f t="shared" si="99"/>
        <v>0</v>
      </c>
      <c r="DT156" s="442" t="b">
        <f t="shared" si="100"/>
        <v>0</v>
      </c>
    </row>
    <row r="157" spans="1:124" x14ac:dyDescent="0.25">
      <c r="A157" s="67">
        <f t="shared" si="75"/>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6"/>
        <v/>
      </c>
      <c r="X157" s="312" t="str">
        <f t="shared" ca="1" si="77"/>
        <v/>
      </c>
      <c r="Y157" s="279"/>
      <c r="Z157" s="279"/>
      <c r="AA157" s="350"/>
      <c r="AB157" s="280"/>
      <c r="AC157" s="281"/>
      <c r="AD157" s="350"/>
      <c r="AE157" s="280"/>
      <c r="AF157" s="282"/>
      <c r="AG157" s="350"/>
      <c r="AH157" s="276"/>
      <c r="AI157" s="311" t="str">
        <f t="shared" ca="1" si="78"/>
        <v/>
      </c>
      <c r="AJ157" s="312" t="str">
        <f t="shared" ca="1" si="79"/>
        <v/>
      </c>
      <c r="AK157" s="279"/>
      <c r="AL157" s="279"/>
      <c r="AM157" s="350"/>
      <c r="AN157" s="280"/>
      <c r="AO157" s="281"/>
      <c r="AP157" s="350"/>
      <c r="AQ157" s="280"/>
      <c r="AR157" s="282"/>
      <c r="AS157" s="350"/>
      <c r="AT157" s="276"/>
      <c r="AU157" s="311" t="str">
        <f t="shared" ca="1" si="80"/>
        <v/>
      </c>
      <c r="AV157" s="312" t="str">
        <f t="shared" ca="1" si="81"/>
        <v/>
      </c>
      <c r="AW157" s="278"/>
      <c r="AX157" s="278"/>
      <c r="AY157" s="350"/>
      <c r="AZ157" s="280"/>
      <c r="BA157" s="281"/>
      <c r="BB157" s="350"/>
      <c r="BC157" s="280"/>
      <c r="BD157" s="282"/>
      <c r="BE157" s="350"/>
      <c r="BF157" s="276"/>
      <c r="BG157" s="311" t="str">
        <f t="shared" ca="1" si="82"/>
        <v/>
      </c>
      <c r="BH157" s="312" t="str">
        <f t="shared" ca="1" si="83"/>
        <v/>
      </c>
      <c r="BI157" s="278"/>
      <c r="BJ157" s="350"/>
      <c r="BK157" s="280"/>
      <c r="BL157" s="281"/>
      <c r="BM157" s="350"/>
      <c r="BN157" s="280"/>
      <c r="BO157" s="282"/>
      <c r="BP157" s="311" t="str">
        <f t="shared" ca="1" si="84"/>
        <v/>
      </c>
      <c r="BQ157" s="312" t="str">
        <f t="shared" ca="1" si="85"/>
        <v/>
      </c>
      <c r="BR157" s="311" t="str">
        <f t="shared" ca="1" si="86"/>
        <v/>
      </c>
      <c r="BS157" s="440" t="str">
        <f t="shared" ca="1" si="87"/>
        <v/>
      </c>
      <c r="BT157" s="283" t="str">
        <f t="array" ref="BT157">IF(AND($I157&lt;&gt;"",$K157&lt;&gt;""),CEILING(VLOOKUP($I157,ランク別指標,3,FALSE)*$L157,1),"")</f>
        <v/>
      </c>
      <c r="BU157" s="284"/>
      <c r="BV157" s="283" t="str">
        <f t="shared" si="11"/>
        <v/>
      </c>
      <c r="BW157" s="285"/>
      <c r="BX157" s="284"/>
      <c r="BY157" s="286" t="str">
        <f t="shared" si="88"/>
        <v/>
      </c>
      <c r="BZ157" s="287" t="str">
        <f t="shared" si="89"/>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3"/>
        <v/>
      </c>
      <c r="CR157" s="274" t="str">
        <f t="shared" ca="1" si="74"/>
        <v/>
      </c>
      <c r="CS157" s="275" t="str">
        <f t="shared" ca="1" si="17"/>
        <v/>
      </c>
      <c r="CT157" s="339"/>
      <c r="CU157" s="266">
        <f t="shared" si="9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1"/>
        <v>0</v>
      </c>
      <c r="DL157" s="442" t="b">
        <f t="shared" si="92"/>
        <v>0</v>
      </c>
      <c r="DM157" s="452" t="b">
        <f t="shared" si="93"/>
        <v>0</v>
      </c>
      <c r="DN157" s="442" t="b">
        <f t="shared" si="94"/>
        <v>0</v>
      </c>
      <c r="DO157" s="451" t="b">
        <f t="shared" si="95"/>
        <v>0</v>
      </c>
      <c r="DP157" s="442" t="b">
        <f t="shared" si="96"/>
        <v>0</v>
      </c>
      <c r="DQ157" s="452" t="b">
        <f t="shared" si="97"/>
        <v>0</v>
      </c>
      <c r="DR157" s="442" t="b">
        <f t="shared" si="98"/>
        <v>0</v>
      </c>
      <c r="DS157" s="451" t="b">
        <f t="shared" si="99"/>
        <v>0</v>
      </c>
      <c r="DT157" s="442" t="b">
        <f t="shared" si="100"/>
        <v>0</v>
      </c>
    </row>
    <row r="158" spans="1:124" x14ac:dyDescent="0.25">
      <c r="A158" s="67">
        <f t="shared" si="75"/>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6"/>
        <v/>
      </c>
      <c r="X158" s="312" t="str">
        <f t="shared" ca="1" si="77"/>
        <v/>
      </c>
      <c r="Y158" s="279"/>
      <c r="Z158" s="279"/>
      <c r="AA158" s="350"/>
      <c r="AB158" s="280"/>
      <c r="AC158" s="281"/>
      <c r="AD158" s="350"/>
      <c r="AE158" s="280"/>
      <c r="AF158" s="282"/>
      <c r="AG158" s="350"/>
      <c r="AH158" s="276"/>
      <c r="AI158" s="311" t="str">
        <f t="shared" ca="1" si="78"/>
        <v/>
      </c>
      <c r="AJ158" s="312" t="str">
        <f t="shared" ca="1" si="79"/>
        <v/>
      </c>
      <c r="AK158" s="279"/>
      <c r="AL158" s="279"/>
      <c r="AM158" s="350"/>
      <c r="AN158" s="280"/>
      <c r="AO158" s="281"/>
      <c r="AP158" s="350"/>
      <c r="AQ158" s="280"/>
      <c r="AR158" s="282"/>
      <c r="AS158" s="350"/>
      <c r="AT158" s="276"/>
      <c r="AU158" s="311" t="str">
        <f t="shared" ca="1" si="80"/>
        <v/>
      </c>
      <c r="AV158" s="312" t="str">
        <f t="shared" ca="1" si="81"/>
        <v/>
      </c>
      <c r="AW158" s="278"/>
      <c r="AX158" s="278"/>
      <c r="AY158" s="350"/>
      <c r="AZ158" s="280"/>
      <c r="BA158" s="281"/>
      <c r="BB158" s="350"/>
      <c r="BC158" s="280"/>
      <c r="BD158" s="282"/>
      <c r="BE158" s="350"/>
      <c r="BF158" s="276"/>
      <c r="BG158" s="311" t="str">
        <f t="shared" ca="1" si="82"/>
        <v/>
      </c>
      <c r="BH158" s="312" t="str">
        <f t="shared" ca="1" si="83"/>
        <v/>
      </c>
      <c r="BI158" s="278"/>
      <c r="BJ158" s="350"/>
      <c r="BK158" s="280"/>
      <c r="BL158" s="281"/>
      <c r="BM158" s="350"/>
      <c r="BN158" s="280"/>
      <c r="BO158" s="282"/>
      <c r="BP158" s="311" t="str">
        <f t="shared" ca="1" si="84"/>
        <v/>
      </c>
      <c r="BQ158" s="312" t="str">
        <f t="shared" ca="1" si="85"/>
        <v/>
      </c>
      <c r="BR158" s="311" t="str">
        <f t="shared" ca="1" si="86"/>
        <v/>
      </c>
      <c r="BS158" s="440" t="str">
        <f t="shared" ca="1" si="87"/>
        <v/>
      </c>
      <c r="BT158" s="283" t="str">
        <f t="array" ref="BT158">IF(AND($I158&lt;&gt;"",$K158&lt;&gt;""),CEILING(VLOOKUP($I158,ランク別指標,3,FALSE)*$L158,1),"")</f>
        <v/>
      </c>
      <c r="BU158" s="284"/>
      <c r="BV158" s="283" t="str">
        <f t="shared" si="11"/>
        <v/>
      </c>
      <c r="BW158" s="285"/>
      <c r="BX158" s="284"/>
      <c r="BY158" s="286" t="str">
        <f t="shared" si="88"/>
        <v/>
      </c>
      <c r="BZ158" s="287" t="str">
        <f t="shared" si="89"/>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3"/>
        <v/>
      </c>
      <c r="CR158" s="274" t="str">
        <f t="shared" ca="1" si="74"/>
        <v/>
      </c>
      <c r="CS158" s="275" t="str">
        <f t="shared" ca="1" si="17"/>
        <v/>
      </c>
      <c r="CT158" s="339"/>
      <c r="CU158" s="266">
        <f t="shared" si="9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1"/>
        <v>0</v>
      </c>
      <c r="DL158" s="442" t="b">
        <f t="shared" si="92"/>
        <v>0</v>
      </c>
      <c r="DM158" s="452" t="b">
        <f t="shared" si="93"/>
        <v>0</v>
      </c>
      <c r="DN158" s="442" t="b">
        <f t="shared" si="94"/>
        <v>0</v>
      </c>
      <c r="DO158" s="451" t="b">
        <f t="shared" si="95"/>
        <v>0</v>
      </c>
      <c r="DP158" s="442" t="b">
        <f t="shared" si="96"/>
        <v>0</v>
      </c>
      <c r="DQ158" s="452" t="b">
        <f t="shared" si="97"/>
        <v>0</v>
      </c>
      <c r="DR158" s="442" t="b">
        <f t="shared" si="98"/>
        <v>0</v>
      </c>
      <c r="DS158" s="451" t="b">
        <f t="shared" si="99"/>
        <v>0</v>
      </c>
      <c r="DT158" s="442" t="b">
        <f t="shared" si="100"/>
        <v>0</v>
      </c>
    </row>
    <row r="159" spans="1:124" x14ac:dyDescent="0.25">
      <c r="A159" s="67">
        <f t="shared" si="75"/>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6"/>
        <v/>
      </c>
      <c r="X159" s="312" t="str">
        <f t="shared" ca="1" si="77"/>
        <v/>
      </c>
      <c r="Y159" s="279"/>
      <c r="Z159" s="279"/>
      <c r="AA159" s="350"/>
      <c r="AB159" s="351"/>
      <c r="AC159" s="281"/>
      <c r="AD159" s="350"/>
      <c r="AE159" s="351"/>
      <c r="AF159" s="282"/>
      <c r="AG159" s="350"/>
      <c r="AH159" s="276"/>
      <c r="AI159" s="311" t="str">
        <f t="shared" ca="1" si="78"/>
        <v/>
      </c>
      <c r="AJ159" s="312" t="str">
        <f t="shared" ca="1" si="79"/>
        <v/>
      </c>
      <c r="AK159" s="278"/>
      <c r="AL159" s="278"/>
      <c r="AM159" s="350"/>
      <c r="AN159" s="351"/>
      <c r="AO159" s="281"/>
      <c r="AP159" s="350"/>
      <c r="AQ159" s="351"/>
      <c r="AR159" s="282"/>
      <c r="AS159" s="350"/>
      <c r="AT159" s="276"/>
      <c r="AU159" s="311" t="str">
        <f t="shared" ca="1" si="80"/>
        <v/>
      </c>
      <c r="AV159" s="312" t="str">
        <f t="shared" ca="1" si="81"/>
        <v/>
      </c>
      <c r="AW159" s="278"/>
      <c r="AX159" s="278"/>
      <c r="AY159" s="350"/>
      <c r="AZ159" s="351"/>
      <c r="BA159" s="281"/>
      <c r="BB159" s="350"/>
      <c r="BC159" s="351"/>
      <c r="BD159" s="282"/>
      <c r="BE159" s="350"/>
      <c r="BF159" s="276"/>
      <c r="BG159" s="311" t="str">
        <f t="shared" ca="1" si="82"/>
        <v/>
      </c>
      <c r="BH159" s="312" t="str">
        <f t="shared" ca="1" si="83"/>
        <v/>
      </c>
      <c r="BI159" s="278"/>
      <c r="BJ159" s="350"/>
      <c r="BK159" s="351"/>
      <c r="BL159" s="281"/>
      <c r="BM159" s="350"/>
      <c r="BN159" s="351"/>
      <c r="BO159" s="282"/>
      <c r="BP159" s="311" t="str">
        <f t="shared" ca="1" si="84"/>
        <v/>
      </c>
      <c r="BQ159" s="312" t="str">
        <f t="shared" ca="1" si="85"/>
        <v/>
      </c>
      <c r="BR159" s="311" t="str">
        <f t="shared" ca="1" si="86"/>
        <v/>
      </c>
      <c r="BS159" s="440" t="str">
        <f t="shared" ca="1" si="87"/>
        <v/>
      </c>
      <c r="BT159" s="283" t="str">
        <f t="array" ref="BT159">IF(AND($I159&lt;&gt;"",$K159&lt;&gt;""),CEILING(VLOOKUP($I159,ランク別指標,3,FALSE)*$L159,1),"")</f>
        <v/>
      </c>
      <c r="BU159" s="284"/>
      <c r="BV159" s="283" t="str">
        <f t="shared" si="11"/>
        <v/>
      </c>
      <c r="BW159" s="285"/>
      <c r="BX159" s="284"/>
      <c r="BY159" s="286" t="str">
        <f t="shared" si="88"/>
        <v/>
      </c>
      <c r="BZ159" s="287" t="str">
        <f t="shared" si="89"/>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3"/>
        <v/>
      </c>
      <c r="CR159" s="274" t="str">
        <f t="shared" ca="1" si="74"/>
        <v/>
      </c>
      <c r="CS159" s="275" t="str">
        <f t="shared" ca="1" si="17"/>
        <v/>
      </c>
      <c r="CT159" s="339"/>
      <c r="CU159" s="266">
        <f t="shared" si="9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1"/>
        <v>0</v>
      </c>
      <c r="DL159" s="442" t="b">
        <f t="shared" si="92"/>
        <v>0</v>
      </c>
      <c r="DM159" s="452" t="b">
        <f t="shared" si="93"/>
        <v>0</v>
      </c>
      <c r="DN159" s="442" t="b">
        <f t="shared" si="94"/>
        <v>0</v>
      </c>
      <c r="DO159" s="451" t="b">
        <f t="shared" si="95"/>
        <v>0</v>
      </c>
      <c r="DP159" s="442" t="b">
        <f t="shared" si="96"/>
        <v>0</v>
      </c>
      <c r="DQ159" s="452" t="b">
        <f t="shared" si="97"/>
        <v>0</v>
      </c>
      <c r="DR159" s="442" t="b">
        <f t="shared" si="98"/>
        <v>0</v>
      </c>
      <c r="DS159" s="451" t="b">
        <f t="shared" si="99"/>
        <v>0</v>
      </c>
      <c r="DT159" s="442" t="b">
        <f t="shared" si="100"/>
        <v>0</v>
      </c>
    </row>
    <row r="160" spans="1:124" x14ac:dyDescent="0.25">
      <c r="A160" s="67">
        <f t="shared" si="75"/>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6"/>
        <v/>
      </c>
      <c r="X160" s="312" t="str">
        <f t="shared" ca="1" si="77"/>
        <v/>
      </c>
      <c r="Y160" s="279"/>
      <c r="Z160" s="279"/>
      <c r="AA160" s="350"/>
      <c r="AB160" s="351"/>
      <c r="AC160" s="281"/>
      <c r="AD160" s="350"/>
      <c r="AE160" s="351"/>
      <c r="AF160" s="282"/>
      <c r="AG160" s="350"/>
      <c r="AH160" s="276"/>
      <c r="AI160" s="311" t="str">
        <f t="shared" ca="1" si="78"/>
        <v/>
      </c>
      <c r="AJ160" s="312" t="str">
        <f t="shared" ca="1" si="79"/>
        <v/>
      </c>
      <c r="AK160" s="278"/>
      <c r="AL160" s="278"/>
      <c r="AM160" s="350"/>
      <c r="AN160" s="351"/>
      <c r="AO160" s="281"/>
      <c r="AP160" s="350"/>
      <c r="AQ160" s="351"/>
      <c r="AR160" s="282"/>
      <c r="AS160" s="350"/>
      <c r="AT160" s="276"/>
      <c r="AU160" s="311" t="str">
        <f t="shared" ca="1" si="80"/>
        <v/>
      </c>
      <c r="AV160" s="312" t="str">
        <f t="shared" ca="1" si="81"/>
        <v/>
      </c>
      <c r="AW160" s="278"/>
      <c r="AX160" s="278"/>
      <c r="AY160" s="350"/>
      <c r="AZ160" s="351"/>
      <c r="BA160" s="281"/>
      <c r="BB160" s="350"/>
      <c r="BC160" s="351"/>
      <c r="BD160" s="282"/>
      <c r="BE160" s="350"/>
      <c r="BF160" s="276"/>
      <c r="BG160" s="311" t="str">
        <f t="shared" ca="1" si="82"/>
        <v/>
      </c>
      <c r="BH160" s="312" t="str">
        <f t="shared" ca="1" si="83"/>
        <v/>
      </c>
      <c r="BI160" s="278"/>
      <c r="BJ160" s="350"/>
      <c r="BK160" s="351"/>
      <c r="BL160" s="281"/>
      <c r="BM160" s="350"/>
      <c r="BN160" s="351"/>
      <c r="BO160" s="282"/>
      <c r="BP160" s="311" t="str">
        <f t="shared" ca="1" si="84"/>
        <v/>
      </c>
      <c r="BQ160" s="312" t="str">
        <f t="shared" ca="1" si="85"/>
        <v/>
      </c>
      <c r="BR160" s="311" t="str">
        <f t="shared" ca="1" si="86"/>
        <v/>
      </c>
      <c r="BS160" s="440" t="str">
        <f t="shared" ca="1" si="87"/>
        <v/>
      </c>
      <c r="BT160" s="283" t="str">
        <f t="array" ref="BT160">IF(AND($I160&lt;&gt;"",$K160&lt;&gt;""),CEILING(VLOOKUP($I160,ランク別指標,3,FALSE)*$L160,1),"")</f>
        <v/>
      </c>
      <c r="BU160" s="284"/>
      <c r="BV160" s="283" t="str">
        <f t="shared" si="11"/>
        <v/>
      </c>
      <c r="BW160" s="285"/>
      <c r="BX160" s="284"/>
      <c r="BY160" s="286" t="str">
        <f t="shared" si="88"/>
        <v/>
      </c>
      <c r="BZ160" s="287" t="str">
        <f t="shared" si="89"/>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3"/>
        <v/>
      </c>
      <c r="CR160" s="274" t="str">
        <f t="shared" ca="1" si="74"/>
        <v/>
      </c>
      <c r="CS160" s="275" t="str">
        <f t="shared" ca="1" si="17"/>
        <v/>
      </c>
      <c r="CT160" s="339"/>
      <c r="CU160" s="266">
        <f t="shared" si="9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1"/>
        <v>0</v>
      </c>
      <c r="DL160" s="442" t="b">
        <f t="shared" si="92"/>
        <v>0</v>
      </c>
      <c r="DM160" s="452" t="b">
        <f t="shared" si="93"/>
        <v>0</v>
      </c>
      <c r="DN160" s="442" t="b">
        <f t="shared" si="94"/>
        <v>0</v>
      </c>
      <c r="DO160" s="451" t="b">
        <f t="shared" si="95"/>
        <v>0</v>
      </c>
      <c r="DP160" s="442" t="b">
        <f t="shared" si="96"/>
        <v>0</v>
      </c>
      <c r="DQ160" s="452" t="b">
        <f t="shared" si="97"/>
        <v>0</v>
      </c>
      <c r="DR160" s="442" t="b">
        <f t="shared" si="98"/>
        <v>0</v>
      </c>
      <c r="DS160" s="451" t="b">
        <f t="shared" si="99"/>
        <v>0</v>
      </c>
      <c r="DT160" s="442" t="b">
        <f t="shared" si="100"/>
        <v>0</v>
      </c>
    </row>
    <row r="161" spans="1:124" x14ac:dyDescent="0.25">
      <c r="A161" s="67">
        <f t="shared" si="75"/>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6"/>
        <v/>
      </c>
      <c r="X161" s="312" t="str">
        <f t="shared" ca="1" si="77"/>
        <v/>
      </c>
      <c r="Y161" s="279"/>
      <c r="Z161" s="279"/>
      <c r="AA161" s="350"/>
      <c r="AB161" s="351"/>
      <c r="AC161" s="281"/>
      <c r="AD161" s="350"/>
      <c r="AE161" s="351"/>
      <c r="AF161" s="282"/>
      <c r="AG161" s="350"/>
      <c r="AH161" s="276"/>
      <c r="AI161" s="311" t="str">
        <f t="shared" ca="1" si="78"/>
        <v/>
      </c>
      <c r="AJ161" s="312" t="str">
        <f t="shared" ca="1" si="79"/>
        <v/>
      </c>
      <c r="AK161" s="278"/>
      <c r="AL161" s="278"/>
      <c r="AM161" s="350"/>
      <c r="AN161" s="351"/>
      <c r="AO161" s="281"/>
      <c r="AP161" s="350"/>
      <c r="AQ161" s="351"/>
      <c r="AR161" s="282"/>
      <c r="AS161" s="350"/>
      <c r="AT161" s="276"/>
      <c r="AU161" s="311" t="str">
        <f t="shared" ca="1" si="80"/>
        <v/>
      </c>
      <c r="AV161" s="312" t="str">
        <f t="shared" ca="1" si="81"/>
        <v/>
      </c>
      <c r="AW161" s="278"/>
      <c r="AX161" s="278"/>
      <c r="AY161" s="350"/>
      <c r="AZ161" s="351"/>
      <c r="BA161" s="281"/>
      <c r="BB161" s="350"/>
      <c r="BC161" s="351"/>
      <c r="BD161" s="282"/>
      <c r="BE161" s="350"/>
      <c r="BF161" s="276"/>
      <c r="BG161" s="311" t="str">
        <f t="shared" ca="1" si="82"/>
        <v/>
      </c>
      <c r="BH161" s="312" t="str">
        <f t="shared" ca="1" si="83"/>
        <v/>
      </c>
      <c r="BI161" s="278"/>
      <c r="BJ161" s="350"/>
      <c r="BK161" s="351"/>
      <c r="BL161" s="281"/>
      <c r="BM161" s="350"/>
      <c r="BN161" s="351"/>
      <c r="BO161" s="282"/>
      <c r="BP161" s="311" t="str">
        <f t="shared" ca="1" si="84"/>
        <v/>
      </c>
      <c r="BQ161" s="312" t="str">
        <f t="shared" ca="1" si="85"/>
        <v/>
      </c>
      <c r="BR161" s="311" t="str">
        <f t="shared" ca="1" si="86"/>
        <v/>
      </c>
      <c r="BS161" s="440" t="str">
        <f t="shared" ca="1" si="87"/>
        <v/>
      </c>
      <c r="BT161" s="283" t="str">
        <f t="array" ref="BT161">IF(AND($I161&lt;&gt;"",$K161&lt;&gt;""),CEILING(VLOOKUP($I161,ランク別指標,3,FALSE)*$L161,1),"")</f>
        <v/>
      </c>
      <c r="BU161" s="284"/>
      <c r="BV161" s="283" t="str">
        <f t="shared" si="11"/>
        <v/>
      </c>
      <c r="BW161" s="285"/>
      <c r="BX161" s="284"/>
      <c r="BY161" s="286" t="str">
        <f t="shared" si="88"/>
        <v/>
      </c>
      <c r="BZ161" s="287" t="str">
        <f t="shared" si="89"/>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3"/>
        <v/>
      </c>
      <c r="CR161" s="274" t="str">
        <f t="shared" ca="1" si="74"/>
        <v/>
      </c>
      <c r="CS161" s="275" t="str">
        <f t="shared" ca="1" si="17"/>
        <v/>
      </c>
      <c r="CT161" s="339"/>
      <c r="CU161" s="266">
        <f t="shared" si="9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1"/>
        <v>0</v>
      </c>
      <c r="DL161" s="442" t="b">
        <f t="shared" si="92"/>
        <v>0</v>
      </c>
      <c r="DM161" s="452" t="b">
        <f t="shared" si="93"/>
        <v>0</v>
      </c>
      <c r="DN161" s="442" t="b">
        <f t="shared" si="94"/>
        <v>0</v>
      </c>
      <c r="DO161" s="451" t="b">
        <f t="shared" si="95"/>
        <v>0</v>
      </c>
      <c r="DP161" s="442" t="b">
        <f t="shared" si="96"/>
        <v>0</v>
      </c>
      <c r="DQ161" s="452" t="b">
        <f t="shared" si="97"/>
        <v>0</v>
      </c>
      <c r="DR161" s="442" t="b">
        <f t="shared" si="98"/>
        <v>0</v>
      </c>
      <c r="DS161" s="451" t="b">
        <f t="shared" si="99"/>
        <v>0</v>
      </c>
      <c r="DT161" s="442" t="b">
        <f t="shared" si="100"/>
        <v>0</v>
      </c>
    </row>
    <row r="162" spans="1:124" x14ac:dyDescent="0.25">
      <c r="A162" s="67">
        <f t="shared" si="75"/>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6"/>
        <v/>
      </c>
      <c r="X162" s="312" t="str">
        <f t="shared" ca="1" si="77"/>
        <v/>
      </c>
      <c r="Y162" s="279"/>
      <c r="Z162" s="279"/>
      <c r="AA162" s="350"/>
      <c r="AB162" s="351"/>
      <c r="AC162" s="281"/>
      <c r="AD162" s="350"/>
      <c r="AE162" s="351"/>
      <c r="AF162" s="282"/>
      <c r="AG162" s="350"/>
      <c r="AH162" s="276"/>
      <c r="AI162" s="311" t="str">
        <f t="shared" ca="1" si="78"/>
        <v/>
      </c>
      <c r="AJ162" s="312" t="str">
        <f t="shared" ca="1" si="79"/>
        <v/>
      </c>
      <c r="AK162" s="278"/>
      <c r="AL162" s="278"/>
      <c r="AM162" s="350"/>
      <c r="AN162" s="351"/>
      <c r="AO162" s="281"/>
      <c r="AP162" s="350"/>
      <c r="AQ162" s="351"/>
      <c r="AR162" s="282"/>
      <c r="AS162" s="350"/>
      <c r="AT162" s="276"/>
      <c r="AU162" s="311" t="str">
        <f t="shared" ca="1" si="80"/>
        <v/>
      </c>
      <c r="AV162" s="312" t="str">
        <f t="shared" ca="1" si="81"/>
        <v/>
      </c>
      <c r="AW162" s="278"/>
      <c r="AX162" s="278"/>
      <c r="AY162" s="350"/>
      <c r="AZ162" s="351"/>
      <c r="BA162" s="281"/>
      <c r="BB162" s="350"/>
      <c r="BC162" s="351"/>
      <c r="BD162" s="282"/>
      <c r="BE162" s="350"/>
      <c r="BF162" s="276"/>
      <c r="BG162" s="311" t="str">
        <f t="shared" ca="1" si="82"/>
        <v/>
      </c>
      <c r="BH162" s="312" t="str">
        <f t="shared" ca="1" si="83"/>
        <v/>
      </c>
      <c r="BI162" s="278"/>
      <c r="BJ162" s="350"/>
      <c r="BK162" s="351"/>
      <c r="BL162" s="281"/>
      <c r="BM162" s="350"/>
      <c r="BN162" s="351"/>
      <c r="BO162" s="282"/>
      <c r="BP162" s="311" t="str">
        <f t="shared" ca="1" si="84"/>
        <v/>
      </c>
      <c r="BQ162" s="312" t="str">
        <f t="shared" ca="1" si="85"/>
        <v/>
      </c>
      <c r="BR162" s="311" t="str">
        <f t="shared" ca="1" si="86"/>
        <v/>
      </c>
      <c r="BS162" s="440" t="str">
        <f t="shared" ca="1" si="87"/>
        <v/>
      </c>
      <c r="BT162" s="283" t="str">
        <f t="array" ref="BT162">IF(AND($I162&lt;&gt;"",$K162&lt;&gt;""),CEILING(VLOOKUP($I162,ランク別指標,3,FALSE)*$L162,1),"")</f>
        <v/>
      </c>
      <c r="BU162" s="284"/>
      <c r="BV162" s="283" t="str">
        <f t="shared" si="11"/>
        <v/>
      </c>
      <c r="BW162" s="285"/>
      <c r="BX162" s="284"/>
      <c r="BY162" s="286" t="str">
        <f t="shared" si="88"/>
        <v/>
      </c>
      <c r="BZ162" s="287" t="str">
        <f t="shared" si="89"/>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3"/>
        <v/>
      </c>
      <c r="CR162" s="274" t="str">
        <f t="shared" ca="1" si="74"/>
        <v/>
      </c>
      <c r="CS162" s="275" t="str">
        <f t="shared" ca="1" si="17"/>
        <v/>
      </c>
      <c r="CT162" s="339"/>
      <c r="CU162" s="266">
        <f t="shared" si="9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1"/>
        <v>0</v>
      </c>
      <c r="DL162" s="442" t="b">
        <f t="shared" si="92"/>
        <v>0</v>
      </c>
      <c r="DM162" s="452" t="b">
        <f t="shared" si="93"/>
        <v>0</v>
      </c>
      <c r="DN162" s="442" t="b">
        <f t="shared" si="94"/>
        <v>0</v>
      </c>
      <c r="DO162" s="451" t="b">
        <f t="shared" si="95"/>
        <v>0</v>
      </c>
      <c r="DP162" s="442" t="b">
        <f t="shared" si="96"/>
        <v>0</v>
      </c>
      <c r="DQ162" s="452" t="b">
        <f t="shared" si="97"/>
        <v>0</v>
      </c>
      <c r="DR162" s="442" t="b">
        <f t="shared" si="98"/>
        <v>0</v>
      </c>
      <c r="DS162" s="451" t="b">
        <f t="shared" si="99"/>
        <v>0</v>
      </c>
      <c r="DT162" s="442" t="b">
        <f t="shared" si="100"/>
        <v>0</v>
      </c>
    </row>
    <row r="163" spans="1:124" x14ac:dyDescent="0.25">
      <c r="A163" s="67">
        <f t="shared" si="75"/>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6"/>
        <v/>
      </c>
      <c r="X163" s="312" t="str">
        <f t="shared" ca="1" si="77"/>
        <v/>
      </c>
      <c r="Y163" s="279"/>
      <c r="Z163" s="279"/>
      <c r="AA163" s="350"/>
      <c r="AB163" s="351"/>
      <c r="AC163" s="281"/>
      <c r="AD163" s="350"/>
      <c r="AE163" s="351"/>
      <c r="AF163" s="282"/>
      <c r="AG163" s="350"/>
      <c r="AH163" s="276"/>
      <c r="AI163" s="311" t="str">
        <f t="shared" ca="1" si="78"/>
        <v/>
      </c>
      <c r="AJ163" s="312" t="str">
        <f t="shared" ca="1" si="79"/>
        <v/>
      </c>
      <c r="AK163" s="278"/>
      <c r="AL163" s="278"/>
      <c r="AM163" s="350"/>
      <c r="AN163" s="351"/>
      <c r="AO163" s="281"/>
      <c r="AP163" s="350"/>
      <c r="AQ163" s="351"/>
      <c r="AR163" s="282"/>
      <c r="AS163" s="350"/>
      <c r="AT163" s="276"/>
      <c r="AU163" s="311" t="str">
        <f t="shared" ca="1" si="80"/>
        <v/>
      </c>
      <c r="AV163" s="312" t="str">
        <f t="shared" ca="1" si="81"/>
        <v/>
      </c>
      <c r="AW163" s="278"/>
      <c r="AX163" s="278"/>
      <c r="AY163" s="350"/>
      <c r="AZ163" s="351"/>
      <c r="BA163" s="281"/>
      <c r="BB163" s="350"/>
      <c r="BC163" s="351"/>
      <c r="BD163" s="282"/>
      <c r="BE163" s="350"/>
      <c r="BF163" s="276"/>
      <c r="BG163" s="311" t="str">
        <f t="shared" ca="1" si="82"/>
        <v/>
      </c>
      <c r="BH163" s="312" t="str">
        <f t="shared" ca="1" si="83"/>
        <v/>
      </c>
      <c r="BI163" s="278"/>
      <c r="BJ163" s="350"/>
      <c r="BK163" s="351"/>
      <c r="BL163" s="281"/>
      <c r="BM163" s="350"/>
      <c r="BN163" s="351"/>
      <c r="BO163" s="282"/>
      <c r="BP163" s="311" t="str">
        <f t="shared" ca="1" si="84"/>
        <v/>
      </c>
      <c r="BQ163" s="312" t="str">
        <f t="shared" ca="1" si="85"/>
        <v/>
      </c>
      <c r="BR163" s="311" t="str">
        <f t="shared" ca="1" si="86"/>
        <v/>
      </c>
      <c r="BS163" s="440" t="str">
        <f t="shared" ca="1" si="87"/>
        <v/>
      </c>
      <c r="BT163" s="283" t="str">
        <f t="array" ref="BT163">IF(AND($I163&lt;&gt;"",$K163&lt;&gt;""),CEILING(VLOOKUP($I163,ランク別指標,3,FALSE)*$L163,1),"")</f>
        <v/>
      </c>
      <c r="BU163" s="284"/>
      <c r="BV163" s="283" t="str">
        <f t="shared" si="11"/>
        <v/>
      </c>
      <c r="BW163" s="285"/>
      <c r="BX163" s="284"/>
      <c r="BY163" s="286" t="str">
        <f t="shared" si="88"/>
        <v/>
      </c>
      <c r="BZ163" s="287" t="str">
        <f t="shared" si="89"/>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3"/>
        <v/>
      </c>
      <c r="CR163" s="274" t="str">
        <f t="shared" ca="1" si="74"/>
        <v/>
      </c>
      <c r="CS163" s="275" t="str">
        <f t="shared" ca="1" si="17"/>
        <v/>
      </c>
      <c r="CT163" s="339"/>
      <c r="CU163" s="266">
        <f t="shared" si="9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1"/>
        <v>0</v>
      </c>
      <c r="DL163" s="442" t="b">
        <f t="shared" si="92"/>
        <v>0</v>
      </c>
      <c r="DM163" s="452" t="b">
        <f t="shared" si="93"/>
        <v>0</v>
      </c>
      <c r="DN163" s="442" t="b">
        <f t="shared" si="94"/>
        <v>0</v>
      </c>
      <c r="DO163" s="451" t="b">
        <f t="shared" si="95"/>
        <v>0</v>
      </c>
      <c r="DP163" s="442" t="b">
        <f t="shared" si="96"/>
        <v>0</v>
      </c>
      <c r="DQ163" s="452" t="b">
        <f t="shared" si="97"/>
        <v>0</v>
      </c>
      <c r="DR163" s="442" t="b">
        <f t="shared" si="98"/>
        <v>0</v>
      </c>
      <c r="DS163" s="451" t="b">
        <f t="shared" si="99"/>
        <v>0</v>
      </c>
      <c r="DT163" s="442" t="b">
        <f t="shared" si="100"/>
        <v>0</v>
      </c>
    </row>
    <row r="164" spans="1:124" x14ac:dyDescent="0.25">
      <c r="A164" s="67">
        <f t="shared" si="75"/>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6"/>
        <v/>
      </c>
      <c r="X164" s="312" t="str">
        <f t="shared" ca="1" si="77"/>
        <v/>
      </c>
      <c r="Y164" s="279"/>
      <c r="Z164" s="279"/>
      <c r="AA164" s="350"/>
      <c r="AB164" s="280"/>
      <c r="AC164" s="281"/>
      <c r="AD164" s="350"/>
      <c r="AE164" s="280"/>
      <c r="AF164" s="282"/>
      <c r="AG164" s="350"/>
      <c r="AH164" s="276"/>
      <c r="AI164" s="311" t="str">
        <f t="shared" ca="1" si="78"/>
        <v/>
      </c>
      <c r="AJ164" s="312" t="str">
        <f t="shared" ca="1" si="79"/>
        <v/>
      </c>
      <c r="AK164" s="279"/>
      <c r="AL164" s="279"/>
      <c r="AM164" s="350"/>
      <c r="AN164" s="280"/>
      <c r="AO164" s="281"/>
      <c r="AP164" s="350"/>
      <c r="AQ164" s="280"/>
      <c r="AR164" s="282"/>
      <c r="AS164" s="350"/>
      <c r="AT164" s="276"/>
      <c r="AU164" s="311" t="str">
        <f t="shared" ca="1" si="80"/>
        <v/>
      </c>
      <c r="AV164" s="312" t="str">
        <f t="shared" ca="1" si="81"/>
        <v/>
      </c>
      <c r="AW164" s="278"/>
      <c r="AX164" s="278"/>
      <c r="AY164" s="350"/>
      <c r="AZ164" s="280"/>
      <c r="BA164" s="281"/>
      <c r="BB164" s="350"/>
      <c r="BC164" s="280"/>
      <c r="BD164" s="282"/>
      <c r="BE164" s="350"/>
      <c r="BF164" s="276"/>
      <c r="BG164" s="311" t="str">
        <f t="shared" ca="1" si="82"/>
        <v/>
      </c>
      <c r="BH164" s="312" t="str">
        <f t="shared" ca="1" si="83"/>
        <v/>
      </c>
      <c r="BI164" s="278"/>
      <c r="BJ164" s="350"/>
      <c r="BK164" s="280"/>
      <c r="BL164" s="281"/>
      <c r="BM164" s="350"/>
      <c r="BN164" s="280"/>
      <c r="BO164" s="282"/>
      <c r="BP164" s="311" t="str">
        <f t="shared" ca="1" si="84"/>
        <v/>
      </c>
      <c r="BQ164" s="312" t="str">
        <f t="shared" ca="1" si="85"/>
        <v/>
      </c>
      <c r="BR164" s="311" t="str">
        <f t="shared" ca="1" si="86"/>
        <v/>
      </c>
      <c r="BS164" s="440" t="str">
        <f t="shared" ca="1" si="87"/>
        <v/>
      </c>
      <c r="BT164" s="283" t="str">
        <f t="array" ref="BT164">IF(AND($I164&lt;&gt;"",$K164&lt;&gt;""),CEILING(VLOOKUP($I164,ランク別指標,3,FALSE)*$L164,1),"")</f>
        <v/>
      </c>
      <c r="BU164" s="284"/>
      <c r="BV164" s="283" t="str">
        <f t="shared" si="11"/>
        <v/>
      </c>
      <c r="BW164" s="285"/>
      <c r="BX164" s="284"/>
      <c r="BY164" s="286" t="str">
        <f t="shared" si="88"/>
        <v/>
      </c>
      <c r="BZ164" s="287" t="str">
        <f t="shared" si="89"/>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3"/>
        <v/>
      </c>
      <c r="CR164" s="274" t="str">
        <f t="shared" ca="1" si="74"/>
        <v/>
      </c>
      <c r="CS164" s="275" t="str">
        <f t="shared" ca="1" si="17"/>
        <v/>
      </c>
      <c r="CT164" s="339"/>
      <c r="CU164" s="266">
        <f t="shared" si="9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1"/>
        <v>0</v>
      </c>
      <c r="DL164" s="442" t="b">
        <f t="shared" si="92"/>
        <v>0</v>
      </c>
      <c r="DM164" s="452" t="b">
        <f t="shared" si="93"/>
        <v>0</v>
      </c>
      <c r="DN164" s="442" t="b">
        <f t="shared" si="94"/>
        <v>0</v>
      </c>
      <c r="DO164" s="451" t="b">
        <f t="shared" si="95"/>
        <v>0</v>
      </c>
      <c r="DP164" s="442" t="b">
        <f t="shared" si="96"/>
        <v>0</v>
      </c>
      <c r="DQ164" s="452" t="b">
        <f t="shared" si="97"/>
        <v>0</v>
      </c>
      <c r="DR164" s="442" t="b">
        <f t="shared" si="98"/>
        <v>0</v>
      </c>
      <c r="DS164" s="451" t="b">
        <f t="shared" si="99"/>
        <v>0</v>
      </c>
      <c r="DT164" s="442" t="b">
        <f t="shared" si="100"/>
        <v>0</v>
      </c>
    </row>
    <row r="165" spans="1:124" x14ac:dyDescent="0.25">
      <c r="A165" s="67">
        <f t="shared" si="75"/>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6"/>
        <v/>
      </c>
      <c r="X165" s="312" t="str">
        <f t="shared" ca="1" si="77"/>
        <v/>
      </c>
      <c r="Y165" s="279"/>
      <c r="Z165" s="279"/>
      <c r="AA165" s="350"/>
      <c r="AB165" s="280"/>
      <c r="AC165" s="281"/>
      <c r="AD165" s="350"/>
      <c r="AE165" s="280"/>
      <c r="AF165" s="282"/>
      <c r="AG165" s="350"/>
      <c r="AH165" s="276"/>
      <c r="AI165" s="311" t="str">
        <f t="shared" ca="1" si="78"/>
        <v/>
      </c>
      <c r="AJ165" s="312" t="str">
        <f t="shared" ca="1" si="79"/>
        <v/>
      </c>
      <c r="AK165" s="279"/>
      <c r="AL165" s="279"/>
      <c r="AM165" s="350"/>
      <c r="AN165" s="280"/>
      <c r="AO165" s="281"/>
      <c r="AP165" s="350"/>
      <c r="AQ165" s="280"/>
      <c r="AR165" s="282"/>
      <c r="AS165" s="350"/>
      <c r="AT165" s="276"/>
      <c r="AU165" s="311" t="str">
        <f t="shared" ca="1" si="80"/>
        <v/>
      </c>
      <c r="AV165" s="312" t="str">
        <f t="shared" ca="1" si="81"/>
        <v/>
      </c>
      <c r="AW165" s="278"/>
      <c r="AX165" s="278"/>
      <c r="AY165" s="350"/>
      <c r="AZ165" s="280"/>
      <c r="BA165" s="281"/>
      <c r="BB165" s="350"/>
      <c r="BC165" s="280"/>
      <c r="BD165" s="282"/>
      <c r="BE165" s="350"/>
      <c r="BF165" s="276"/>
      <c r="BG165" s="311" t="str">
        <f t="shared" ca="1" si="82"/>
        <v/>
      </c>
      <c r="BH165" s="312" t="str">
        <f t="shared" ca="1" si="83"/>
        <v/>
      </c>
      <c r="BI165" s="278"/>
      <c r="BJ165" s="350"/>
      <c r="BK165" s="280"/>
      <c r="BL165" s="281"/>
      <c r="BM165" s="350"/>
      <c r="BN165" s="280"/>
      <c r="BO165" s="282"/>
      <c r="BP165" s="311" t="str">
        <f t="shared" ca="1" si="84"/>
        <v/>
      </c>
      <c r="BQ165" s="312" t="str">
        <f t="shared" ca="1" si="85"/>
        <v/>
      </c>
      <c r="BR165" s="311" t="str">
        <f t="shared" ca="1" si="86"/>
        <v/>
      </c>
      <c r="BS165" s="440" t="str">
        <f t="shared" ca="1" si="87"/>
        <v/>
      </c>
      <c r="BT165" s="283" t="str">
        <f t="array" ref="BT165">IF(AND($I165&lt;&gt;"",$K165&lt;&gt;""),CEILING(VLOOKUP($I165,ランク別指標,3,FALSE)*$L165,1),"")</f>
        <v/>
      </c>
      <c r="BU165" s="284"/>
      <c r="BV165" s="283" t="str">
        <f t="shared" si="11"/>
        <v/>
      </c>
      <c r="BW165" s="285"/>
      <c r="BX165" s="284"/>
      <c r="BY165" s="286" t="str">
        <f t="shared" si="88"/>
        <v/>
      </c>
      <c r="BZ165" s="287" t="str">
        <f t="shared" si="89"/>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3"/>
        <v/>
      </c>
      <c r="CR165" s="274" t="str">
        <f t="shared" ca="1" si="74"/>
        <v/>
      </c>
      <c r="CS165" s="275" t="str">
        <f t="shared" ca="1" si="17"/>
        <v/>
      </c>
      <c r="CT165" s="339"/>
      <c r="CU165" s="266">
        <f t="shared" si="9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1"/>
        <v>0</v>
      </c>
      <c r="DL165" s="442" t="b">
        <f t="shared" si="92"/>
        <v>0</v>
      </c>
      <c r="DM165" s="452" t="b">
        <f t="shared" si="93"/>
        <v>0</v>
      </c>
      <c r="DN165" s="442" t="b">
        <f t="shared" si="94"/>
        <v>0</v>
      </c>
      <c r="DO165" s="451" t="b">
        <f t="shared" si="95"/>
        <v>0</v>
      </c>
      <c r="DP165" s="442" t="b">
        <f t="shared" si="96"/>
        <v>0</v>
      </c>
      <c r="DQ165" s="452" t="b">
        <f t="shared" si="97"/>
        <v>0</v>
      </c>
      <c r="DR165" s="442" t="b">
        <f t="shared" si="98"/>
        <v>0</v>
      </c>
      <c r="DS165" s="451" t="b">
        <f t="shared" si="99"/>
        <v>0</v>
      </c>
      <c r="DT165" s="442" t="b">
        <f t="shared" si="100"/>
        <v>0</v>
      </c>
    </row>
    <row r="166" spans="1:124" x14ac:dyDescent="0.25">
      <c r="A166" s="67">
        <f t="shared" si="75"/>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6"/>
        <v/>
      </c>
      <c r="X166" s="312" t="str">
        <f t="shared" ca="1" si="77"/>
        <v/>
      </c>
      <c r="Y166" s="279"/>
      <c r="Z166" s="279"/>
      <c r="AA166" s="350"/>
      <c r="AB166" s="280"/>
      <c r="AC166" s="281"/>
      <c r="AD166" s="350"/>
      <c r="AE166" s="280"/>
      <c r="AF166" s="282"/>
      <c r="AG166" s="350"/>
      <c r="AH166" s="276"/>
      <c r="AI166" s="311" t="str">
        <f t="shared" ca="1" si="78"/>
        <v/>
      </c>
      <c r="AJ166" s="312" t="str">
        <f t="shared" ca="1" si="79"/>
        <v/>
      </c>
      <c r="AK166" s="279"/>
      <c r="AL166" s="279"/>
      <c r="AM166" s="350"/>
      <c r="AN166" s="280"/>
      <c r="AO166" s="281"/>
      <c r="AP166" s="350"/>
      <c r="AQ166" s="280"/>
      <c r="AR166" s="282"/>
      <c r="AS166" s="350"/>
      <c r="AT166" s="276"/>
      <c r="AU166" s="311" t="str">
        <f t="shared" ca="1" si="80"/>
        <v/>
      </c>
      <c r="AV166" s="312" t="str">
        <f t="shared" ca="1" si="81"/>
        <v/>
      </c>
      <c r="AW166" s="278"/>
      <c r="AX166" s="278"/>
      <c r="AY166" s="350"/>
      <c r="AZ166" s="280"/>
      <c r="BA166" s="281"/>
      <c r="BB166" s="350"/>
      <c r="BC166" s="280"/>
      <c r="BD166" s="282"/>
      <c r="BE166" s="350"/>
      <c r="BF166" s="276"/>
      <c r="BG166" s="311" t="str">
        <f t="shared" ca="1" si="82"/>
        <v/>
      </c>
      <c r="BH166" s="312" t="str">
        <f t="shared" ca="1" si="83"/>
        <v/>
      </c>
      <c r="BI166" s="278"/>
      <c r="BJ166" s="350"/>
      <c r="BK166" s="280"/>
      <c r="BL166" s="281"/>
      <c r="BM166" s="350"/>
      <c r="BN166" s="280"/>
      <c r="BO166" s="282"/>
      <c r="BP166" s="311" t="str">
        <f t="shared" ca="1" si="84"/>
        <v/>
      </c>
      <c r="BQ166" s="312" t="str">
        <f t="shared" ca="1" si="85"/>
        <v/>
      </c>
      <c r="BR166" s="311" t="str">
        <f t="shared" ca="1" si="86"/>
        <v/>
      </c>
      <c r="BS166" s="440" t="str">
        <f t="shared" ca="1" si="87"/>
        <v/>
      </c>
      <c r="BT166" s="283" t="str">
        <f t="array" ref="BT166">IF(AND($I166&lt;&gt;"",$K166&lt;&gt;""),CEILING(VLOOKUP($I166,ランク別指標,3,FALSE)*$L166,1),"")</f>
        <v/>
      </c>
      <c r="BU166" s="284"/>
      <c r="BV166" s="283" t="str">
        <f t="shared" si="11"/>
        <v/>
      </c>
      <c r="BW166" s="285"/>
      <c r="BX166" s="284"/>
      <c r="BY166" s="286" t="str">
        <f t="shared" si="88"/>
        <v/>
      </c>
      <c r="BZ166" s="287" t="str">
        <f t="shared" si="89"/>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3"/>
        <v/>
      </c>
      <c r="CR166" s="274" t="str">
        <f t="shared" ca="1" si="74"/>
        <v/>
      </c>
      <c r="CS166" s="275" t="str">
        <f t="shared" ca="1" si="17"/>
        <v/>
      </c>
      <c r="CT166" s="339"/>
      <c r="CU166" s="266">
        <f t="shared" si="9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1"/>
        <v>0</v>
      </c>
      <c r="DL166" s="442" t="b">
        <f t="shared" si="92"/>
        <v>0</v>
      </c>
      <c r="DM166" s="452" t="b">
        <f t="shared" si="93"/>
        <v>0</v>
      </c>
      <c r="DN166" s="442" t="b">
        <f t="shared" si="94"/>
        <v>0</v>
      </c>
      <c r="DO166" s="451" t="b">
        <f t="shared" si="95"/>
        <v>0</v>
      </c>
      <c r="DP166" s="442" t="b">
        <f t="shared" si="96"/>
        <v>0</v>
      </c>
      <c r="DQ166" s="452" t="b">
        <f t="shared" si="97"/>
        <v>0</v>
      </c>
      <c r="DR166" s="442" t="b">
        <f t="shared" si="98"/>
        <v>0</v>
      </c>
      <c r="DS166" s="451" t="b">
        <f t="shared" si="99"/>
        <v>0</v>
      </c>
      <c r="DT166" s="442" t="b">
        <f t="shared" si="100"/>
        <v>0</v>
      </c>
    </row>
    <row r="167" spans="1:124" x14ac:dyDescent="0.25">
      <c r="A167" s="67">
        <f t="shared" si="75"/>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6"/>
        <v/>
      </c>
      <c r="X167" s="312" t="str">
        <f t="shared" ca="1" si="77"/>
        <v/>
      </c>
      <c r="Y167" s="279"/>
      <c r="Z167" s="279"/>
      <c r="AA167" s="350"/>
      <c r="AB167" s="280"/>
      <c r="AC167" s="281"/>
      <c r="AD167" s="350"/>
      <c r="AE167" s="280"/>
      <c r="AF167" s="282"/>
      <c r="AG167" s="350"/>
      <c r="AH167" s="276"/>
      <c r="AI167" s="311" t="str">
        <f t="shared" ca="1" si="78"/>
        <v/>
      </c>
      <c r="AJ167" s="312" t="str">
        <f t="shared" ca="1" si="79"/>
        <v/>
      </c>
      <c r="AK167" s="279"/>
      <c r="AL167" s="279"/>
      <c r="AM167" s="350"/>
      <c r="AN167" s="280"/>
      <c r="AO167" s="281"/>
      <c r="AP167" s="350"/>
      <c r="AQ167" s="280"/>
      <c r="AR167" s="282"/>
      <c r="AS167" s="350"/>
      <c r="AT167" s="276"/>
      <c r="AU167" s="311" t="str">
        <f t="shared" ca="1" si="80"/>
        <v/>
      </c>
      <c r="AV167" s="312" t="str">
        <f t="shared" ca="1" si="81"/>
        <v/>
      </c>
      <c r="AW167" s="278"/>
      <c r="AX167" s="278"/>
      <c r="AY167" s="350"/>
      <c r="AZ167" s="280"/>
      <c r="BA167" s="281"/>
      <c r="BB167" s="350"/>
      <c r="BC167" s="280"/>
      <c r="BD167" s="282"/>
      <c r="BE167" s="350"/>
      <c r="BF167" s="276"/>
      <c r="BG167" s="311" t="str">
        <f t="shared" ca="1" si="82"/>
        <v/>
      </c>
      <c r="BH167" s="312" t="str">
        <f t="shared" ca="1" si="83"/>
        <v/>
      </c>
      <c r="BI167" s="278"/>
      <c r="BJ167" s="350"/>
      <c r="BK167" s="280"/>
      <c r="BL167" s="281"/>
      <c r="BM167" s="350"/>
      <c r="BN167" s="280"/>
      <c r="BO167" s="282"/>
      <c r="BP167" s="311" t="str">
        <f t="shared" ca="1" si="84"/>
        <v/>
      </c>
      <c r="BQ167" s="312" t="str">
        <f t="shared" ca="1" si="85"/>
        <v/>
      </c>
      <c r="BR167" s="311" t="str">
        <f t="shared" ca="1" si="86"/>
        <v/>
      </c>
      <c r="BS167" s="440" t="str">
        <f t="shared" ca="1" si="87"/>
        <v/>
      </c>
      <c r="BT167" s="283" t="str">
        <f t="array" ref="BT167">IF(AND($I167&lt;&gt;"",$K167&lt;&gt;""),CEILING(VLOOKUP($I167,ランク別指標,3,FALSE)*$L167,1),"")</f>
        <v/>
      </c>
      <c r="BU167" s="284"/>
      <c r="BV167" s="283" t="str">
        <f t="shared" si="11"/>
        <v/>
      </c>
      <c r="BW167" s="285"/>
      <c r="BX167" s="284"/>
      <c r="BY167" s="286" t="str">
        <f t="shared" si="88"/>
        <v/>
      </c>
      <c r="BZ167" s="287" t="str">
        <f t="shared" si="89"/>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3"/>
        <v/>
      </c>
      <c r="CR167" s="274" t="str">
        <f t="shared" ca="1" si="74"/>
        <v/>
      </c>
      <c r="CS167" s="275" t="str">
        <f t="shared" ca="1" si="17"/>
        <v/>
      </c>
      <c r="CT167" s="339"/>
      <c r="CU167" s="266">
        <f t="shared" si="9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1"/>
        <v>0</v>
      </c>
      <c r="DL167" s="442" t="b">
        <f t="shared" si="92"/>
        <v>0</v>
      </c>
      <c r="DM167" s="452" t="b">
        <f t="shared" si="93"/>
        <v>0</v>
      </c>
      <c r="DN167" s="442" t="b">
        <f t="shared" si="94"/>
        <v>0</v>
      </c>
      <c r="DO167" s="451" t="b">
        <f t="shared" si="95"/>
        <v>0</v>
      </c>
      <c r="DP167" s="442" t="b">
        <f t="shared" si="96"/>
        <v>0</v>
      </c>
      <c r="DQ167" s="452" t="b">
        <f t="shared" si="97"/>
        <v>0</v>
      </c>
      <c r="DR167" s="442" t="b">
        <f t="shared" si="98"/>
        <v>0</v>
      </c>
      <c r="DS167" s="451" t="b">
        <f t="shared" si="99"/>
        <v>0</v>
      </c>
      <c r="DT167" s="442" t="b">
        <f t="shared" si="100"/>
        <v>0</v>
      </c>
    </row>
    <row r="168" spans="1:124" x14ac:dyDescent="0.25">
      <c r="A168" s="67">
        <f t="shared" si="75"/>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6"/>
        <v/>
      </c>
      <c r="X168" s="312" t="str">
        <f t="shared" ca="1" si="77"/>
        <v/>
      </c>
      <c r="Y168" s="279"/>
      <c r="Z168" s="279"/>
      <c r="AA168" s="350"/>
      <c r="AB168" s="280"/>
      <c r="AC168" s="281"/>
      <c r="AD168" s="350"/>
      <c r="AE168" s="280"/>
      <c r="AF168" s="282"/>
      <c r="AG168" s="350"/>
      <c r="AH168" s="276"/>
      <c r="AI168" s="311" t="str">
        <f t="shared" ca="1" si="78"/>
        <v/>
      </c>
      <c r="AJ168" s="312" t="str">
        <f t="shared" ca="1" si="79"/>
        <v/>
      </c>
      <c r="AK168" s="279"/>
      <c r="AL168" s="279"/>
      <c r="AM168" s="350"/>
      <c r="AN168" s="280"/>
      <c r="AO168" s="281"/>
      <c r="AP168" s="350"/>
      <c r="AQ168" s="280"/>
      <c r="AR168" s="282"/>
      <c r="AS168" s="350"/>
      <c r="AT168" s="276"/>
      <c r="AU168" s="311" t="str">
        <f t="shared" ca="1" si="80"/>
        <v/>
      </c>
      <c r="AV168" s="312" t="str">
        <f t="shared" ca="1" si="81"/>
        <v/>
      </c>
      <c r="AW168" s="278"/>
      <c r="AX168" s="278"/>
      <c r="AY168" s="350"/>
      <c r="AZ168" s="280"/>
      <c r="BA168" s="281"/>
      <c r="BB168" s="350"/>
      <c r="BC168" s="280"/>
      <c r="BD168" s="282"/>
      <c r="BE168" s="350"/>
      <c r="BF168" s="276"/>
      <c r="BG168" s="311" t="str">
        <f t="shared" ca="1" si="82"/>
        <v/>
      </c>
      <c r="BH168" s="312" t="str">
        <f t="shared" ca="1" si="83"/>
        <v/>
      </c>
      <c r="BI168" s="278"/>
      <c r="BJ168" s="350"/>
      <c r="BK168" s="280"/>
      <c r="BL168" s="281"/>
      <c r="BM168" s="350"/>
      <c r="BN168" s="280"/>
      <c r="BO168" s="282"/>
      <c r="BP168" s="311" t="str">
        <f t="shared" ca="1" si="84"/>
        <v/>
      </c>
      <c r="BQ168" s="312" t="str">
        <f t="shared" ca="1" si="85"/>
        <v/>
      </c>
      <c r="BR168" s="311" t="str">
        <f t="shared" ca="1" si="86"/>
        <v/>
      </c>
      <c r="BS168" s="440" t="str">
        <f t="shared" ca="1" si="87"/>
        <v/>
      </c>
      <c r="BT168" s="283" t="str">
        <f t="array" ref="BT168">IF(AND($I168&lt;&gt;"",$K168&lt;&gt;""),CEILING(VLOOKUP($I168,ランク別指標,3,FALSE)*$L168,1),"")</f>
        <v/>
      </c>
      <c r="BU168" s="284"/>
      <c r="BV168" s="283" t="str">
        <f t="shared" si="11"/>
        <v/>
      </c>
      <c r="BW168" s="285"/>
      <c r="BX168" s="284"/>
      <c r="BY168" s="286" t="str">
        <f t="shared" si="88"/>
        <v/>
      </c>
      <c r="BZ168" s="287" t="str">
        <f t="shared" si="89"/>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3"/>
        <v/>
      </c>
      <c r="CR168" s="274" t="str">
        <f t="shared" ca="1" si="74"/>
        <v/>
      </c>
      <c r="CS168" s="275" t="str">
        <f t="shared" ca="1" si="17"/>
        <v/>
      </c>
      <c r="CT168" s="339"/>
      <c r="CU168" s="266">
        <f t="shared" si="9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1"/>
        <v>0</v>
      </c>
      <c r="DL168" s="442" t="b">
        <f t="shared" si="92"/>
        <v>0</v>
      </c>
      <c r="DM168" s="452" t="b">
        <f t="shared" si="93"/>
        <v>0</v>
      </c>
      <c r="DN168" s="442" t="b">
        <f t="shared" si="94"/>
        <v>0</v>
      </c>
      <c r="DO168" s="451" t="b">
        <f t="shared" si="95"/>
        <v>0</v>
      </c>
      <c r="DP168" s="442" t="b">
        <f t="shared" si="96"/>
        <v>0</v>
      </c>
      <c r="DQ168" s="452" t="b">
        <f t="shared" si="97"/>
        <v>0</v>
      </c>
      <c r="DR168" s="442" t="b">
        <f t="shared" si="98"/>
        <v>0</v>
      </c>
      <c r="DS168" s="451" t="b">
        <f t="shared" si="99"/>
        <v>0</v>
      </c>
      <c r="DT168" s="442" t="b">
        <f t="shared" si="100"/>
        <v>0</v>
      </c>
    </row>
    <row r="169" spans="1:124" x14ac:dyDescent="0.25">
      <c r="A169" s="67">
        <f t="shared" si="75"/>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6"/>
        <v/>
      </c>
      <c r="X169" s="312" t="str">
        <f t="shared" ca="1" si="77"/>
        <v/>
      </c>
      <c r="Y169" s="279"/>
      <c r="Z169" s="279"/>
      <c r="AA169" s="350"/>
      <c r="AB169" s="280"/>
      <c r="AC169" s="281"/>
      <c r="AD169" s="350"/>
      <c r="AE169" s="280"/>
      <c r="AF169" s="282"/>
      <c r="AG169" s="350"/>
      <c r="AH169" s="276"/>
      <c r="AI169" s="311" t="str">
        <f t="shared" ca="1" si="78"/>
        <v/>
      </c>
      <c r="AJ169" s="312" t="str">
        <f t="shared" ca="1" si="79"/>
        <v/>
      </c>
      <c r="AK169" s="279"/>
      <c r="AL169" s="279"/>
      <c r="AM169" s="350"/>
      <c r="AN169" s="280"/>
      <c r="AO169" s="281"/>
      <c r="AP169" s="350"/>
      <c r="AQ169" s="280"/>
      <c r="AR169" s="282"/>
      <c r="AS169" s="350"/>
      <c r="AT169" s="276"/>
      <c r="AU169" s="311" t="str">
        <f t="shared" ca="1" si="80"/>
        <v/>
      </c>
      <c r="AV169" s="312" t="str">
        <f t="shared" ca="1" si="81"/>
        <v/>
      </c>
      <c r="AW169" s="278"/>
      <c r="AX169" s="278"/>
      <c r="AY169" s="350"/>
      <c r="AZ169" s="280"/>
      <c r="BA169" s="281"/>
      <c r="BB169" s="350"/>
      <c r="BC169" s="280"/>
      <c r="BD169" s="282"/>
      <c r="BE169" s="350"/>
      <c r="BF169" s="276"/>
      <c r="BG169" s="311" t="str">
        <f t="shared" ca="1" si="82"/>
        <v/>
      </c>
      <c r="BH169" s="312" t="str">
        <f t="shared" ca="1" si="83"/>
        <v/>
      </c>
      <c r="BI169" s="278"/>
      <c r="BJ169" s="350"/>
      <c r="BK169" s="280"/>
      <c r="BL169" s="281"/>
      <c r="BM169" s="350"/>
      <c r="BN169" s="280"/>
      <c r="BO169" s="282"/>
      <c r="BP169" s="311" t="str">
        <f t="shared" ca="1" si="84"/>
        <v/>
      </c>
      <c r="BQ169" s="312" t="str">
        <f t="shared" ca="1" si="85"/>
        <v/>
      </c>
      <c r="BR169" s="311" t="str">
        <f t="shared" ca="1" si="86"/>
        <v/>
      </c>
      <c r="BS169" s="440" t="str">
        <f t="shared" ca="1" si="87"/>
        <v/>
      </c>
      <c r="BT169" s="283" t="str">
        <f t="array" ref="BT169">IF(AND($I169&lt;&gt;"",$K169&lt;&gt;""),CEILING(VLOOKUP($I169,ランク別指標,3,FALSE)*$L169,1),"")</f>
        <v/>
      </c>
      <c r="BU169" s="284"/>
      <c r="BV169" s="283" t="str">
        <f t="shared" si="11"/>
        <v/>
      </c>
      <c r="BW169" s="285"/>
      <c r="BX169" s="284"/>
      <c r="BY169" s="286" t="str">
        <f t="shared" si="88"/>
        <v/>
      </c>
      <c r="BZ169" s="287" t="str">
        <f t="shared" si="89"/>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3"/>
        <v/>
      </c>
      <c r="CR169" s="274" t="str">
        <f t="shared" ca="1" si="74"/>
        <v/>
      </c>
      <c r="CS169" s="275" t="str">
        <f t="shared" ca="1" si="17"/>
        <v/>
      </c>
      <c r="CT169" s="339"/>
      <c r="CU169" s="266">
        <f t="shared" si="9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1"/>
        <v>0</v>
      </c>
      <c r="DL169" s="442" t="b">
        <f t="shared" si="92"/>
        <v>0</v>
      </c>
      <c r="DM169" s="452" t="b">
        <f t="shared" si="93"/>
        <v>0</v>
      </c>
      <c r="DN169" s="442" t="b">
        <f t="shared" si="94"/>
        <v>0</v>
      </c>
      <c r="DO169" s="451" t="b">
        <f t="shared" si="95"/>
        <v>0</v>
      </c>
      <c r="DP169" s="442" t="b">
        <f t="shared" si="96"/>
        <v>0</v>
      </c>
      <c r="DQ169" s="452" t="b">
        <f t="shared" si="97"/>
        <v>0</v>
      </c>
      <c r="DR169" s="442" t="b">
        <f t="shared" si="98"/>
        <v>0</v>
      </c>
      <c r="DS169" s="451" t="b">
        <f t="shared" si="99"/>
        <v>0</v>
      </c>
      <c r="DT169" s="442" t="b">
        <f t="shared" si="100"/>
        <v>0</v>
      </c>
    </row>
    <row r="170" spans="1:124" x14ac:dyDescent="0.25">
      <c r="A170" s="67">
        <f t="shared" si="75"/>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6"/>
        <v/>
      </c>
      <c r="X170" s="312" t="str">
        <f t="shared" ca="1" si="77"/>
        <v/>
      </c>
      <c r="Y170" s="279"/>
      <c r="Z170" s="279"/>
      <c r="AA170" s="350"/>
      <c r="AB170" s="280"/>
      <c r="AC170" s="281"/>
      <c r="AD170" s="350"/>
      <c r="AE170" s="280"/>
      <c r="AF170" s="282"/>
      <c r="AG170" s="350"/>
      <c r="AH170" s="276"/>
      <c r="AI170" s="311" t="str">
        <f t="shared" ca="1" si="78"/>
        <v/>
      </c>
      <c r="AJ170" s="312" t="str">
        <f t="shared" ca="1" si="79"/>
        <v/>
      </c>
      <c r="AK170" s="279"/>
      <c r="AL170" s="279"/>
      <c r="AM170" s="350"/>
      <c r="AN170" s="280"/>
      <c r="AO170" s="281"/>
      <c r="AP170" s="350"/>
      <c r="AQ170" s="280"/>
      <c r="AR170" s="282"/>
      <c r="AS170" s="350"/>
      <c r="AT170" s="276"/>
      <c r="AU170" s="311" t="str">
        <f t="shared" ca="1" si="80"/>
        <v/>
      </c>
      <c r="AV170" s="312" t="str">
        <f t="shared" ca="1" si="81"/>
        <v/>
      </c>
      <c r="AW170" s="278"/>
      <c r="AX170" s="278"/>
      <c r="AY170" s="350"/>
      <c r="AZ170" s="280"/>
      <c r="BA170" s="281"/>
      <c r="BB170" s="350"/>
      <c r="BC170" s="280"/>
      <c r="BD170" s="282"/>
      <c r="BE170" s="350"/>
      <c r="BF170" s="276"/>
      <c r="BG170" s="311" t="str">
        <f t="shared" ca="1" si="82"/>
        <v/>
      </c>
      <c r="BH170" s="312" t="str">
        <f t="shared" ca="1" si="83"/>
        <v/>
      </c>
      <c r="BI170" s="278"/>
      <c r="BJ170" s="350"/>
      <c r="BK170" s="280"/>
      <c r="BL170" s="281"/>
      <c r="BM170" s="350"/>
      <c r="BN170" s="280"/>
      <c r="BO170" s="282"/>
      <c r="BP170" s="311" t="str">
        <f t="shared" ca="1" si="84"/>
        <v/>
      </c>
      <c r="BQ170" s="312" t="str">
        <f t="shared" ca="1" si="85"/>
        <v/>
      </c>
      <c r="BR170" s="311" t="str">
        <f t="shared" ca="1" si="86"/>
        <v/>
      </c>
      <c r="BS170" s="440" t="str">
        <f t="shared" ca="1" si="87"/>
        <v/>
      </c>
      <c r="BT170" s="283" t="str">
        <f t="array" ref="BT170">IF(AND($I170&lt;&gt;"",$K170&lt;&gt;""),CEILING(VLOOKUP($I170,ランク別指標,3,FALSE)*$L170,1),"")</f>
        <v/>
      </c>
      <c r="BU170" s="284"/>
      <c r="BV170" s="283" t="str">
        <f t="shared" si="11"/>
        <v/>
      </c>
      <c r="BW170" s="285"/>
      <c r="BX170" s="284"/>
      <c r="BY170" s="286" t="str">
        <f t="shared" si="88"/>
        <v/>
      </c>
      <c r="BZ170" s="287" t="str">
        <f t="shared" si="89"/>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3"/>
        <v/>
      </c>
      <c r="CR170" s="274" t="str">
        <f t="shared" ca="1" si="74"/>
        <v/>
      </c>
      <c r="CS170" s="275" t="str">
        <f t="shared" ca="1" si="17"/>
        <v/>
      </c>
      <c r="CT170" s="339"/>
      <c r="CU170" s="266">
        <f t="shared" si="9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1"/>
        <v>0</v>
      </c>
      <c r="DL170" s="442" t="b">
        <f t="shared" si="92"/>
        <v>0</v>
      </c>
      <c r="DM170" s="452" t="b">
        <f t="shared" si="93"/>
        <v>0</v>
      </c>
      <c r="DN170" s="442" t="b">
        <f t="shared" si="94"/>
        <v>0</v>
      </c>
      <c r="DO170" s="451" t="b">
        <f t="shared" si="95"/>
        <v>0</v>
      </c>
      <c r="DP170" s="442" t="b">
        <f t="shared" si="96"/>
        <v>0</v>
      </c>
      <c r="DQ170" s="452" t="b">
        <f t="shared" si="97"/>
        <v>0</v>
      </c>
      <c r="DR170" s="442" t="b">
        <f t="shared" si="98"/>
        <v>0</v>
      </c>
      <c r="DS170" s="451" t="b">
        <f t="shared" si="99"/>
        <v>0</v>
      </c>
      <c r="DT170" s="442" t="b">
        <f t="shared" si="100"/>
        <v>0</v>
      </c>
    </row>
    <row r="171" spans="1:124" x14ac:dyDescent="0.25">
      <c r="A171" s="67">
        <f t="shared" si="75"/>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6"/>
        <v/>
      </c>
      <c r="X171" s="312" t="str">
        <f t="shared" ca="1" si="77"/>
        <v/>
      </c>
      <c r="Y171" s="279"/>
      <c r="Z171" s="279"/>
      <c r="AA171" s="350"/>
      <c r="AB171" s="280"/>
      <c r="AC171" s="281"/>
      <c r="AD171" s="350"/>
      <c r="AE171" s="280"/>
      <c r="AF171" s="282"/>
      <c r="AG171" s="350"/>
      <c r="AH171" s="276"/>
      <c r="AI171" s="311" t="str">
        <f t="shared" ca="1" si="78"/>
        <v/>
      </c>
      <c r="AJ171" s="312" t="str">
        <f t="shared" ca="1" si="79"/>
        <v/>
      </c>
      <c r="AK171" s="279"/>
      <c r="AL171" s="279"/>
      <c r="AM171" s="350"/>
      <c r="AN171" s="280"/>
      <c r="AO171" s="281"/>
      <c r="AP171" s="350"/>
      <c r="AQ171" s="280"/>
      <c r="AR171" s="282"/>
      <c r="AS171" s="350"/>
      <c r="AT171" s="276"/>
      <c r="AU171" s="311" t="str">
        <f t="shared" ca="1" si="80"/>
        <v/>
      </c>
      <c r="AV171" s="312" t="str">
        <f t="shared" ca="1" si="81"/>
        <v/>
      </c>
      <c r="AW171" s="278"/>
      <c r="AX171" s="278"/>
      <c r="AY171" s="350"/>
      <c r="AZ171" s="280"/>
      <c r="BA171" s="281"/>
      <c r="BB171" s="350"/>
      <c r="BC171" s="280"/>
      <c r="BD171" s="282"/>
      <c r="BE171" s="350"/>
      <c r="BF171" s="276"/>
      <c r="BG171" s="311" t="str">
        <f t="shared" ca="1" si="82"/>
        <v/>
      </c>
      <c r="BH171" s="312" t="str">
        <f t="shared" ca="1" si="83"/>
        <v/>
      </c>
      <c r="BI171" s="278"/>
      <c r="BJ171" s="350"/>
      <c r="BK171" s="280"/>
      <c r="BL171" s="281"/>
      <c r="BM171" s="350"/>
      <c r="BN171" s="280"/>
      <c r="BO171" s="282"/>
      <c r="BP171" s="311" t="str">
        <f t="shared" ca="1" si="84"/>
        <v/>
      </c>
      <c r="BQ171" s="312" t="str">
        <f t="shared" ca="1" si="85"/>
        <v/>
      </c>
      <c r="BR171" s="311" t="str">
        <f t="shared" ca="1" si="86"/>
        <v/>
      </c>
      <c r="BS171" s="440" t="str">
        <f t="shared" ca="1" si="87"/>
        <v/>
      </c>
      <c r="BT171" s="283" t="str">
        <f t="array" ref="BT171">IF(AND($I171&lt;&gt;"",$K171&lt;&gt;""),CEILING(VLOOKUP($I171,ランク別指標,3,FALSE)*$L171,1),"")</f>
        <v/>
      </c>
      <c r="BU171" s="284"/>
      <c r="BV171" s="283" t="str">
        <f t="shared" si="11"/>
        <v/>
      </c>
      <c r="BW171" s="285"/>
      <c r="BX171" s="284"/>
      <c r="BY171" s="286" t="str">
        <f t="shared" si="88"/>
        <v/>
      </c>
      <c r="BZ171" s="287" t="str">
        <f t="shared" si="89"/>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3"/>
        <v/>
      </c>
      <c r="CR171" s="274" t="str">
        <f t="shared" ca="1" si="74"/>
        <v/>
      </c>
      <c r="CS171" s="275" t="str">
        <f t="shared" ca="1" si="17"/>
        <v/>
      </c>
      <c r="CT171" s="339"/>
      <c r="CU171" s="266">
        <f t="shared" si="9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1"/>
        <v>0</v>
      </c>
      <c r="DL171" s="442" t="b">
        <f t="shared" si="92"/>
        <v>0</v>
      </c>
      <c r="DM171" s="452" t="b">
        <f t="shared" si="93"/>
        <v>0</v>
      </c>
      <c r="DN171" s="442" t="b">
        <f t="shared" si="94"/>
        <v>0</v>
      </c>
      <c r="DO171" s="451" t="b">
        <f t="shared" si="95"/>
        <v>0</v>
      </c>
      <c r="DP171" s="442" t="b">
        <f t="shared" si="96"/>
        <v>0</v>
      </c>
      <c r="DQ171" s="452" t="b">
        <f t="shared" si="97"/>
        <v>0</v>
      </c>
      <c r="DR171" s="442" t="b">
        <f t="shared" si="98"/>
        <v>0</v>
      </c>
      <c r="DS171" s="451" t="b">
        <f t="shared" si="99"/>
        <v>0</v>
      </c>
      <c r="DT171" s="442" t="b">
        <f t="shared" si="100"/>
        <v>0</v>
      </c>
    </row>
    <row r="172" spans="1:124" x14ac:dyDescent="0.25">
      <c r="A172" s="67">
        <f t="shared" si="75"/>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6"/>
        <v/>
      </c>
      <c r="X172" s="312" t="str">
        <f t="shared" ca="1" si="77"/>
        <v/>
      </c>
      <c r="Y172" s="279"/>
      <c r="Z172" s="279"/>
      <c r="AA172" s="350"/>
      <c r="AB172" s="280"/>
      <c r="AC172" s="281"/>
      <c r="AD172" s="350"/>
      <c r="AE172" s="280"/>
      <c r="AF172" s="282"/>
      <c r="AG172" s="350"/>
      <c r="AH172" s="276"/>
      <c r="AI172" s="311" t="str">
        <f t="shared" ca="1" si="78"/>
        <v/>
      </c>
      <c r="AJ172" s="312" t="str">
        <f t="shared" ca="1" si="79"/>
        <v/>
      </c>
      <c r="AK172" s="279"/>
      <c r="AL172" s="279"/>
      <c r="AM172" s="350"/>
      <c r="AN172" s="280"/>
      <c r="AO172" s="281"/>
      <c r="AP172" s="350"/>
      <c r="AQ172" s="280"/>
      <c r="AR172" s="282"/>
      <c r="AS172" s="350"/>
      <c r="AT172" s="276"/>
      <c r="AU172" s="311" t="str">
        <f t="shared" ca="1" si="80"/>
        <v/>
      </c>
      <c r="AV172" s="312" t="str">
        <f t="shared" ca="1" si="81"/>
        <v/>
      </c>
      <c r="AW172" s="278"/>
      <c r="AX172" s="278"/>
      <c r="AY172" s="350"/>
      <c r="AZ172" s="280"/>
      <c r="BA172" s="281"/>
      <c r="BB172" s="350"/>
      <c r="BC172" s="280"/>
      <c r="BD172" s="282"/>
      <c r="BE172" s="350"/>
      <c r="BF172" s="276"/>
      <c r="BG172" s="311" t="str">
        <f t="shared" ca="1" si="82"/>
        <v/>
      </c>
      <c r="BH172" s="312" t="str">
        <f t="shared" ca="1" si="83"/>
        <v/>
      </c>
      <c r="BI172" s="278"/>
      <c r="BJ172" s="350"/>
      <c r="BK172" s="280"/>
      <c r="BL172" s="281"/>
      <c r="BM172" s="350"/>
      <c r="BN172" s="280"/>
      <c r="BO172" s="282"/>
      <c r="BP172" s="311" t="str">
        <f t="shared" ca="1" si="84"/>
        <v/>
      </c>
      <c r="BQ172" s="312" t="str">
        <f t="shared" ca="1" si="85"/>
        <v/>
      </c>
      <c r="BR172" s="311" t="str">
        <f t="shared" ca="1" si="86"/>
        <v/>
      </c>
      <c r="BS172" s="440" t="str">
        <f t="shared" ca="1" si="87"/>
        <v/>
      </c>
      <c r="BT172" s="283" t="str">
        <f t="array" ref="BT172">IF(AND($I172&lt;&gt;"",$K172&lt;&gt;""),CEILING(VLOOKUP($I172,ランク別指標,3,FALSE)*$L172,1),"")</f>
        <v/>
      </c>
      <c r="BU172" s="284"/>
      <c r="BV172" s="283" t="str">
        <f t="shared" si="11"/>
        <v/>
      </c>
      <c r="BW172" s="285"/>
      <c r="BX172" s="284"/>
      <c r="BY172" s="286" t="str">
        <f t="shared" si="88"/>
        <v/>
      </c>
      <c r="BZ172" s="287" t="str">
        <f t="shared" si="89"/>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3"/>
        <v/>
      </c>
      <c r="CR172" s="274" t="str">
        <f t="shared" ca="1" si="74"/>
        <v/>
      </c>
      <c r="CS172" s="275" t="str">
        <f t="shared" ca="1" si="17"/>
        <v/>
      </c>
      <c r="CT172" s="339"/>
      <c r="CU172" s="266">
        <f t="shared" si="9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1"/>
        <v>0</v>
      </c>
      <c r="DL172" s="442" t="b">
        <f t="shared" si="92"/>
        <v>0</v>
      </c>
      <c r="DM172" s="452" t="b">
        <f t="shared" si="93"/>
        <v>0</v>
      </c>
      <c r="DN172" s="442" t="b">
        <f t="shared" si="94"/>
        <v>0</v>
      </c>
      <c r="DO172" s="451" t="b">
        <f t="shared" si="95"/>
        <v>0</v>
      </c>
      <c r="DP172" s="442" t="b">
        <f t="shared" si="96"/>
        <v>0</v>
      </c>
      <c r="DQ172" s="452" t="b">
        <f t="shared" si="97"/>
        <v>0</v>
      </c>
      <c r="DR172" s="442" t="b">
        <f t="shared" si="98"/>
        <v>0</v>
      </c>
      <c r="DS172" s="451" t="b">
        <f t="shared" si="99"/>
        <v>0</v>
      </c>
      <c r="DT172" s="442" t="b">
        <f t="shared" si="100"/>
        <v>0</v>
      </c>
    </row>
    <row r="173" spans="1:124" x14ac:dyDescent="0.25">
      <c r="A173" s="67">
        <f t="shared" si="75"/>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6"/>
        <v/>
      </c>
      <c r="X173" s="312" t="str">
        <f t="shared" ca="1" si="77"/>
        <v/>
      </c>
      <c r="Y173" s="279"/>
      <c r="Z173" s="279"/>
      <c r="AA173" s="350"/>
      <c r="AB173" s="280"/>
      <c r="AC173" s="281"/>
      <c r="AD173" s="350"/>
      <c r="AE173" s="280"/>
      <c r="AF173" s="282"/>
      <c r="AG173" s="350"/>
      <c r="AH173" s="276"/>
      <c r="AI173" s="311" t="str">
        <f t="shared" ca="1" si="78"/>
        <v/>
      </c>
      <c r="AJ173" s="312" t="str">
        <f t="shared" ca="1" si="79"/>
        <v/>
      </c>
      <c r="AK173" s="279"/>
      <c r="AL173" s="279"/>
      <c r="AM173" s="350"/>
      <c r="AN173" s="280"/>
      <c r="AO173" s="281"/>
      <c r="AP173" s="350"/>
      <c r="AQ173" s="280"/>
      <c r="AR173" s="282"/>
      <c r="AS173" s="350"/>
      <c r="AT173" s="276"/>
      <c r="AU173" s="311" t="str">
        <f t="shared" ca="1" si="80"/>
        <v/>
      </c>
      <c r="AV173" s="312" t="str">
        <f t="shared" ca="1" si="81"/>
        <v/>
      </c>
      <c r="AW173" s="278"/>
      <c r="AX173" s="278"/>
      <c r="AY173" s="350"/>
      <c r="AZ173" s="280"/>
      <c r="BA173" s="281"/>
      <c r="BB173" s="350"/>
      <c r="BC173" s="280"/>
      <c r="BD173" s="282"/>
      <c r="BE173" s="350"/>
      <c r="BF173" s="276"/>
      <c r="BG173" s="311" t="str">
        <f t="shared" ca="1" si="82"/>
        <v/>
      </c>
      <c r="BH173" s="312" t="str">
        <f t="shared" ca="1" si="83"/>
        <v/>
      </c>
      <c r="BI173" s="278"/>
      <c r="BJ173" s="350"/>
      <c r="BK173" s="280"/>
      <c r="BL173" s="281"/>
      <c r="BM173" s="350"/>
      <c r="BN173" s="280"/>
      <c r="BO173" s="282"/>
      <c r="BP173" s="311" t="str">
        <f t="shared" ca="1" si="84"/>
        <v/>
      </c>
      <c r="BQ173" s="312" t="str">
        <f t="shared" ca="1" si="85"/>
        <v/>
      </c>
      <c r="BR173" s="311" t="str">
        <f t="shared" ca="1" si="86"/>
        <v/>
      </c>
      <c r="BS173" s="440" t="str">
        <f t="shared" ca="1" si="87"/>
        <v/>
      </c>
      <c r="BT173" s="283" t="str">
        <f t="array" ref="BT173">IF(AND($I173&lt;&gt;"",$K173&lt;&gt;""),CEILING(VLOOKUP($I173,ランク別指標,3,FALSE)*$L173,1),"")</f>
        <v/>
      </c>
      <c r="BU173" s="284"/>
      <c r="BV173" s="283" t="str">
        <f t="shared" si="11"/>
        <v/>
      </c>
      <c r="BW173" s="285"/>
      <c r="BX173" s="284"/>
      <c r="BY173" s="286" t="str">
        <f t="shared" si="88"/>
        <v/>
      </c>
      <c r="BZ173" s="287" t="str">
        <f t="shared" si="89"/>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3"/>
        <v/>
      </c>
      <c r="CR173" s="274" t="str">
        <f t="shared" ca="1" si="74"/>
        <v/>
      </c>
      <c r="CS173" s="275" t="str">
        <f t="shared" ca="1" si="17"/>
        <v/>
      </c>
      <c r="CT173" s="339"/>
      <c r="CU173" s="266">
        <f t="shared" si="9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1"/>
        <v>0</v>
      </c>
      <c r="DL173" s="442" t="b">
        <f t="shared" si="92"/>
        <v>0</v>
      </c>
      <c r="DM173" s="452" t="b">
        <f t="shared" si="93"/>
        <v>0</v>
      </c>
      <c r="DN173" s="442" t="b">
        <f t="shared" si="94"/>
        <v>0</v>
      </c>
      <c r="DO173" s="451" t="b">
        <f t="shared" si="95"/>
        <v>0</v>
      </c>
      <c r="DP173" s="442" t="b">
        <f t="shared" si="96"/>
        <v>0</v>
      </c>
      <c r="DQ173" s="452" t="b">
        <f t="shared" si="97"/>
        <v>0</v>
      </c>
      <c r="DR173" s="442" t="b">
        <f t="shared" si="98"/>
        <v>0</v>
      </c>
      <c r="DS173" s="451" t="b">
        <f t="shared" si="99"/>
        <v>0</v>
      </c>
      <c r="DT173" s="442" t="b">
        <f t="shared" si="100"/>
        <v>0</v>
      </c>
    </row>
    <row r="174" spans="1:124" x14ac:dyDescent="0.25">
      <c r="A174" s="67">
        <f t="shared" si="75"/>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6"/>
        <v/>
      </c>
      <c r="X174" s="312" t="str">
        <f t="shared" ca="1" si="77"/>
        <v/>
      </c>
      <c r="Y174" s="279"/>
      <c r="Z174" s="279"/>
      <c r="AA174" s="350"/>
      <c r="AB174" s="280"/>
      <c r="AC174" s="281"/>
      <c r="AD174" s="350"/>
      <c r="AE174" s="280"/>
      <c r="AF174" s="282"/>
      <c r="AG174" s="350"/>
      <c r="AH174" s="276"/>
      <c r="AI174" s="311" t="str">
        <f t="shared" ca="1" si="78"/>
        <v/>
      </c>
      <c r="AJ174" s="312" t="str">
        <f t="shared" ca="1" si="79"/>
        <v/>
      </c>
      <c r="AK174" s="279"/>
      <c r="AL174" s="279"/>
      <c r="AM174" s="350"/>
      <c r="AN174" s="280"/>
      <c r="AO174" s="281"/>
      <c r="AP174" s="350"/>
      <c r="AQ174" s="280"/>
      <c r="AR174" s="282"/>
      <c r="AS174" s="350"/>
      <c r="AT174" s="276"/>
      <c r="AU174" s="311" t="str">
        <f t="shared" ca="1" si="80"/>
        <v/>
      </c>
      <c r="AV174" s="312" t="str">
        <f t="shared" ca="1" si="81"/>
        <v/>
      </c>
      <c r="AW174" s="278"/>
      <c r="AX174" s="278"/>
      <c r="AY174" s="350"/>
      <c r="AZ174" s="280"/>
      <c r="BA174" s="281"/>
      <c r="BB174" s="350"/>
      <c r="BC174" s="280"/>
      <c r="BD174" s="282"/>
      <c r="BE174" s="350"/>
      <c r="BF174" s="276"/>
      <c r="BG174" s="311" t="str">
        <f t="shared" ca="1" si="82"/>
        <v/>
      </c>
      <c r="BH174" s="312" t="str">
        <f t="shared" ca="1" si="83"/>
        <v/>
      </c>
      <c r="BI174" s="278"/>
      <c r="BJ174" s="350"/>
      <c r="BK174" s="280"/>
      <c r="BL174" s="281"/>
      <c r="BM174" s="350"/>
      <c r="BN174" s="280"/>
      <c r="BO174" s="282"/>
      <c r="BP174" s="311" t="str">
        <f t="shared" ca="1" si="84"/>
        <v/>
      </c>
      <c r="BQ174" s="312" t="str">
        <f t="shared" ca="1" si="85"/>
        <v/>
      </c>
      <c r="BR174" s="311" t="str">
        <f t="shared" ca="1" si="86"/>
        <v/>
      </c>
      <c r="BS174" s="440" t="str">
        <f t="shared" ca="1" si="87"/>
        <v/>
      </c>
      <c r="BT174" s="283" t="str">
        <f t="array" ref="BT174">IF(AND($I174&lt;&gt;"",$K174&lt;&gt;""),CEILING(VLOOKUP($I174,ランク別指標,3,FALSE)*$L174,1),"")</f>
        <v/>
      </c>
      <c r="BU174" s="284"/>
      <c r="BV174" s="283" t="str">
        <f t="shared" si="11"/>
        <v/>
      </c>
      <c r="BW174" s="285"/>
      <c r="BX174" s="284"/>
      <c r="BY174" s="286" t="str">
        <f t="shared" si="88"/>
        <v/>
      </c>
      <c r="BZ174" s="287" t="str">
        <f t="shared" si="89"/>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3"/>
        <v/>
      </c>
      <c r="CR174" s="274" t="str">
        <f t="shared" ca="1" si="74"/>
        <v/>
      </c>
      <c r="CS174" s="275" t="str">
        <f t="shared" ca="1" si="17"/>
        <v/>
      </c>
      <c r="CT174" s="339"/>
      <c r="CU174" s="266">
        <f t="shared" si="9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1"/>
        <v>0</v>
      </c>
      <c r="DL174" s="442" t="b">
        <f t="shared" si="92"/>
        <v>0</v>
      </c>
      <c r="DM174" s="452" t="b">
        <f t="shared" si="93"/>
        <v>0</v>
      </c>
      <c r="DN174" s="442" t="b">
        <f t="shared" si="94"/>
        <v>0</v>
      </c>
      <c r="DO174" s="451" t="b">
        <f t="shared" si="95"/>
        <v>0</v>
      </c>
      <c r="DP174" s="442" t="b">
        <f t="shared" si="96"/>
        <v>0</v>
      </c>
      <c r="DQ174" s="452" t="b">
        <f t="shared" si="97"/>
        <v>0</v>
      </c>
      <c r="DR174" s="442" t="b">
        <f t="shared" si="98"/>
        <v>0</v>
      </c>
      <c r="DS174" s="451" t="b">
        <f t="shared" si="99"/>
        <v>0</v>
      </c>
      <c r="DT174" s="442" t="b">
        <f t="shared" si="100"/>
        <v>0</v>
      </c>
    </row>
    <row r="175" spans="1:124" x14ac:dyDescent="0.25">
      <c r="A175" s="67">
        <f t="shared" si="75"/>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6"/>
        <v/>
      </c>
      <c r="X175" s="312" t="str">
        <f t="shared" ca="1" si="77"/>
        <v/>
      </c>
      <c r="Y175" s="279"/>
      <c r="Z175" s="279"/>
      <c r="AA175" s="350"/>
      <c r="AB175" s="280"/>
      <c r="AC175" s="281"/>
      <c r="AD175" s="350"/>
      <c r="AE175" s="280"/>
      <c r="AF175" s="282"/>
      <c r="AG175" s="350"/>
      <c r="AH175" s="276"/>
      <c r="AI175" s="311" t="str">
        <f t="shared" ca="1" si="78"/>
        <v/>
      </c>
      <c r="AJ175" s="312" t="str">
        <f t="shared" ca="1" si="79"/>
        <v/>
      </c>
      <c r="AK175" s="279"/>
      <c r="AL175" s="279"/>
      <c r="AM175" s="350"/>
      <c r="AN175" s="280"/>
      <c r="AO175" s="281"/>
      <c r="AP175" s="350"/>
      <c r="AQ175" s="280"/>
      <c r="AR175" s="282"/>
      <c r="AS175" s="350"/>
      <c r="AT175" s="276"/>
      <c r="AU175" s="311" t="str">
        <f t="shared" ca="1" si="80"/>
        <v/>
      </c>
      <c r="AV175" s="312" t="str">
        <f t="shared" ca="1" si="81"/>
        <v/>
      </c>
      <c r="AW175" s="278"/>
      <c r="AX175" s="278"/>
      <c r="AY175" s="350"/>
      <c r="AZ175" s="280"/>
      <c r="BA175" s="281"/>
      <c r="BB175" s="350"/>
      <c r="BC175" s="280"/>
      <c r="BD175" s="282"/>
      <c r="BE175" s="350"/>
      <c r="BF175" s="276"/>
      <c r="BG175" s="311" t="str">
        <f t="shared" ca="1" si="82"/>
        <v/>
      </c>
      <c r="BH175" s="312" t="str">
        <f t="shared" ca="1" si="83"/>
        <v/>
      </c>
      <c r="BI175" s="278"/>
      <c r="BJ175" s="350"/>
      <c r="BK175" s="280"/>
      <c r="BL175" s="281"/>
      <c r="BM175" s="350"/>
      <c r="BN175" s="280"/>
      <c r="BO175" s="282"/>
      <c r="BP175" s="311" t="str">
        <f t="shared" ca="1" si="84"/>
        <v/>
      </c>
      <c r="BQ175" s="312" t="str">
        <f t="shared" ca="1" si="85"/>
        <v/>
      </c>
      <c r="BR175" s="311" t="str">
        <f t="shared" ca="1" si="86"/>
        <v/>
      </c>
      <c r="BS175" s="440" t="str">
        <f t="shared" ca="1" si="87"/>
        <v/>
      </c>
      <c r="BT175" s="283" t="str">
        <f t="array" ref="BT175">IF(AND($I175&lt;&gt;"",$K175&lt;&gt;""),CEILING(VLOOKUP($I175,ランク別指標,3,FALSE)*$L175,1),"")</f>
        <v/>
      </c>
      <c r="BU175" s="284"/>
      <c r="BV175" s="283" t="str">
        <f t="shared" si="11"/>
        <v/>
      </c>
      <c r="BW175" s="285"/>
      <c r="BX175" s="284"/>
      <c r="BY175" s="286" t="str">
        <f t="shared" si="88"/>
        <v/>
      </c>
      <c r="BZ175" s="287" t="str">
        <f t="shared" si="89"/>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3"/>
        <v/>
      </c>
      <c r="CR175" s="274" t="str">
        <f t="shared" ca="1" si="74"/>
        <v/>
      </c>
      <c r="CS175" s="275" t="str">
        <f t="shared" ca="1" si="17"/>
        <v/>
      </c>
      <c r="CT175" s="339"/>
      <c r="CU175" s="266">
        <f t="shared" si="9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1"/>
        <v>0</v>
      </c>
      <c r="DL175" s="442" t="b">
        <f t="shared" si="92"/>
        <v>0</v>
      </c>
      <c r="DM175" s="452" t="b">
        <f t="shared" si="93"/>
        <v>0</v>
      </c>
      <c r="DN175" s="442" t="b">
        <f t="shared" si="94"/>
        <v>0</v>
      </c>
      <c r="DO175" s="451" t="b">
        <f t="shared" si="95"/>
        <v>0</v>
      </c>
      <c r="DP175" s="442" t="b">
        <f t="shared" si="96"/>
        <v>0</v>
      </c>
      <c r="DQ175" s="452" t="b">
        <f t="shared" si="97"/>
        <v>0</v>
      </c>
      <c r="DR175" s="442" t="b">
        <f t="shared" si="98"/>
        <v>0</v>
      </c>
      <c r="DS175" s="451" t="b">
        <f t="shared" si="99"/>
        <v>0</v>
      </c>
      <c r="DT175" s="442" t="b">
        <f t="shared" si="100"/>
        <v>0</v>
      </c>
    </row>
    <row r="176" spans="1:124" x14ac:dyDescent="0.25">
      <c r="A176" s="67">
        <f t="shared" si="75"/>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6"/>
        <v/>
      </c>
      <c r="X176" s="312" t="str">
        <f t="shared" ca="1" si="77"/>
        <v/>
      </c>
      <c r="Y176" s="279"/>
      <c r="Z176" s="279"/>
      <c r="AA176" s="350"/>
      <c r="AB176" s="280"/>
      <c r="AC176" s="281"/>
      <c r="AD176" s="350"/>
      <c r="AE176" s="280"/>
      <c r="AF176" s="282"/>
      <c r="AG176" s="350"/>
      <c r="AH176" s="276"/>
      <c r="AI176" s="311" t="str">
        <f t="shared" ca="1" si="78"/>
        <v/>
      </c>
      <c r="AJ176" s="312" t="str">
        <f t="shared" ca="1" si="79"/>
        <v/>
      </c>
      <c r="AK176" s="279"/>
      <c r="AL176" s="279"/>
      <c r="AM176" s="350"/>
      <c r="AN176" s="280"/>
      <c r="AO176" s="281"/>
      <c r="AP176" s="350"/>
      <c r="AQ176" s="280"/>
      <c r="AR176" s="282"/>
      <c r="AS176" s="350"/>
      <c r="AT176" s="276"/>
      <c r="AU176" s="311" t="str">
        <f t="shared" ca="1" si="80"/>
        <v/>
      </c>
      <c r="AV176" s="312" t="str">
        <f t="shared" ca="1" si="81"/>
        <v/>
      </c>
      <c r="AW176" s="278"/>
      <c r="AX176" s="278"/>
      <c r="AY176" s="350"/>
      <c r="AZ176" s="280"/>
      <c r="BA176" s="281"/>
      <c r="BB176" s="350"/>
      <c r="BC176" s="280"/>
      <c r="BD176" s="282"/>
      <c r="BE176" s="350"/>
      <c r="BF176" s="276"/>
      <c r="BG176" s="311" t="str">
        <f t="shared" ca="1" si="82"/>
        <v/>
      </c>
      <c r="BH176" s="312" t="str">
        <f t="shared" ca="1" si="83"/>
        <v/>
      </c>
      <c r="BI176" s="278"/>
      <c r="BJ176" s="350"/>
      <c r="BK176" s="280"/>
      <c r="BL176" s="281"/>
      <c r="BM176" s="350"/>
      <c r="BN176" s="280"/>
      <c r="BO176" s="282"/>
      <c r="BP176" s="311" t="str">
        <f t="shared" ca="1" si="84"/>
        <v/>
      </c>
      <c r="BQ176" s="312" t="str">
        <f t="shared" ca="1" si="85"/>
        <v/>
      </c>
      <c r="BR176" s="311" t="str">
        <f t="shared" ca="1" si="86"/>
        <v/>
      </c>
      <c r="BS176" s="440" t="str">
        <f t="shared" ca="1" si="87"/>
        <v/>
      </c>
      <c r="BT176" s="283" t="str">
        <f t="array" ref="BT176">IF(AND($I176&lt;&gt;"",$K176&lt;&gt;""),CEILING(VLOOKUP($I176,ランク別指標,3,FALSE)*$L176,1),"")</f>
        <v/>
      </c>
      <c r="BU176" s="284"/>
      <c r="BV176" s="283" t="str">
        <f t="shared" si="11"/>
        <v/>
      </c>
      <c r="BW176" s="285"/>
      <c r="BX176" s="284"/>
      <c r="BY176" s="286" t="str">
        <f t="shared" si="88"/>
        <v/>
      </c>
      <c r="BZ176" s="287" t="str">
        <f t="shared" si="89"/>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3"/>
        <v/>
      </c>
      <c r="CR176" s="274" t="str">
        <f t="shared" ca="1" si="74"/>
        <v/>
      </c>
      <c r="CS176" s="275" t="str">
        <f t="shared" ca="1" si="17"/>
        <v/>
      </c>
      <c r="CT176" s="339"/>
      <c r="CU176" s="266">
        <f t="shared" si="9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1"/>
        <v>0</v>
      </c>
      <c r="DL176" s="442" t="b">
        <f t="shared" si="92"/>
        <v>0</v>
      </c>
      <c r="DM176" s="452" t="b">
        <f t="shared" si="93"/>
        <v>0</v>
      </c>
      <c r="DN176" s="442" t="b">
        <f t="shared" si="94"/>
        <v>0</v>
      </c>
      <c r="DO176" s="451" t="b">
        <f t="shared" si="95"/>
        <v>0</v>
      </c>
      <c r="DP176" s="442" t="b">
        <f t="shared" si="96"/>
        <v>0</v>
      </c>
      <c r="DQ176" s="452" t="b">
        <f t="shared" si="97"/>
        <v>0</v>
      </c>
      <c r="DR176" s="442" t="b">
        <f t="shared" si="98"/>
        <v>0</v>
      </c>
      <c r="DS176" s="451" t="b">
        <f t="shared" si="99"/>
        <v>0</v>
      </c>
      <c r="DT176" s="442" t="b">
        <f t="shared" si="100"/>
        <v>0</v>
      </c>
    </row>
    <row r="177" spans="1:124" x14ac:dyDescent="0.25">
      <c r="A177" s="67">
        <f t="shared" si="75"/>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6"/>
        <v/>
      </c>
      <c r="X177" s="312" t="str">
        <f t="shared" ca="1" si="77"/>
        <v/>
      </c>
      <c r="Y177" s="279"/>
      <c r="Z177" s="279"/>
      <c r="AA177" s="350"/>
      <c r="AB177" s="280"/>
      <c r="AC177" s="281"/>
      <c r="AD177" s="350"/>
      <c r="AE177" s="280"/>
      <c r="AF177" s="282"/>
      <c r="AG177" s="350"/>
      <c r="AH177" s="276"/>
      <c r="AI177" s="311" t="str">
        <f t="shared" ca="1" si="78"/>
        <v/>
      </c>
      <c r="AJ177" s="312" t="str">
        <f t="shared" ca="1" si="79"/>
        <v/>
      </c>
      <c r="AK177" s="279"/>
      <c r="AL177" s="279"/>
      <c r="AM177" s="350"/>
      <c r="AN177" s="280"/>
      <c r="AO177" s="281"/>
      <c r="AP177" s="350"/>
      <c r="AQ177" s="280"/>
      <c r="AR177" s="282"/>
      <c r="AS177" s="350"/>
      <c r="AT177" s="276"/>
      <c r="AU177" s="311" t="str">
        <f t="shared" ca="1" si="80"/>
        <v/>
      </c>
      <c r="AV177" s="312" t="str">
        <f t="shared" ca="1" si="81"/>
        <v/>
      </c>
      <c r="AW177" s="278"/>
      <c r="AX177" s="278"/>
      <c r="AY177" s="350"/>
      <c r="AZ177" s="280"/>
      <c r="BA177" s="281"/>
      <c r="BB177" s="350"/>
      <c r="BC177" s="280"/>
      <c r="BD177" s="282"/>
      <c r="BE177" s="350"/>
      <c r="BF177" s="276"/>
      <c r="BG177" s="311" t="str">
        <f t="shared" ca="1" si="82"/>
        <v/>
      </c>
      <c r="BH177" s="312" t="str">
        <f t="shared" ca="1" si="83"/>
        <v/>
      </c>
      <c r="BI177" s="278"/>
      <c r="BJ177" s="350"/>
      <c r="BK177" s="280"/>
      <c r="BL177" s="281"/>
      <c r="BM177" s="350"/>
      <c r="BN177" s="280"/>
      <c r="BO177" s="282"/>
      <c r="BP177" s="311" t="str">
        <f t="shared" ca="1" si="84"/>
        <v/>
      </c>
      <c r="BQ177" s="312" t="str">
        <f t="shared" ca="1" si="85"/>
        <v/>
      </c>
      <c r="BR177" s="311" t="str">
        <f t="shared" ca="1" si="86"/>
        <v/>
      </c>
      <c r="BS177" s="440" t="str">
        <f t="shared" ca="1" si="87"/>
        <v/>
      </c>
      <c r="BT177" s="283" t="str">
        <f t="array" ref="BT177">IF(AND($I177&lt;&gt;"",$K177&lt;&gt;""),CEILING(VLOOKUP($I177,ランク別指標,3,FALSE)*$L177,1),"")</f>
        <v/>
      </c>
      <c r="BU177" s="284"/>
      <c r="BV177" s="283" t="str">
        <f t="shared" si="11"/>
        <v/>
      </c>
      <c r="BW177" s="285"/>
      <c r="BX177" s="284"/>
      <c r="BY177" s="286" t="str">
        <f t="shared" si="88"/>
        <v/>
      </c>
      <c r="BZ177" s="287" t="str">
        <f t="shared" si="89"/>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3"/>
        <v/>
      </c>
      <c r="CR177" s="274" t="str">
        <f t="shared" ca="1" si="74"/>
        <v/>
      </c>
      <c r="CS177" s="275" t="str">
        <f t="shared" ca="1" si="17"/>
        <v/>
      </c>
      <c r="CT177" s="339"/>
      <c r="CU177" s="266">
        <f t="shared" si="9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1"/>
        <v>0</v>
      </c>
      <c r="DL177" s="442" t="b">
        <f t="shared" si="92"/>
        <v>0</v>
      </c>
      <c r="DM177" s="452" t="b">
        <f t="shared" si="93"/>
        <v>0</v>
      </c>
      <c r="DN177" s="442" t="b">
        <f t="shared" si="94"/>
        <v>0</v>
      </c>
      <c r="DO177" s="451" t="b">
        <f t="shared" si="95"/>
        <v>0</v>
      </c>
      <c r="DP177" s="442" t="b">
        <f t="shared" si="96"/>
        <v>0</v>
      </c>
      <c r="DQ177" s="452" t="b">
        <f t="shared" si="97"/>
        <v>0</v>
      </c>
      <c r="DR177" s="442" t="b">
        <f t="shared" si="98"/>
        <v>0</v>
      </c>
      <c r="DS177" s="451" t="b">
        <f t="shared" si="99"/>
        <v>0</v>
      </c>
      <c r="DT177" s="442" t="b">
        <f t="shared" si="100"/>
        <v>0</v>
      </c>
    </row>
    <row r="178" spans="1:124" x14ac:dyDescent="0.25">
      <c r="A178" s="67">
        <f t="shared" si="75"/>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6"/>
        <v/>
      </c>
      <c r="X178" s="312" t="str">
        <f t="shared" ca="1" si="77"/>
        <v/>
      </c>
      <c r="Y178" s="279"/>
      <c r="Z178" s="279"/>
      <c r="AA178" s="350"/>
      <c r="AB178" s="280"/>
      <c r="AC178" s="281"/>
      <c r="AD178" s="350"/>
      <c r="AE178" s="280"/>
      <c r="AF178" s="282"/>
      <c r="AG178" s="350"/>
      <c r="AH178" s="276"/>
      <c r="AI178" s="311" t="str">
        <f t="shared" ca="1" si="78"/>
        <v/>
      </c>
      <c r="AJ178" s="312" t="str">
        <f t="shared" ca="1" si="79"/>
        <v/>
      </c>
      <c r="AK178" s="279"/>
      <c r="AL178" s="279"/>
      <c r="AM178" s="350"/>
      <c r="AN178" s="280"/>
      <c r="AO178" s="281"/>
      <c r="AP178" s="350"/>
      <c r="AQ178" s="280"/>
      <c r="AR178" s="282"/>
      <c r="AS178" s="350"/>
      <c r="AT178" s="276"/>
      <c r="AU178" s="311" t="str">
        <f t="shared" ca="1" si="80"/>
        <v/>
      </c>
      <c r="AV178" s="312" t="str">
        <f t="shared" ca="1" si="81"/>
        <v/>
      </c>
      <c r="AW178" s="278"/>
      <c r="AX178" s="278"/>
      <c r="AY178" s="350"/>
      <c r="AZ178" s="280"/>
      <c r="BA178" s="281"/>
      <c r="BB178" s="350"/>
      <c r="BC178" s="280"/>
      <c r="BD178" s="282"/>
      <c r="BE178" s="350"/>
      <c r="BF178" s="276"/>
      <c r="BG178" s="311" t="str">
        <f t="shared" ca="1" si="82"/>
        <v/>
      </c>
      <c r="BH178" s="312" t="str">
        <f t="shared" ca="1" si="83"/>
        <v/>
      </c>
      <c r="BI178" s="278"/>
      <c r="BJ178" s="350"/>
      <c r="BK178" s="280"/>
      <c r="BL178" s="281"/>
      <c r="BM178" s="350"/>
      <c r="BN178" s="280"/>
      <c r="BO178" s="282"/>
      <c r="BP178" s="311" t="str">
        <f t="shared" ca="1" si="84"/>
        <v/>
      </c>
      <c r="BQ178" s="312" t="str">
        <f t="shared" ca="1" si="85"/>
        <v/>
      </c>
      <c r="BR178" s="311" t="str">
        <f t="shared" ca="1" si="86"/>
        <v/>
      </c>
      <c r="BS178" s="440" t="str">
        <f t="shared" ca="1" si="87"/>
        <v/>
      </c>
      <c r="BT178" s="283" t="str">
        <f t="array" ref="BT178">IF(AND($I178&lt;&gt;"",$K178&lt;&gt;""),CEILING(VLOOKUP($I178,ランク別指標,3,FALSE)*$L178,1),"")</f>
        <v/>
      </c>
      <c r="BU178" s="284"/>
      <c r="BV178" s="283" t="str">
        <f t="shared" si="11"/>
        <v/>
      </c>
      <c r="BW178" s="285"/>
      <c r="BX178" s="284"/>
      <c r="BY178" s="286" t="str">
        <f t="shared" si="88"/>
        <v/>
      </c>
      <c r="BZ178" s="287" t="str">
        <f t="shared" si="89"/>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3"/>
        <v/>
      </c>
      <c r="CR178" s="274" t="str">
        <f t="shared" ca="1" si="74"/>
        <v/>
      </c>
      <c r="CS178" s="275" t="str">
        <f t="shared" ca="1" si="17"/>
        <v/>
      </c>
      <c r="CT178" s="339"/>
      <c r="CU178" s="266">
        <f t="shared" si="9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1"/>
        <v>0</v>
      </c>
      <c r="DL178" s="442" t="b">
        <f t="shared" si="92"/>
        <v>0</v>
      </c>
      <c r="DM178" s="452" t="b">
        <f t="shared" si="93"/>
        <v>0</v>
      </c>
      <c r="DN178" s="442" t="b">
        <f t="shared" si="94"/>
        <v>0</v>
      </c>
      <c r="DO178" s="451" t="b">
        <f t="shared" si="95"/>
        <v>0</v>
      </c>
      <c r="DP178" s="442" t="b">
        <f t="shared" si="96"/>
        <v>0</v>
      </c>
      <c r="DQ178" s="452" t="b">
        <f t="shared" si="97"/>
        <v>0</v>
      </c>
      <c r="DR178" s="442" t="b">
        <f t="shared" si="98"/>
        <v>0</v>
      </c>
      <c r="DS178" s="451" t="b">
        <f t="shared" si="99"/>
        <v>0</v>
      </c>
      <c r="DT178" s="442" t="b">
        <f t="shared" si="100"/>
        <v>0</v>
      </c>
    </row>
    <row r="179" spans="1:124" x14ac:dyDescent="0.25">
      <c r="A179" s="67">
        <f t="shared" si="75"/>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6"/>
        <v/>
      </c>
      <c r="X179" s="312" t="str">
        <f t="shared" ca="1" si="77"/>
        <v/>
      </c>
      <c r="Y179" s="279"/>
      <c r="Z179" s="279"/>
      <c r="AA179" s="350"/>
      <c r="AB179" s="280"/>
      <c r="AC179" s="281"/>
      <c r="AD179" s="350"/>
      <c r="AE179" s="280"/>
      <c r="AF179" s="282"/>
      <c r="AG179" s="350"/>
      <c r="AH179" s="276"/>
      <c r="AI179" s="311" t="str">
        <f t="shared" ca="1" si="78"/>
        <v/>
      </c>
      <c r="AJ179" s="312" t="str">
        <f t="shared" ca="1" si="79"/>
        <v/>
      </c>
      <c r="AK179" s="279"/>
      <c r="AL179" s="279"/>
      <c r="AM179" s="350"/>
      <c r="AN179" s="280"/>
      <c r="AO179" s="281"/>
      <c r="AP179" s="350"/>
      <c r="AQ179" s="280"/>
      <c r="AR179" s="282"/>
      <c r="AS179" s="350"/>
      <c r="AT179" s="276"/>
      <c r="AU179" s="311" t="str">
        <f t="shared" ca="1" si="80"/>
        <v/>
      </c>
      <c r="AV179" s="312" t="str">
        <f t="shared" ca="1" si="81"/>
        <v/>
      </c>
      <c r="AW179" s="278"/>
      <c r="AX179" s="278"/>
      <c r="AY179" s="350"/>
      <c r="AZ179" s="280"/>
      <c r="BA179" s="281"/>
      <c r="BB179" s="350"/>
      <c r="BC179" s="280"/>
      <c r="BD179" s="282"/>
      <c r="BE179" s="350"/>
      <c r="BF179" s="276"/>
      <c r="BG179" s="311" t="str">
        <f t="shared" ca="1" si="82"/>
        <v/>
      </c>
      <c r="BH179" s="312" t="str">
        <f t="shared" ca="1" si="83"/>
        <v/>
      </c>
      <c r="BI179" s="278"/>
      <c r="BJ179" s="350"/>
      <c r="BK179" s="280"/>
      <c r="BL179" s="281"/>
      <c r="BM179" s="350"/>
      <c r="BN179" s="280"/>
      <c r="BO179" s="282"/>
      <c r="BP179" s="311" t="str">
        <f t="shared" ca="1" si="84"/>
        <v/>
      </c>
      <c r="BQ179" s="312" t="str">
        <f t="shared" ca="1" si="85"/>
        <v/>
      </c>
      <c r="BR179" s="311" t="str">
        <f t="shared" ca="1" si="86"/>
        <v/>
      </c>
      <c r="BS179" s="440" t="str">
        <f t="shared" ca="1" si="87"/>
        <v/>
      </c>
      <c r="BT179" s="283" t="str">
        <f t="array" ref="BT179">IF(AND($I179&lt;&gt;"",$K179&lt;&gt;""),CEILING(VLOOKUP($I179,ランク別指標,3,FALSE)*$L179,1),"")</f>
        <v/>
      </c>
      <c r="BU179" s="284"/>
      <c r="BV179" s="283" t="str">
        <f t="shared" si="11"/>
        <v/>
      </c>
      <c r="BW179" s="285"/>
      <c r="BX179" s="284"/>
      <c r="BY179" s="286" t="str">
        <f t="shared" si="88"/>
        <v/>
      </c>
      <c r="BZ179" s="287" t="str">
        <f t="shared" si="89"/>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3"/>
        <v/>
      </c>
      <c r="CR179" s="274" t="str">
        <f t="shared" ca="1" si="74"/>
        <v/>
      </c>
      <c r="CS179" s="275" t="str">
        <f t="shared" ca="1" si="17"/>
        <v/>
      </c>
      <c r="CT179" s="339"/>
      <c r="CU179" s="266">
        <f t="shared" si="9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1"/>
        <v>0</v>
      </c>
      <c r="DL179" s="442" t="b">
        <f t="shared" si="92"/>
        <v>0</v>
      </c>
      <c r="DM179" s="452" t="b">
        <f t="shared" si="93"/>
        <v>0</v>
      </c>
      <c r="DN179" s="442" t="b">
        <f t="shared" si="94"/>
        <v>0</v>
      </c>
      <c r="DO179" s="451" t="b">
        <f t="shared" si="95"/>
        <v>0</v>
      </c>
      <c r="DP179" s="442" t="b">
        <f t="shared" si="96"/>
        <v>0</v>
      </c>
      <c r="DQ179" s="452" t="b">
        <f t="shared" si="97"/>
        <v>0</v>
      </c>
      <c r="DR179" s="442" t="b">
        <f t="shared" si="98"/>
        <v>0</v>
      </c>
      <c r="DS179" s="451" t="b">
        <f t="shared" si="99"/>
        <v>0</v>
      </c>
      <c r="DT179" s="442" t="b">
        <f t="shared" si="100"/>
        <v>0</v>
      </c>
    </row>
    <row r="180" spans="1:124" x14ac:dyDescent="0.25">
      <c r="A180" s="67">
        <f t="shared" si="75"/>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6"/>
        <v/>
      </c>
      <c r="X180" s="312" t="str">
        <f t="shared" ca="1" si="77"/>
        <v/>
      </c>
      <c r="Y180" s="279"/>
      <c r="Z180" s="279"/>
      <c r="AA180" s="350"/>
      <c r="AB180" s="280"/>
      <c r="AC180" s="281"/>
      <c r="AD180" s="350"/>
      <c r="AE180" s="280"/>
      <c r="AF180" s="282"/>
      <c r="AG180" s="350"/>
      <c r="AH180" s="276"/>
      <c r="AI180" s="311" t="str">
        <f t="shared" ca="1" si="78"/>
        <v/>
      </c>
      <c r="AJ180" s="312" t="str">
        <f t="shared" ca="1" si="79"/>
        <v/>
      </c>
      <c r="AK180" s="279"/>
      <c r="AL180" s="279"/>
      <c r="AM180" s="350"/>
      <c r="AN180" s="280"/>
      <c r="AO180" s="281"/>
      <c r="AP180" s="350"/>
      <c r="AQ180" s="280"/>
      <c r="AR180" s="282"/>
      <c r="AS180" s="350"/>
      <c r="AT180" s="276"/>
      <c r="AU180" s="311" t="str">
        <f t="shared" ca="1" si="80"/>
        <v/>
      </c>
      <c r="AV180" s="312" t="str">
        <f t="shared" ca="1" si="81"/>
        <v/>
      </c>
      <c r="AW180" s="278"/>
      <c r="AX180" s="278"/>
      <c r="AY180" s="350"/>
      <c r="AZ180" s="280"/>
      <c r="BA180" s="281"/>
      <c r="BB180" s="350"/>
      <c r="BC180" s="280"/>
      <c r="BD180" s="282"/>
      <c r="BE180" s="350"/>
      <c r="BF180" s="276"/>
      <c r="BG180" s="311" t="str">
        <f t="shared" ca="1" si="82"/>
        <v/>
      </c>
      <c r="BH180" s="312" t="str">
        <f t="shared" ca="1" si="83"/>
        <v/>
      </c>
      <c r="BI180" s="278"/>
      <c r="BJ180" s="350"/>
      <c r="BK180" s="280"/>
      <c r="BL180" s="281"/>
      <c r="BM180" s="350"/>
      <c r="BN180" s="280"/>
      <c r="BO180" s="282"/>
      <c r="BP180" s="311" t="str">
        <f t="shared" ca="1" si="84"/>
        <v/>
      </c>
      <c r="BQ180" s="312" t="str">
        <f t="shared" ca="1" si="85"/>
        <v/>
      </c>
      <c r="BR180" s="311" t="str">
        <f t="shared" ca="1" si="86"/>
        <v/>
      </c>
      <c r="BS180" s="440" t="str">
        <f t="shared" ca="1" si="87"/>
        <v/>
      </c>
      <c r="BT180" s="283" t="str">
        <f t="array" ref="BT180">IF(AND($I180&lt;&gt;"",$K180&lt;&gt;""),CEILING(VLOOKUP($I180,ランク別指標,3,FALSE)*$L180,1),"")</f>
        <v/>
      </c>
      <c r="BU180" s="284"/>
      <c r="BV180" s="283" t="str">
        <f t="shared" si="11"/>
        <v/>
      </c>
      <c r="BW180" s="285"/>
      <c r="BX180" s="284"/>
      <c r="BY180" s="286" t="str">
        <f t="shared" si="88"/>
        <v/>
      </c>
      <c r="BZ180" s="287" t="str">
        <f t="shared" si="89"/>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3"/>
        <v/>
      </c>
      <c r="CR180" s="274" t="str">
        <f t="shared" ca="1" si="74"/>
        <v/>
      </c>
      <c r="CS180" s="275" t="str">
        <f t="shared" ca="1" si="17"/>
        <v/>
      </c>
      <c r="CT180" s="339"/>
      <c r="CU180" s="266">
        <f t="shared" si="9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1"/>
        <v>0</v>
      </c>
      <c r="DL180" s="442" t="b">
        <f t="shared" si="92"/>
        <v>0</v>
      </c>
      <c r="DM180" s="452" t="b">
        <f t="shared" si="93"/>
        <v>0</v>
      </c>
      <c r="DN180" s="442" t="b">
        <f t="shared" si="94"/>
        <v>0</v>
      </c>
      <c r="DO180" s="451" t="b">
        <f t="shared" si="95"/>
        <v>0</v>
      </c>
      <c r="DP180" s="442" t="b">
        <f t="shared" si="96"/>
        <v>0</v>
      </c>
      <c r="DQ180" s="452" t="b">
        <f t="shared" si="97"/>
        <v>0</v>
      </c>
      <c r="DR180" s="442" t="b">
        <f t="shared" si="98"/>
        <v>0</v>
      </c>
      <c r="DS180" s="451" t="b">
        <f t="shared" si="99"/>
        <v>0</v>
      </c>
      <c r="DT180" s="442" t="b">
        <f t="shared" si="100"/>
        <v>0</v>
      </c>
    </row>
    <row r="181" spans="1:124" x14ac:dyDescent="0.25">
      <c r="A181" s="67">
        <f t="shared" si="75"/>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6"/>
        <v/>
      </c>
      <c r="X181" s="312" t="str">
        <f t="shared" ca="1" si="77"/>
        <v/>
      </c>
      <c r="Y181" s="279"/>
      <c r="Z181" s="279"/>
      <c r="AA181" s="350"/>
      <c r="AB181" s="280"/>
      <c r="AC181" s="281"/>
      <c r="AD181" s="350"/>
      <c r="AE181" s="280"/>
      <c r="AF181" s="282"/>
      <c r="AG181" s="350"/>
      <c r="AH181" s="276"/>
      <c r="AI181" s="311" t="str">
        <f t="shared" ca="1" si="78"/>
        <v/>
      </c>
      <c r="AJ181" s="312" t="str">
        <f t="shared" ca="1" si="79"/>
        <v/>
      </c>
      <c r="AK181" s="279"/>
      <c r="AL181" s="279"/>
      <c r="AM181" s="350"/>
      <c r="AN181" s="280"/>
      <c r="AO181" s="281"/>
      <c r="AP181" s="350"/>
      <c r="AQ181" s="280"/>
      <c r="AR181" s="282"/>
      <c r="AS181" s="350"/>
      <c r="AT181" s="276"/>
      <c r="AU181" s="311" t="str">
        <f t="shared" ca="1" si="80"/>
        <v/>
      </c>
      <c r="AV181" s="312" t="str">
        <f t="shared" ca="1" si="81"/>
        <v/>
      </c>
      <c r="AW181" s="278"/>
      <c r="AX181" s="278"/>
      <c r="AY181" s="350"/>
      <c r="AZ181" s="280"/>
      <c r="BA181" s="281"/>
      <c r="BB181" s="350"/>
      <c r="BC181" s="280"/>
      <c r="BD181" s="282"/>
      <c r="BE181" s="350"/>
      <c r="BF181" s="276"/>
      <c r="BG181" s="311" t="str">
        <f t="shared" ca="1" si="82"/>
        <v/>
      </c>
      <c r="BH181" s="312" t="str">
        <f t="shared" ca="1" si="83"/>
        <v/>
      </c>
      <c r="BI181" s="278"/>
      <c r="BJ181" s="350"/>
      <c r="BK181" s="280"/>
      <c r="BL181" s="281"/>
      <c r="BM181" s="350"/>
      <c r="BN181" s="280"/>
      <c r="BO181" s="282"/>
      <c r="BP181" s="311" t="str">
        <f t="shared" ca="1" si="84"/>
        <v/>
      </c>
      <c r="BQ181" s="312" t="str">
        <f t="shared" ca="1" si="85"/>
        <v/>
      </c>
      <c r="BR181" s="311" t="str">
        <f t="shared" ca="1" si="86"/>
        <v/>
      </c>
      <c r="BS181" s="440" t="str">
        <f t="shared" ca="1" si="87"/>
        <v/>
      </c>
      <c r="BT181" s="283" t="str">
        <f t="array" ref="BT181">IF(AND($I181&lt;&gt;"",$K181&lt;&gt;""),CEILING(VLOOKUP($I181,ランク別指標,3,FALSE)*$L181,1),"")</f>
        <v/>
      </c>
      <c r="BU181" s="284"/>
      <c r="BV181" s="283" t="str">
        <f t="shared" si="11"/>
        <v/>
      </c>
      <c r="BW181" s="285"/>
      <c r="BX181" s="284"/>
      <c r="BY181" s="286" t="str">
        <f t="shared" si="88"/>
        <v/>
      </c>
      <c r="BZ181" s="287" t="str">
        <f t="shared" si="89"/>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3"/>
        <v/>
      </c>
      <c r="CR181" s="274" t="str">
        <f t="shared" ca="1" si="74"/>
        <v/>
      </c>
      <c r="CS181" s="275" t="str">
        <f t="shared" ca="1" si="17"/>
        <v/>
      </c>
      <c r="CT181" s="339"/>
      <c r="CU181" s="266">
        <f t="shared" si="9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1"/>
        <v>0</v>
      </c>
      <c r="DL181" s="442" t="b">
        <f t="shared" si="92"/>
        <v>0</v>
      </c>
      <c r="DM181" s="452" t="b">
        <f t="shared" si="93"/>
        <v>0</v>
      </c>
      <c r="DN181" s="442" t="b">
        <f t="shared" si="94"/>
        <v>0</v>
      </c>
      <c r="DO181" s="451" t="b">
        <f t="shared" si="95"/>
        <v>0</v>
      </c>
      <c r="DP181" s="442" t="b">
        <f t="shared" si="96"/>
        <v>0</v>
      </c>
      <c r="DQ181" s="452" t="b">
        <f t="shared" si="97"/>
        <v>0</v>
      </c>
      <c r="DR181" s="442" t="b">
        <f t="shared" si="98"/>
        <v>0</v>
      </c>
      <c r="DS181" s="451" t="b">
        <f t="shared" si="99"/>
        <v>0</v>
      </c>
      <c r="DT181" s="442" t="b">
        <f t="shared" si="100"/>
        <v>0</v>
      </c>
    </row>
    <row r="182" spans="1:124" x14ac:dyDescent="0.25">
      <c r="A182" s="67">
        <f t="shared" si="75"/>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6"/>
        <v/>
      </c>
      <c r="X182" s="312" t="str">
        <f t="shared" ca="1" si="77"/>
        <v/>
      </c>
      <c r="Y182" s="279"/>
      <c r="Z182" s="279"/>
      <c r="AA182" s="350"/>
      <c r="AB182" s="280"/>
      <c r="AC182" s="281"/>
      <c r="AD182" s="350"/>
      <c r="AE182" s="280"/>
      <c r="AF182" s="282"/>
      <c r="AG182" s="350"/>
      <c r="AH182" s="276"/>
      <c r="AI182" s="311" t="str">
        <f t="shared" ca="1" si="78"/>
        <v/>
      </c>
      <c r="AJ182" s="312" t="str">
        <f t="shared" ca="1" si="79"/>
        <v/>
      </c>
      <c r="AK182" s="279"/>
      <c r="AL182" s="279"/>
      <c r="AM182" s="350"/>
      <c r="AN182" s="280"/>
      <c r="AO182" s="281"/>
      <c r="AP182" s="350"/>
      <c r="AQ182" s="280"/>
      <c r="AR182" s="282"/>
      <c r="AS182" s="350"/>
      <c r="AT182" s="276"/>
      <c r="AU182" s="311" t="str">
        <f t="shared" ca="1" si="80"/>
        <v/>
      </c>
      <c r="AV182" s="312" t="str">
        <f t="shared" ca="1" si="81"/>
        <v/>
      </c>
      <c r="AW182" s="278"/>
      <c r="AX182" s="278"/>
      <c r="AY182" s="350"/>
      <c r="AZ182" s="280"/>
      <c r="BA182" s="281"/>
      <c r="BB182" s="350"/>
      <c r="BC182" s="280"/>
      <c r="BD182" s="282"/>
      <c r="BE182" s="350"/>
      <c r="BF182" s="276"/>
      <c r="BG182" s="311" t="str">
        <f t="shared" ca="1" si="82"/>
        <v/>
      </c>
      <c r="BH182" s="312" t="str">
        <f t="shared" ca="1" si="83"/>
        <v/>
      </c>
      <c r="BI182" s="278"/>
      <c r="BJ182" s="350"/>
      <c r="BK182" s="280"/>
      <c r="BL182" s="281"/>
      <c r="BM182" s="350"/>
      <c r="BN182" s="280"/>
      <c r="BO182" s="282"/>
      <c r="BP182" s="311" t="str">
        <f t="shared" ca="1" si="84"/>
        <v/>
      </c>
      <c r="BQ182" s="312" t="str">
        <f t="shared" ca="1" si="85"/>
        <v/>
      </c>
      <c r="BR182" s="311" t="str">
        <f t="shared" ca="1" si="86"/>
        <v/>
      </c>
      <c r="BS182" s="440" t="str">
        <f t="shared" ca="1" si="87"/>
        <v/>
      </c>
      <c r="BT182" s="283" t="str">
        <f t="array" ref="BT182">IF(AND($I182&lt;&gt;"",$K182&lt;&gt;""),CEILING(VLOOKUP($I182,ランク別指標,3,FALSE)*$L182,1),"")</f>
        <v/>
      </c>
      <c r="BU182" s="284"/>
      <c r="BV182" s="283" t="str">
        <f t="shared" si="11"/>
        <v/>
      </c>
      <c r="BW182" s="285"/>
      <c r="BX182" s="284"/>
      <c r="BY182" s="286" t="str">
        <f t="shared" si="88"/>
        <v/>
      </c>
      <c r="BZ182" s="287" t="str">
        <f t="shared" si="89"/>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3"/>
        <v/>
      </c>
      <c r="CR182" s="274" t="str">
        <f t="shared" ca="1" si="74"/>
        <v/>
      </c>
      <c r="CS182" s="275" t="str">
        <f t="shared" ca="1" si="17"/>
        <v/>
      </c>
      <c r="CT182" s="339"/>
      <c r="CU182" s="266">
        <f t="shared" si="9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1"/>
        <v>0</v>
      </c>
      <c r="DL182" s="442" t="b">
        <f t="shared" si="92"/>
        <v>0</v>
      </c>
      <c r="DM182" s="452" t="b">
        <f t="shared" si="93"/>
        <v>0</v>
      </c>
      <c r="DN182" s="442" t="b">
        <f t="shared" si="94"/>
        <v>0</v>
      </c>
      <c r="DO182" s="451" t="b">
        <f t="shared" si="95"/>
        <v>0</v>
      </c>
      <c r="DP182" s="442" t="b">
        <f t="shared" si="96"/>
        <v>0</v>
      </c>
      <c r="DQ182" s="452" t="b">
        <f t="shared" si="97"/>
        <v>0</v>
      </c>
      <c r="DR182" s="442" t="b">
        <f t="shared" si="98"/>
        <v>0</v>
      </c>
      <c r="DS182" s="451" t="b">
        <f t="shared" si="99"/>
        <v>0</v>
      </c>
      <c r="DT182" s="442" t="b">
        <f t="shared" si="100"/>
        <v>0</v>
      </c>
    </row>
    <row r="183" spans="1:124" x14ac:dyDescent="0.25">
      <c r="A183" s="67">
        <f t="shared" si="75"/>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6"/>
        <v/>
      </c>
      <c r="X183" s="312" t="str">
        <f t="shared" ca="1" si="77"/>
        <v/>
      </c>
      <c r="Y183" s="279"/>
      <c r="Z183" s="279"/>
      <c r="AA183" s="350"/>
      <c r="AB183" s="280"/>
      <c r="AC183" s="281"/>
      <c r="AD183" s="350"/>
      <c r="AE183" s="280"/>
      <c r="AF183" s="282"/>
      <c r="AG183" s="350"/>
      <c r="AH183" s="276"/>
      <c r="AI183" s="311" t="str">
        <f t="shared" ca="1" si="78"/>
        <v/>
      </c>
      <c r="AJ183" s="312" t="str">
        <f t="shared" ca="1" si="79"/>
        <v/>
      </c>
      <c r="AK183" s="279"/>
      <c r="AL183" s="279"/>
      <c r="AM183" s="350"/>
      <c r="AN183" s="280"/>
      <c r="AO183" s="281"/>
      <c r="AP183" s="350"/>
      <c r="AQ183" s="280"/>
      <c r="AR183" s="282"/>
      <c r="AS183" s="350"/>
      <c r="AT183" s="276"/>
      <c r="AU183" s="311" t="str">
        <f t="shared" ca="1" si="80"/>
        <v/>
      </c>
      <c r="AV183" s="312" t="str">
        <f t="shared" ca="1" si="81"/>
        <v/>
      </c>
      <c r="AW183" s="278"/>
      <c r="AX183" s="278"/>
      <c r="AY183" s="350"/>
      <c r="AZ183" s="280"/>
      <c r="BA183" s="281"/>
      <c r="BB183" s="350"/>
      <c r="BC183" s="280"/>
      <c r="BD183" s="282"/>
      <c r="BE183" s="350"/>
      <c r="BF183" s="276"/>
      <c r="BG183" s="311" t="str">
        <f t="shared" ca="1" si="82"/>
        <v/>
      </c>
      <c r="BH183" s="312" t="str">
        <f t="shared" ca="1" si="83"/>
        <v/>
      </c>
      <c r="BI183" s="278"/>
      <c r="BJ183" s="350"/>
      <c r="BK183" s="280"/>
      <c r="BL183" s="281"/>
      <c r="BM183" s="350"/>
      <c r="BN183" s="280"/>
      <c r="BO183" s="282"/>
      <c r="BP183" s="311" t="str">
        <f t="shared" ca="1" si="84"/>
        <v/>
      </c>
      <c r="BQ183" s="312" t="str">
        <f t="shared" ca="1" si="85"/>
        <v/>
      </c>
      <c r="BR183" s="311" t="str">
        <f t="shared" ca="1" si="86"/>
        <v/>
      </c>
      <c r="BS183" s="440" t="str">
        <f t="shared" ca="1" si="87"/>
        <v/>
      </c>
      <c r="BT183" s="283" t="str">
        <f t="array" ref="BT183">IF(AND($I183&lt;&gt;"",$K183&lt;&gt;""),CEILING(VLOOKUP($I183,ランク別指標,3,FALSE)*$L183,1),"")</f>
        <v/>
      </c>
      <c r="BU183" s="284"/>
      <c r="BV183" s="283" t="str">
        <f t="shared" si="11"/>
        <v/>
      </c>
      <c r="BW183" s="285"/>
      <c r="BX183" s="284"/>
      <c r="BY183" s="286" t="str">
        <f t="shared" si="88"/>
        <v/>
      </c>
      <c r="BZ183" s="287" t="str">
        <f t="shared" si="89"/>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3"/>
        <v/>
      </c>
      <c r="CR183" s="274" t="str">
        <f t="shared" ca="1" si="74"/>
        <v/>
      </c>
      <c r="CS183" s="275" t="str">
        <f t="shared" ca="1" si="17"/>
        <v/>
      </c>
      <c r="CT183" s="339"/>
      <c r="CU183" s="266">
        <f t="shared" si="9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1"/>
        <v>0</v>
      </c>
      <c r="DL183" s="442" t="b">
        <f t="shared" si="92"/>
        <v>0</v>
      </c>
      <c r="DM183" s="452" t="b">
        <f t="shared" si="93"/>
        <v>0</v>
      </c>
      <c r="DN183" s="442" t="b">
        <f t="shared" si="94"/>
        <v>0</v>
      </c>
      <c r="DO183" s="451" t="b">
        <f t="shared" si="95"/>
        <v>0</v>
      </c>
      <c r="DP183" s="442" t="b">
        <f t="shared" si="96"/>
        <v>0</v>
      </c>
      <c r="DQ183" s="452" t="b">
        <f t="shared" si="97"/>
        <v>0</v>
      </c>
      <c r="DR183" s="442" t="b">
        <f t="shared" si="98"/>
        <v>0</v>
      </c>
      <c r="DS183" s="451" t="b">
        <f t="shared" si="99"/>
        <v>0</v>
      </c>
      <c r="DT183" s="442" t="b">
        <f t="shared" si="100"/>
        <v>0</v>
      </c>
    </row>
    <row r="184" spans="1:124" x14ac:dyDescent="0.25">
      <c r="A184" s="67">
        <f t="shared" si="75"/>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6"/>
        <v/>
      </c>
      <c r="X184" s="312" t="str">
        <f t="shared" ca="1" si="77"/>
        <v/>
      </c>
      <c r="Y184" s="279"/>
      <c r="Z184" s="279"/>
      <c r="AA184" s="350"/>
      <c r="AB184" s="351"/>
      <c r="AC184" s="281"/>
      <c r="AD184" s="350"/>
      <c r="AE184" s="351"/>
      <c r="AF184" s="282"/>
      <c r="AG184" s="350"/>
      <c r="AH184" s="276"/>
      <c r="AI184" s="311" t="str">
        <f t="shared" ca="1" si="78"/>
        <v/>
      </c>
      <c r="AJ184" s="312" t="str">
        <f t="shared" ca="1" si="79"/>
        <v/>
      </c>
      <c r="AK184" s="278"/>
      <c r="AL184" s="278"/>
      <c r="AM184" s="350"/>
      <c r="AN184" s="351"/>
      <c r="AO184" s="281"/>
      <c r="AP184" s="350"/>
      <c r="AQ184" s="351"/>
      <c r="AR184" s="282"/>
      <c r="AS184" s="350"/>
      <c r="AT184" s="276"/>
      <c r="AU184" s="311" t="str">
        <f t="shared" ca="1" si="80"/>
        <v/>
      </c>
      <c r="AV184" s="312" t="str">
        <f t="shared" ca="1" si="81"/>
        <v/>
      </c>
      <c r="AW184" s="278"/>
      <c r="AX184" s="278"/>
      <c r="AY184" s="350"/>
      <c r="AZ184" s="351"/>
      <c r="BA184" s="281"/>
      <c r="BB184" s="350"/>
      <c r="BC184" s="351"/>
      <c r="BD184" s="282"/>
      <c r="BE184" s="350"/>
      <c r="BF184" s="276"/>
      <c r="BG184" s="311" t="str">
        <f t="shared" ca="1" si="82"/>
        <v/>
      </c>
      <c r="BH184" s="312" t="str">
        <f t="shared" ca="1" si="83"/>
        <v/>
      </c>
      <c r="BI184" s="278"/>
      <c r="BJ184" s="350"/>
      <c r="BK184" s="351"/>
      <c r="BL184" s="281"/>
      <c r="BM184" s="350"/>
      <c r="BN184" s="351"/>
      <c r="BO184" s="282"/>
      <c r="BP184" s="311" t="str">
        <f t="shared" ca="1" si="84"/>
        <v/>
      </c>
      <c r="BQ184" s="312" t="str">
        <f t="shared" ca="1" si="85"/>
        <v/>
      </c>
      <c r="BR184" s="311" t="str">
        <f t="shared" ca="1" si="86"/>
        <v/>
      </c>
      <c r="BS184" s="440" t="str">
        <f t="shared" ca="1" si="87"/>
        <v/>
      </c>
      <c r="BT184" s="283" t="str">
        <f t="array" ref="BT184">IF(AND($I184&lt;&gt;"",$K184&lt;&gt;""),CEILING(VLOOKUP($I184,ランク別指標,3,FALSE)*$L184,1),"")</f>
        <v/>
      </c>
      <c r="BU184" s="284"/>
      <c r="BV184" s="283" t="str">
        <f t="shared" si="11"/>
        <v/>
      </c>
      <c r="BW184" s="285"/>
      <c r="BX184" s="284"/>
      <c r="BY184" s="286" t="str">
        <f t="shared" si="88"/>
        <v/>
      </c>
      <c r="BZ184" s="287" t="str">
        <f t="shared" si="89"/>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3"/>
        <v/>
      </c>
      <c r="CR184" s="274" t="str">
        <f t="shared" ca="1" si="74"/>
        <v/>
      </c>
      <c r="CS184" s="275" t="str">
        <f t="shared" ca="1" si="17"/>
        <v/>
      </c>
      <c r="CT184" s="339"/>
      <c r="CU184" s="266">
        <f t="shared" si="9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1"/>
        <v>0</v>
      </c>
      <c r="DL184" s="442" t="b">
        <f t="shared" si="92"/>
        <v>0</v>
      </c>
      <c r="DM184" s="452" t="b">
        <f t="shared" si="93"/>
        <v>0</v>
      </c>
      <c r="DN184" s="442" t="b">
        <f t="shared" si="94"/>
        <v>0</v>
      </c>
      <c r="DO184" s="451" t="b">
        <f t="shared" si="95"/>
        <v>0</v>
      </c>
      <c r="DP184" s="442" t="b">
        <f t="shared" si="96"/>
        <v>0</v>
      </c>
      <c r="DQ184" s="452" t="b">
        <f t="shared" si="97"/>
        <v>0</v>
      </c>
      <c r="DR184" s="442" t="b">
        <f t="shared" si="98"/>
        <v>0</v>
      </c>
      <c r="DS184" s="451" t="b">
        <f t="shared" si="99"/>
        <v>0</v>
      </c>
      <c r="DT184" s="442" t="b">
        <f t="shared" si="100"/>
        <v>0</v>
      </c>
    </row>
    <row r="185" spans="1:124" x14ac:dyDescent="0.25">
      <c r="A185" s="67">
        <f t="shared" si="75"/>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6"/>
        <v/>
      </c>
      <c r="X185" s="312" t="str">
        <f t="shared" ca="1" si="77"/>
        <v/>
      </c>
      <c r="Y185" s="279"/>
      <c r="Z185" s="279"/>
      <c r="AA185" s="350"/>
      <c r="AB185" s="351"/>
      <c r="AC185" s="281"/>
      <c r="AD185" s="350"/>
      <c r="AE185" s="351"/>
      <c r="AF185" s="282"/>
      <c r="AG185" s="350"/>
      <c r="AH185" s="276"/>
      <c r="AI185" s="311" t="str">
        <f t="shared" ca="1" si="78"/>
        <v/>
      </c>
      <c r="AJ185" s="312" t="str">
        <f t="shared" ca="1" si="79"/>
        <v/>
      </c>
      <c r="AK185" s="278"/>
      <c r="AL185" s="278"/>
      <c r="AM185" s="350"/>
      <c r="AN185" s="351"/>
      <c r="AO185" s="281"/>
      <c r="AP185" s="350"/>
      <c r="AQ185" s="351"/>
      <c r="AR185" s="282"/>
      <c r="AS185" s="350"/>
      <c r="AT185" s="276"/>
      <c r="AU185" s="311" t="str">
        <f t="shared" ca="1" si="80"/>
        <v/>
      </c>
      <c r="AV185" s="312" t="str">
        <f t="shared" ca="1" si="81"/>
        <v/>
      </c>
      <c r="AW185" s="278"/>
      <c r="AX185" s="278"/>
      <c r="AY185" s="350"/>
      <c r="AZ185" s="351"/>
      <c r="BA185" s="281"/>
      <c r="BB185" s="350"/>
      <c r="BC185" s="351"/>
      <c r="BD185" s="282"/>
      <c r="BE185" s="350"/>
      <c r="BF185" s="276"/>
      <c r="BG185" s="311" t="str">
        <f t="shared" ca="1" si="82"/>
        <v/>
      </c>
      <c r="BH185" s="312" t="str">
        <f t="shared" ca="1" si="83"/>
        <v/>
      </c>
      <c r="BI185" s="278"/>
      <c r="BJ185" s="350"/>
      <c r="BK185" s="351"/>
      <c r="BL185" s="281"/>
      <c r="BM185" s="350"/>
      <c r="BN185" s="351"/>
      <c r="BO185" s="282"/>
      <c r="BP185" s="311" t="str">
        <f t="shared" ca="1" si="84"/>
        <v/>
      </c>
      <c r="BQ185" s="312" t="str">
        <f t="shared" ca="1" si="85"/>
        <v/>
      </c>
      <c r="BR185" s="311" t="str">
        <f t="shared" ca="1" si="86"/>
        <v/>
      </c>
      <c r="BS185" s="440" t="str">
        <f t="shared" ca="1" si="87"/>
        <v/>
      </c>
      <c r="BT185" s="283" t="str">
        <f t="array" ref="BT185">IF(AND($I185&lt;&gt;"",$K185&lt;&gt;""),CEILING(VLOOKUP($I185,ランク別指標,3,FALSE)*$L185,1),"")</f>
        <v/>
      </c>
      <c r="BU185" s="284"/>
      <c r="BV185" s="283" t="str">
        <f t="shared" si="11"/>
        <v/>
      </c>
      <c r="BW185" s="285"/>
      <c r="BX185" s="284"/>
      <c r="BY185" s="286" t="str">
        <f t="shared" si="88"/>
        <v/>
      </c>
      <c r="BZ185" s="287" t="str">
        <f t="shared" si="89"/>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3"/>
        <v/>
      </c>
      <c r="CR185" s="274" t="str">
        <f t="shared" ca="1" si="74"/>
        <v/>
      </c>
      <c r="CS185" s="275" t="str">
        <f t="shared" ca="1" si="17"/>
        <v/>
      </c>
      <c r="CT185" s="339"/>
      <c r="CU185" s="266">
        <f t="shared" si="9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1"/>
        <v>0</v>
      </c>
      <c r="DL185" s="442" t="b">
        <f t="shared" si="92"/>
        <v>0</v>
      </c>
      <c r="DM185" s="452" t="b">
        <f t="shared" si="93"/>
        <v>0</v>
      </c>
      <c r="DN185" s="442" t="b">
        <f t="shared" si="94"/>
        <v>0</v>
      </c>
      <c r="DO185" s="451" t="b">
        <f t="shared" si="95"/>
        <v>0</v>
      </c>
      <c r="DP185" s="442" t="b">
        <f t="shared" si="96"/>
        <v>0</v>
      </c>
      <c r="DQ185" s="452" t="b">
        <f t="shared" si="97"/>
        <v>0</v>
      </c>
      <c r="DR185" s="442" t="b">
        <f t="shared" si="98"/>
        <v>0</v>
      </c>
      <c r="DS185" s="451" t="b">
        <f t="shared" si="99"/>
        <v>0</v>
      </c>
      <c r="DT185" s="442" t="b">
        <f t="shared" si="100"/>
        <v>0</v>
      </c>
    </row>
    <row r="186" spans="1:124" x14ac:dyDescent="0.25">
      <c r="A186" s="67">
        <f t="shared" si="75"/>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6"/>
        <v/>
      </c>
      <c r="X186" s="312" t="str">
        <f t="shared" ca="1" si="77"/>
        <v/>
      </c>
      <c r="Y186" s="279"/>
      <c r="Z186" s="279"/>
      <c r="AA186" s="350"/>
      <c r="AB186" s="351"/>
      <c r="AC186" s="281"/>
      <c r="AD186" s="350"/>
      <c r="AE186" s="351"/>
      <c r="AF186" s="282"/>
      <c r="AG186" s="350"/>
      <c r="AH186" s="276"/>
      <c r="AI186" s="311" t="str">
        <f t="shared" ca="1" si="78"/>
        <v/>
      </c>
      <c r="AJ186" s="312" t="str">
        <f t="shared" ca="1" si="79"/>
        <v/>
      </c>
      <c r="AK186" s="278"/>
      <c r="AL186" s="278"/>
      <c r="AM186" s="350"/>
      <c r="AN186" s="351"/>
      <c r="AO186" s="281"/>
      <c r="AP186" s="350"/>
      <c r="AQ186" s="351"/>
      <c r="AR186" s="282"/>
      <c r="AS186" s="350"/>
      <c r="AT186" s="276"/>
      <c r="AU186" s="311" t="str">
        <f t="shared" ca="1" si="80"/>
        <v/>
      </c>
      <c r="AV186" s="312" t="str">
        <f t="shared" ca="1" si="81"/>
        <v/>
      </c>
      <c r="AW186" s="278"/>
      <c r="AX186" s="278"/>
      <c r="AY186" s="350"/>
      <c r="AZ186" s="351"/>
      <c r="BA186" s="281"/>
      <c r="BB186" s="350"/>
      <c r="BC186" s="351"/>
      <c r="BD186" s="282"/>
      <c r="BE186" s="350"/>
      <c r="BF186" s="276"/>
      <c r="BG186" s="311" t="str">
        <f t="shared" ca="1" si="82"/>
        <v/>
      </c>
      <c r="BH186" s="312" t="str">
        <f t="shared" ca="1" si="83"/>
        <v/>
      </c>
      <c r="BI186" s="278"/>
      <c r="BJ186" s="350"/>
      <c r="BK186" s="351"/>
      <c r="BL186" s="281"/>
      <c r="BM186" s="350"/>
      <c r="BN186" s="351"/>
      <c r="BO186" s="282"/>
      <c r="BP186" s="311" t="str">
        <f t="shared" ca="1" si="84"/>
        <v/>
      </c>
      <c r="BQ186" s="312" t="str">
        <f t="shared" ca="1" si="85"/>
        <v/>
      </c>
      <c r="BR186" s="311" t="str">
        <f t="shared" ca="1" si="86"/>
        <v/>
      </c>
      <c r="BS186" s="440" t="str">
        <f t="shared" ca="1" si="87"/>
        <v/>
      </c>
      <c r="BT186" s="283" t="str">
        <f t="array" ref="BT186">IF(AND($I186&lt;&gt;"",$K186&lt;&gt;""),CEILING(VLOOKUP($I186,ランク別指標,3,FALSE)*$L186,1),"")</f>
        <v/>
      </c>
      <c r="BU186" s="284"/>
      <c r="BV186" s="283" t="str">
        <f t="shared" si="11"/>
        <v/>
      </c>
      <c r="BW186" s="285"/>
      <c r="BX186" s="284"/>
      <c r="BY186" s="286" t="str">
        <f t="shared" si="88"/>
        <v/>
      </c>
      <c r="BZ186" s="287" t="str">
        <f t="shared" si="89"/>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3"/>
        <v/>
      </c>
      <c r="CR186" s="274" t="str">
        <f t="shared" ca="1" si="74"/>
        <v/>
      </c>
      <c r="CS186" s="275" t="str">
        <f t="shared" ca="1" si="17"/>
        <v/>
      </c>
      <c r="CT186" s="339"/>
      <c r="CU186" s="266">
        <f t="shared" si="9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1"/>
        <v>0</v>
      </c>
      <c r="DL186" s="442" t="b">
        <f t="shared" si="92"/>
        <v>0</v>
      </c>
      <c r="DM186" s="452" t="b">
        <f t="shared" si="93"/>
        <v>0</v>
      </c>
      <c r="DN186" s="442" t="b">
        <f t="shared" si="94"/>
        <v>0</v>
      </c>
      <c r="DO186" s="451" t="b">
        <f t="shared" si="95"/>
        <v>0</v>
      </c>
      <c r="DP186" s="442" t="b">
        <f t="shared" si="96"/>
        <v>0</v>
      </c>
      <c r="DQ186" s="452" t="b">
        <f t="shared" si="97"/>
        <v>0</v>
      </c>
      <c r="DR186" s="442" t="b">
        <f t="shared" si="98"/>
        <v>0</v>
      </c>
      <c r="DS186" s="451" t="b">
        <f t="shared" si="99"/>
        <v>0</v>
      </c>
      <c r="DT186" s="442" t="b">
        <f t="shared" si="100"/>
        <v>0</v>
      </c>
    </row>
    <row r="187" spans="1:124" x14ac:dyDescent="0.25">
      <c r="A187" s="67">
        <f t="shared" si="75"/>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6"/>
        <v/>
      </c>
      <c r="X187" s="312" t="str">
        <f t="shared" ca="1" si="77"/>
        <v/>
      </c>
      <c r="Y187" s="279"/>
      <c r="Z187" s="279"/>
      <c r="AA187" s="350"/>
      <c r="AB187" s="351"/>
      <c r="AC187" s="281"/>
      <c r="AD187" s="350"/>
      <c r="AE187" s="351"/>
      <c r="AF187" s="282"/>
      <c r="AG187" s="350"/>
      <c r="AH187" s="276"/>
      <c r="AI187" s="311" t="str">
        <f t="shared" ca="1" si="78"/>
        <v/>
      </c>
      <c r="AJ187" s="312" t="str">
        <f t="shared" ca="1" si="79"/>
        <v/>
      </c>
      <c r="AK187" s="278"/>
      <c r="AL187" s="278"/>
      <c r="AM187" s="350"/>
      <c r="AN187" s="351"/>
      <c r="AO187" s="281"/>
      <c r="AP187" s="350"/>
      <c r="AQ187" s="351"/>
      <c r="AR187" s="282"/>
      <c r="AS187" s="350"/>
      <c r="AT187" s="276"/>
      <c r="AU187" s="311" t="str">
        <f t="shared" ca="1" si="80"/>
        <v/>
      </c>
      <c r="AV187" s="312" t="str">
        <f t="shared" ca="1" si="81"/>
        <v/>
      </c>
      <c r="AW187" s="278"/>
      <c r="AX187" s="278"/>
      <c r="AY187" s="350"/>
      <c r="AZ187" s="351"/>
      <c r="BA187" s="281"/>
      <c r="BB187" s="350"/>
      <c r="BC187" s="351"/>
      <c r="BD187" s="282"/>
      <c r="BE187" s="350"/>
      <c r="BF187" s="276"/>
      <c r="BG187" s="311" t="str">
        <f t="shared" ca="1" si="82"/>
        <v/>
      </c>
      <c r="BH187" s="312" t="str">
        <f t="shared" ca="1" si="83"/>
        <v/>
      </c>
      <c r="BI187" s="278"/>
      <c r="BJ187" s="350"/>
      <c r="BK187" s="351"/>
      <c r="BL187" s="281"/>
      <c r="BM187" s="350"/>
      <c r="BN187" s="351"/>
      <c r="BO187" s="282"/>
      <c r="BP187" s="311" t="str">
        <f t="shared" ca="1" si="84"/>
        <v/>
      </c>
      <c r="BQ187" s="312" t="str">
        <f t="shared" ca="1" si="85"/>
        <v/>
      </c>
      <c r="BR187" s="311" t="str">
        <f t="shared" ca="1" si="86"/>
        <v/>
      </c>
      <c r="BS187" s="440" t="str">
        <f t="shared" ca="1" si="87"/>
        <v/>
      </c>
      <c r="BT187" s="283" t="str">
        <f t="array" ref="BT187">IF(AND($I187&lt;&gt;"",$K187&lt;&gt;""),CEILING(VLOOKUP($I187,ランク別指標,3,FALSE)*$L187,1),"")</f>
        <v/>
      </c>
      <c r="BU187" s="284"/>
      <c r="BV187" s="283" t="str">
        <f t="shared" si="11"/>
        <v/>
      </c>
      <c r="BW187" s="285"/>
      <c r="BX187" s="284"/>
      <c r="BY187" s="286" t="str">
        <f t="shared" si="88"/>
        <v/>
      </c>
      <c r="BZ187" s="287" t="str">
        <f t="shared" si="89"/>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3"/>
        <v/>
      </c>
      <c r="CR187" s="274" t="str">
        <f t="shared" ca="1" si="74"/>
        <v/>
      </c>
      <c r="CS187" s="275" t="str">
        <f t="shared" ca="1" si="17"/>
        <v/>
      </c>
      <c r="CT187" s="339"/>
      <c r="CU187" s="266">
        <f t="shared" si="9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1"/>
        <v>0</v>
      </c>
      <c r="DL187" s="442" t="b">
        <f t="shared" si="92"/>
        <v>0</v>
      </c>
      <c r="DM187" s="452" t="b">
        <f t="shared" si="93"/>
        <v>0</v>
      </c>
      <c r="DN187" s="442" t="b">
        <f t="shared" si="94"/>
        <v>0</v>
      </c>
      <c r="DO187" s="451" t="b">
        <f t="shared" si="95"/>
        <v>0</v>
      </c>
      <c r="DP187" s="442" t="b">
        <f t="shared" si="96"/>
        <v>0</v>
      </c>
      <c r="DQ187" s="452" t="b">
        <f t="shared" si="97"/>
        <v>0</v>
      </c>
      <c r="DR187" s="442" t="b">
        <f t="shared" si="98"/>
        <v>0</v>
      </c>
      <c r="DS187" s="451" t="b">
        <f t="shared" si="99"/>
        <v>0</v>
      </c>
      <c r="DT187" s="442" t="b">
        <f t="shared" si="100"/>
        <v>0</v>
      </c>
    </row>
    <row r="188" spans="1:124" x14ac:dyDescent="0.25">
      <c r="A188" s="67">
        <f t="shared" si="75"/>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6"/>
        <v/>
      </c>
      <c r="X188" s="312" t="str">
        <f t="shared" ca="1" si="77"/>
        <v/>
      </c>
      <c r="Y188" s="279"/>
      <c r="Z188" s="279"/>
      <c r="AA188" s="350"/>
      <c r="AB188" s="351"/>
      <c r="AC188" s="281"/>
      <c r="AD188" s="350"/>
      <c r="AE188" s="351"/>
      <c r="AF188" s="282"/>
      <c r="AG188" s="350"/>
      <c r="AH188" s="276"/>
      <c r="AI188" s="311" t="str">
        <f t="shared" ca="1" si="78"/>
        <v/>
      </c>
      <c r="AJ188" s="312" t="str">
        <f t="shared" ca="1" si="79"/>
        <v/>
      </c>
      <c r="AK188" s="278"/>
      <c r="AL188" s="278"/>
      <c r="AM188" s="350"/>
      <c r="AN188" s="351"/>
      <c r="AO188" s="281"/>
      <c r="AP188" s="350"/>
      <c r="AQ188" s="351"/>
      <c r="AR188" s="282"/>
      <c r="AS188" s="350"/>
      <c r="AT188" s="276"/>
      <c r="AU188" s="311" t="str">
        <f t="shared" ca="1" si="80"/>
        <v/>
      </c>
      <c r="AV188" s="312" t="str">
        <f t="shared" ca="1" si="81"/>
        <v/>
      </c>
      <c r="AW188" s="278"/>
      <c r="AX188" s="278"/>
      <c r="AY188" s="350"/>
      <c r="AZ188" s="351"/>
      <c r="BA188" s="281"/>
      <c r="BB188" s="350"/>
      <c r="BC188" s="351"/>
      <c r="BD188" s="282"/>
      <c r="BE188" s="350"/>
      <c r="BF188" s="276"/>
      <c r="BG188" s="311" t="str">
        <f t="shared" ca="1" si="82"/>
        <v/>
      </c>
      <c r="BH188" s="312" t="str">
        <f t="shared" ca="1" si="83"/>
        <v/>
      </c>
      <c r="BI188" s="278"/>
      <c r="BJ188" s="350"/>
      <c r="BK188" s="351"/>
      <c r="BL188" s="281"/>
      <c r="BM188" s="350"/>
      <c r="BN188" s="351"/>
      <c r="BO188" s="282"/>
      <c r="BP188" s="311" t="str">
        <f t="shared" ca="1" si="84"/>
        <v/>
      </c>
      <c r="BQ188" s="312" t="str">
        <f t="shared" ca="1" si="85"/>
        <v/>
      </c>
      <c r="BR188" s="311" t="str">
        <f t="shared" ca="1" si="86"/>
        <v/>
      </c>
      <c r="BS188" s="440" t="str">
        <f t="shared" ca="1" si="87"/>
        <v/>
      </c>
      <c r="BT188" s="283" t="str">
        <f t="array" ref="BT188">IF(AND($I188&lt;&gt;"",$K188&lt;&gt;""),CEILING(VLOOKUP($I188,ランク別指標,3,FALSE)*$L188,1),"")</f>
        <v/>
      </c>
      <c r="BU188" s="284"/>
      <c r="BV188" s="283" t="str">
        <f t="shared" si="11"/>
        <v/>
      </c>
      <c r="BW188" s="285"/>
      <c r="BX188" s="284"/>
      <c r="BY188" s="286" t="str">
        <f t="shared" si="88"/>
        <v/>
      </c>
      <c r="BZ188" s="287" t="str">
        <f t="shared" si="89"/>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3"/>
        <v/>
      </c>
      <c r="CR188" s="274" t="str">
        <f t="shared" ca="1" si="74"/>
        <v/>
      </c>
      <c r="CS188" s="275" t="str">
        <f t="shared" ca="1" si="17"/>
        <v/>
      </c>
      <c r="CT188" s="339"/>
      <c r="CU188" s="266">
        <f t="shared" si="9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1"/>
        <v>0</v>
      </c>
      <c r="DL188" s="442" t="b">
        <f t="shared" si="92"/>
        <v>0</v>
      </c>
      <c r="DM188" s="452" t="b">
        <f t="shared" si="93"/>
        <v>0</v>
      </c>
      <c r="DN188" s="442" t="b">
        <f t="shared" si="94"/>
        <v>0</v>
      </c>
      <c r="DO188" s="451" t="b">
        <f t="shared" si="95"/>
        <v>0</v>
      </c>
      <c r="DP188" s="442" t="b">
        <f t="shared" si="96"/>
        <v>0</v>
      </c>
      <c r="DQ188" s="452" t="b">
        <f t="shared" si="97"/>
        <v>0</v>
      </c>
      <c r="DR188" s="442" t="b">
        <f t="shared" si="98"/>
        <v>0</v>
      </c>
      <c r="DS188" s="451" t="b">
        <f t="shared" si="99"/>
        <v>0</v>
      </c>
      <c r="DT188" s="442" t="b">
        <f t="shared" si="100"/>
        <v>0</v>
      </c>
    </row>
    <row r="189" spans="1:124" x14ac:dyDescent="0.25">
      <c r="A189" s="67">
        <f t="shared" si="75"/>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6"/>
        <v/>
      </c>
      <c r="X189" s="312" t="str">
        <f t="shared" ca="1" si="77"/>
        <v/>
      </c>
      <c r="Y189" s="279"/>
      <c r="Z189" s="279"/>
      <c r="AA189" s="350"/>
      <c r="AB189" s="280"/>
      <c r="AC189" s="281"/>
      <c r="AD189" s="350"/>
      <c r="AE189" s="280"/>
      <c r="AF189" s="282"/>
      <c r="AG189" s="350"/>
      <c r="AH189" s="276"/>
      <c r="AI189" s="311" t="str">
        <f t="shared" ca="1" si="78"/>
        <v/>
      </c>
      <c r="AJ189" s="312" t="str">
        <f t="shared" ca="1" si="79"/>
        <v/>
      </c>
      <c r="AK189" s="279"/>
      <c r="AL189" s="279"/>
      <c r="AM189" s="350"/>
      <c r="AN189" s="280"/>
      <c r="AO189" s="281"/>
      <c r="AP189" s="350"/>
      <c r="AQ189" s="280"/>
      <c r="AR189" s="282"/>
      <c r="AS189" s="350"/>
      <c r="AT189" s="276"/>
      <c r="AU189" s="311" t="str">
        <f t="shared" ca="1" si="80"/>
        <v/>
      </c>
      <c r="AV189" s="312" t="str">
        <f t="shared" ca="1" si="81"/>
        <v/>
      </c>
      <c r="AW189" s="278"/>
      <c r="AX189" s="278"/>
      <c r="AY189" s="350"/>
      <c r="AZ189" s="280"/>
      <c r="BA189" s="281"/>
      <c r="BB189" s="350"/>
      <c r="BC189" s="280"/>
      <c r="BD189" s="282"/>
      <c r="BE189" s="350"/>
      <c r="BF189" s="276"/>
      <c r="BG189" s="311" t="str">
        <f t="shared" ca="1" si="82"/>
        <v/>
      </c>
      <c r="BH189" s="312" t="str">
        <f t="shared" ca="1" si="83"/>
        <v/>
      </c>
      <c r="BI189" s="278"/>
      <c r="BJ189" s="350"/>
      <c r="BK189" s="280"/>
      <c r="BL189" s="281"/>
      <c r="BM189" s="350"/>
      <c r="BN189" s="280"/>
      <c r="BO189" s="282"/>
      <c r="BP189" s="311" t="str">
        <f t="shared" ca="1" si="84"/>
        <v/>
      </c>
      <c r="BQ189" s="312" t="str">
        <f t="shared" ca="1" si="85"/>
        <v/>
      </c>
      <c r="BR189" s="311" t="str">
        <f t="shared" ca="1" si="86"/>
        <v/>
      </c>
      <c r="BS189" s="440" t="str">
        <f t="shared" ca="1" si="87"/>
        <v/>
      </c>
      <c r="BT189" s="283" t="str">
        <f t="array" ref="BT189">IF(AND($I189&lt;&gt;"",$K189&lt;&gt;""),CEILING(VLOOKUP($I189,ランク別指標,3,FALSE)*$L189,1),"")</f>
        <v/>
      </c>
      <c r="BU189" s="284"/>
      <c r="BV189" s="283" t="str">
        <f t="shared" si="11"/>
        <v/>
      </c>
      <c r="BW189" s="285"/>
      <c r="BX189" s="284"/>
      <c r="BY189" s="286" t="str">
        <f t="shared" si="88"/>
        <v/>
      </c>
      <c r="BZ189" s="287" t="str">
        <f t="shared" si="89"/>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3"/>
        <v/>
      </c>
      <c r="CR189" s="274" t="str">
        <f t="shared" ca="1" si="74"/>
        <v/>
      </c>
      <c r="CS189" s="275" t="str">
        <f t="shared" ca="1" si="17"/>
        <v/>
      </c>
      <c r="CT189" s="339"/>
      <c r="CU189" s="266">
        <f t="shared" si="9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1"/>
        <v>0</v>
      </c>
      <c r="DL189" s="442" t="b">
        <f t="shared" si="92"/>
        <v>0</v>
      </c>
      <c r="DM189" s="452" t="b">
        <f t="shared" si="93"/>
        <v>0</v>
      </c>
      <c r="DN189" s="442" t="b">
        <f t="shared" si="94"/>
        <v>0</v>
      </c>
      <c r="DO189" s="451" t="b">
        <f t="shared" si="95"/>
        <v>0</v>
      </c>
      <c r="DP189" s="442" t="b">
        <f t="shared" si="96"/>
        <v>0</v>
      </c>
      <c r="DQ189" s="452" t="b">
        <f t="shared" si="97"/>
        <v>0</v>
      </c>
      <c r="DR189" s="442" t="b">
        <f t="shared" si="98"/>
        <v>0</v>
      </c>
      <c r="DS189" s="451" t="b">
        <f t="shared" si="99"/>
        <v>0</v>
      </c>
      <c r="DT189" s="442" t="b">
        <f t="shared" si="100"/>
        <v>0</v>
      </c>
    </row>
    <row r="190" spans="1:124" x14ac:dyDescent="0.25">
      <c r="A190" s="67">
        <f t="shared" si="75"/>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6"/>
        <v/>
      </c>
      <c r="X190" s="312" t="str">
        <f t="shared" ca="1" si="77"/>
        <v/>
      </c>
      <c r="Y190" s="279"/>
      <c r="Z190" s="279"/>
      <c r="AA190" s="350"/>
      <c r="AB190" s="280"/>
      <c r="AC190" s="281"/>
      <c r="AD190" s="350"/>
      <c r="AE190" s="280"/>
      <c r="AF190" s="282"/>
      <c r="AG190" s="350"/>
      <c r="AH190" s="276"/>
      <c r="AI190" s="311" t="str">
        <f t="shared" ca="1" si="78"/>
        <v/>
      </c>
      <c r="AJ190" s="312" t="str">
        <f t="shared" ca="1" si="79"/>
        <v/>
      </c>
      <c r="AK190" s="279"/>
      <c r="AL190" s="279"/>
      <c r="AM190" s="350"/>
      <c r="AN190" s="280"/>
      <c r="AO190" s="281"/>
      <c r="AP190" s="350"/>
      <c r="AQ190" s="280"/>
      <c r="AR190" s="282"/>
      <c r="AS190" s="350"/>
      <c r="AT190" s="276"/>
      <c r="AU190" s="311" t="str">
        <f t="shared" ca="1" si="80"/>
        <v/>
      </c>
      <c r="AV190" s="312" t="str">
        <f t="shared" ca="1" si="81"/>
        <v/>
      </c>
      <c r="AW190" s="278"/>
      <c r="AX190" s="278"/>
      <c r="AY190" s="350"/>
      <c r="AZ190" s="280"/>
      <c r="BA190" s="281"/>
      <c r="BB190" s="350"/>
      <c r="BC190" s="280"/>
      <c r="BD190" s="282"/>
      <c r="BE190" s="350"/>
      <c r="BF190" s="276"/>
      <c r="BG190" s="311" t="str">
        <f t="shared" ca="1" si="82"/>
        <v/>
      </c>
      <c r="BH190" s="312" t="str">
        <f t="shared" ca="1" si="83"/>
        <v/>
      </c>
      <c r="BI190" s="278"/>
      <c r="BJ190" s="350"/>
      <c r="BK190" s="280"/>
      <c r="BL190" s="281"/>
      <c r="BM190" s="350"/>
      <c r="BN190" s="280"/>
      <c r="BO190" s="282"/>
      <c r="BP190" s="311" t="str">
        <f t="shared" ca="1" si="84"/>
        <v/>
      </c>
      <c r="BQ190" s="312" t="str">
        <f t="shared" ca="1" si="85"/>
        <v/>
      </c>
      <c r="BR190" s="311" t="str">
        <f t="shared" ca="1" si="86"/>
        <v/>
      </c>
      <c r="BS190" s="440" t="str">
        <f t="shared" ca="1" si="87"/>
        <v/>
      </c>
      <c r="BT190" s="283" t="str">
        <f t="array" ref="BT190">IF(AND($I190&lt;&gt;"",$K190&lt;&gt;""),CEILING(VLOOKUP($I190,ランク別指標,3,FALSE)*$L190,1),"")</f>
        <v/>
      </c>
      <c r="BU190" s="284"/>
      <c r="BV190" s="283" t="str">
        <f t="shared" si="11"/>
        <v/>
      </c>
      <c r="BW190" s="285"/>
      <c r="BX190" s="284"/>
      <c r="BY190" s="286" t="str">
        <f t="shared" si="88"/>
        <v/>
      </c>
      <c r="BZ190" s="287" t="str">
        <f t="shared" si="89"/>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3"/>
        <v/>
      </c>
      <c r="CR190" s="274" t="str">
        <f t="shared" ca="1" si="74"/>
        <v/>
      </c>
      <c r="CS190" s="275" t="str">
        <f t="shared" ca="1" si="17"/>
        <v/>
      </c>
      <c r="CT190" s="339"/>
      <c r="CU190" s="266">
        <f t="shared" si="9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1"/>
        <v>0</v>
      </c>
      <c r="DL190" s="442" t="b">
        <f t="shared" si="92"/>
        <v>0</v>
      </c>
      <c r="DM190" s="452" t="b">
        <f t="shared" si="93"/>
        <v>0</v>
      </c>
      <c r="DN190" s="442" t="b">
        <f t="shared" si="94"/>
        <v>0</v>
      </c>
      <c r="DO190" s="451" t="b">
        <f t="shared" si="95"/>
        <v>0</v>
      </c>
      <c r="DP190" s="442" t="b">
        <f t="shared" si="96"/>
        <v>0</v>
      </c>
      <c r="DQ190" s="452" t="b">
        <f t="shared" si="97"/>
        <v>0</v>
      </c>
      <c r="DR190" s="442" t="b">
        <f t="shared" si="98"/>
        <v>0</v>
      </c>
      <c r="DS190" s="451" t="b">
        <f t="shared" si="99"/>
        <v>0</v>
      </c>
      <c r="DT190" s="442" t="b">
        <f t="shared" si="100"/>
        <v>0</v>
      </c>
    </row>
    <row r="191" spans="1:124" x14ac:dyDescent="0.25">
      <c r="A191" s="67">
        <f t="shared" si="75"/>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6"/>
        <v/>
      </c>
      <c r="X191" s="312" t="str">
        <f t="shared" ca="1" si="77"/>
        <v/>
      </c>
      <c r="Y191" s="279"/>
      <c r="Z191" s="279"/>
      <c r="AA191" s="350"/>
      <c r="AB191" s="280"/>
      <c r="AC191" s="281"/>
      <c r="AD191" s="350"/>
      <c r="AE191" s="280"/>
      <c r="AF191" s="282"/>
      <c r="AG191" s="350"/>
      <c r="AH191" s="276"/>
      <c r="AI191" s="311" t="str">
        <f t="shared" ca="1" si="78"/>
        <v/>
      </c>
      <c r="AJ191" s="312" t="str">
        <f t="shared" ca="1" si="79"/>
        <v/>
      </c>
      <c r="AK191" s="279"/>
      <c r="AL191" s="279"/>
      <c r="AM191" s="350"/>
      <c r="AN191" s="280"/>
      <c r="AO191" s="281"/>
      <c r="AP191" s="350"/>
      <c r="AQ191" s="280"/>
      <c r="AR191" s="282"/>
      <c r="AS191" s="350"/>
      <c r="AT191" s="276"/>
      <c r="AU191" s="311" t="str">
        <f t="shared" ca="1" si="80"/>
        <v/>
      </c>
      <c r="AV191" s="312" t="str">
        <f t="shared" ca="1" si="81"/>
        <v/>
      </c>
      <c r="AW191" s="278"/>
      <c r="AX191" s="278"/>
      <c r="AY191" s="350"/>
      <c r="AZ191" s="280"/>
      <c r="BA191" s="281"/>
      <c r="BB191" s="350"/>
      <c r="BC191" s="280"/>
      <c r="BD191" s="282"/>
      <c r="BE191" s="350"/>
      <c r="BF191" s="276"/>
      <c r="BG191" s="311" t="str">
        <f t="shared" ca="1" si="82"/>
        <v/>
      </c>
      <c r="BH191" s="312" t="str">
        <f t="shared" ca="1" si="83"/>
        <v/>
      </c>
      <c r="BI191" s="278"/>
      <c r="BJ191" s="350"/>
      <c r="BK191" s="280"/>
      <c r="BL191" s="281"/>
      <c r="BM191" s="350"/>
      <c r="BN191" s="280"/>
      <c r="BO191" s="282"/>
      <c r="BP191" s="311" t="str">
        <f t="shared" ca="1" si="84"/>
        <v/>
      </c>
      <c r="BQ191" s="312" t="str">
        <f t="shared" ca="1" si="85"/>
        <v/>
      </c>
      <c r="BR191" s="311" t="str">
        <f t="shared" ca="1" si="86"/>
        <v/>
      </c>
      <c r="BS191" s="440" t="str">
        <f t="shared" ca="1" si="87"/>
        <v/>
      </c>
      <c r="BT191" s="283" t="str">
        <f t="array" ref="BT191">IF(AND($I191&lt;&gt;"",$K191&lt;&gt;""),CEILING(VLOOKUP($I191,ランク別指標,3,FALSE)*$L191,1),"")</f>
        <v/>
      </c>
      <c r="BU191" s="284"/>
      <c r="BV191" s="283" t="str">
        <f t="shared" si="11"/>
        <v/>
      </c>
      <c r="BW191" s="285"/>
      <c r="BX191" s="284"/>
      <c r="BY191" s="286" t="str">
        <f t="shared" si="88"/>
        <v/>
      </c>
      <c r="BZ191" s="287" t="str">
        <f t="shared" si="89"/>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3"/>
        <v/>
      </c>
      <c r="CR191" s="274" t="str">
        <f t="shared" ca="1" si="74"/>
        <v/>
      </c>
      <c r="CS191" s="275" t="str">
        <f t="shared" ca="1" si="17"/>
        <v/>
      </c>
      <c r="CT191" s="339"/>
      <c r="CU191" s="266">
        <f t="shared" si="9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1"/>
        <v>0</v>
      </c>
      <c r="DL191" s="442" t="b">
        <f t="shared" si="92"/>
        <v>0</v>
      </c>
      <c r="DM191" s="452" t="b">
        <f t="shared" si="93"/>
        <v>0</v>
      </c>
      <c r="DN191" s="442" t="b">
        <f t="shared" si="94"/>
        <v>0</v>
      </c>
      <c r="DO191" s="451" t="b">
        <f t="shared" si="95"/>
        <v>0</v>
      </c>
      <c r="DP191" s="442" t="b">
        <f t="shared" si="96"/>
        <v>0</v>
      </c>
      <c r="DQ191" s="452" t="b">
        <f t="shared" si="97"/>
        <v>0</v>
      </c>
      <c r="DR191" s="442" t="b">
        <f t="shared" si="98"/>
        <v>0</v>
      </c>
      <c r="DS191" s="451" t="b">
        <f t="shared" si="99"/>
        <v>0</v>
      </c>
      <c r="DT191" s="442" t="b">
        <f t="shared" si="100"/>
        <v>0</v>
      </c>
    </row>
    <row r="192" spans="1:124" x14ac:dyDescent="0.25">
      <c r="A192" s="67">
        <f t="shared" si="75"/>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6"/>
        <v/>
      </c>
      <c r="X192" s="312" t="str">
        <f t="shared" ca="1" si="77"/>
        <v/>
      </c>
      <c r="Y192" s="279"/>
      <c r="Z192" s="279"/>
      <c r="AA192" s="350"/>
      <c r="AB192" s="280"/>
      <c r="AC192" s="281"/>
      <c r="AD192" s="350"/>
      <c r="AE192" s="280"/>
      <c r="AF192" s="282"/>
      <c r="AG192" s="350"/>
      <c r="AH192" s="276"/>
      <c r="AI192" s="311" t="str">
        <f t="shared" ca="1" si="78"/>
        <v/>
      </c>
      <c r="AJ192" s="312" t="str">
        <f t="shared" ca="1" si="79"/>
        <v/>
      </c>
      <c r="AK192" s="279"/>
      <c r="AL192" s="279"/>
      <c r="AM192" s="350"/>
      <c r="AN192" s="280"/>
      <c r="AO192" s="281"/>
      <c r="AP192" s="350"/>
      <c r="AQ192" s="280"/>
      <c r="AR192" s="282"/>
      <c r="AS192" s="350"/>
      <c r="AT192" s="276"/>
      <c r="AU192" s="311" t="str">
        <f t="shared" ca="1" si="80"/>
        <v/>
      </c>
      <c r="AV192" s="312" t="str">
        <f t="shared" ca="1" si="81"/>
        <v/>
      </c>
      <c r="AW192" s="278"/>
      <c r="AX192" s="278"/>
      <c r="AY192" s="350"/>
      <c r="AZ192" s="280"/>
      <c r="BA192" s="281"/>
      <c r="BB192" s="350"/>
      <c r="BC192" s="280"/>
      <c r="BD192" s="282"/>
      <c r="BE192" s="350"/>
      <c r="BF192" s="276"/>
      <c r="BG192" s="311" t="str">
        <f t="shared" ca="1" si="82"/>
        <v/>
      </c>
      <c r="BH192" s="312" t="str">
        <f t="shared" ca="1" si="83"/>
        <v/>
      </c>
      <c r="BI192" s="278"/>
      <c r="BJ192" s="350"/>
      <c r="BK192" s="280"/>
      <c r="BL192" s="281"/>
      <c r="BM192" s="350"/>
      <c r="BN192" s="280"/>
      <c r="BO192" s="282"/>
      <c r="BP192" s="311" t="str">
        <f t="shared" ca="1" si="84"/>
        <v/>
      </c>
      <c r="BQ192" s="312" t="str">
        <f t="shared" ca="1" si="85"/>
        <v/>
      </c>
      <c r="BR192" s="311" t="str">
        <f t="shared" ca="1" si="86"/>
        <v/>
      </c>
      <c r="BS192" s="440" t="str">
        <f t="shared" ca="1" si="87"/>
        <v/>
      </c>
      <c r="BT192" s="283" t="str">
        <f t="array" ref="BT192">IF(AND($I192&lt;&gt;"",$K192&lt;&gt;""),CEILING(VLOOKUP($I192,ランク別指標,3,FALSE)*$L192,1),"")</f>
        <v/>
      </c>
      <c r="BU192" s="284"/>
      <c r="BV192" s="283" t="str">
        <f t="shared" si="11"/>
        <v/>
      </c>
      <c r="BW192" s="285"/>
      <c r="BX192" s="284"/>
      <c r="BY192" s="286" t="str">
        <f t="shared" si="88"/>
        <v/>
      </c>
      <c r="BZ192" s="287" t="str">
        <f t="shared" si="89"/>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3"/>
        <v/>
      </c>
      <c r="CR192" s="274" t="str">
        <f t="shared" ca="1" si="74"/>
        <v/>
      </c>
      <c r="CS192" s="275" t="str">
        <f t="shared" ca="1" si="17"/>
        <v/>
      </c>
      <c r="CT192" s="339"/>
      <c r="CU192" s="266">
        <f t="shared" si="9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1"/>
        <v>0</v>
      </c>
      <c r="DL192" s="442" t="b">
        <f t="shared" si="92"/>
        <v>0</v>
      </c>
      <c r="DM192" s="452" t="b">
        <f t="shared" si="93"/>
        <v>0</v>
      </c>
      <c r="DN192" s="442" t="b">
        <f t="shared" si="94"/>
        <v>0</v>
      </c>
      <c r="DO192" s="451" t="b">
        <f t="shared" si="95"/>
        <v>0</v>
      </c>
      <c r="DP192" s="442" t="b">
        <f t="shared" si="96"/>
        <v>0</v>
      </c>
      <c r="DQ192" s="452" t="b">
        <f t="shared" si="97"/>
        <v>0</v>
      </c>
      <c r="DR192" s="442" t="b">
        <f t="shared" si="98"/>
        <v>0</v>
      </c>
      <c r="DS192" s="451" t="b">
        <f t="shared" si="99"/>
        <v>0</v>
      </c>
      <c r="DT192" s="442" t="b">
        <f t="shared" si="100"/>
        <v>0</v>
      </c>
    </row>
    <row r="193" spans="1:124" x14ac:dyDescent="0.25">
      <c r="A193" s="67">
        <f t="shared" si="75"/>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6"/>
        <v/>
      </c>
      <c r="X193" s="312" t="str">
        <f t="shared" ca="1" si="77"/>
        <v/>
      </c>
      <c r="Y193" s="279"/>
      <c r="Z193" s="279"/>
      <c r="AA193" s="350"/>
      <c r="AB193" s="280"/>
      <c r="AC193" s="281"/>
      <c r="AD193" s="350"/>
      <c r="AE193" s="280"/>
      <c r="AF193" s="282"/>
      <c r="AG193" s="350"/>
      <c r="AH193" s="276"/>
      <c r="AI193" s="311" t="str">
        <f t="shared" ca="1" si="78"/>
        <v/>
      </c>
      <c r="AJ193" s="312" t="str">
        <f t="shared" ca="1" si="79"/>
        <v/>
      </c>
      <c r="AK193" s="279"/>
      <c r="AL193" s="279"/>
      <c r="AM193" s="350"/>
      <c r="AN193" s="280"/>
      <c r="AO193" s="281"/>
      <c r="AP193" s="350"/>
      <c r="AQ193" s="280"/>
      <c r="AR193" s="282"/>
      <c r="AS193" s="350"/>
      <c r="AT193" s="276"/>
      <c r="AU193" s="311" t="str">
        <f t="shared" ca="1" si="80"/>
        <v/>
      </c>
      <c r="AV193" s="312" t="str">
        <f t="shared" ca="1" si="81"/>
        <v/>
      </c>
      <c r="AW193" s="278"/>
      <c r="AX193" s="278"/>
      <c r="AY193" s="350"/>
      <c r="AZ193" s="280"/>
      <c r="BA193" s="281"/>
      <c r="BB193" s="350"/>
      <c r="BC193" s="280"/>
      <c r="BD193" s="282"/>
      <c r="BE193" s="350"/>
      <c r="BF193" s="276"/>
      <c r="BG193" s="311" t="str">
        <f t="shared" ca="1" si="82"/>
        <v/>
      </c>
      <c r="BH193" s="312" t="str">
        <f t="shared" ca="1" si="83"/>
        <v/>
      </c>
      <c r="BI193" s="278"/>
      <c r="BJ193" s="350"/>
      <c r="BK193" s="280"/>
      <c r="BL193" s="281"/>
      <c r="BM193" s="350"/>
      <c r="BN193" s="280"/>
      <c r="BO193" s="282"/>
      <c r="BP193" s="311" t="str">
        <f t="shared" ca="1" si="84"/>
        <v/>
      </c>
      <c r="BQ193" s="312" t="str">
        <f t="shared" ca="1" si="85"/>
        <v/>
      </c>
      <c r="BR193" s="311" t="str">
        <f t="shared" ca="1" si="86"/>
        <v/>
      </c>
      <c r="BS193" s="440" t="str">
        <f t="shared" ca="1" si="87"/>
        <v/>
      </c>
      <c r="BT193" s="283" t="str">
        <f t="array" ref="BT193">IF(AND($I193&lt;&gt;"",$K193&lt;&gt;""),CEILING(VLOOKUP($I193,ランク別指標,3,FALSE)*$L193,1),"")</f>
        <v/>
      </c>
      <c r="BU193" s="284"/>
      <c r="BV193" s="283" t="str">
        <f t="shared" si="11"/>
        <v/>
      </c>
      <c r="BW193" s="285"/>
      <c r="BX193" s="284"/>
      <c r="BY193" s="286" t="str">
        <f t="shared" si="88"/>
        <v/>
      </c>
      <c r="BZ193" s="287" t="str">
        <f t="shared" si="89"/>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3"/>
        <v/>
      </c>
      <c r="CR193" s="274" t="str">
        <f t="shared" ca="1" si="74"/>
        <v/>
      </c>
      <c r="CS193" s="275" t="str">
        <f t="shared" ca="1" si="17"/>
        <v/>
      </c>
      <c r="CT193" s="339"/>
      <c r="CU193" s="266">
        <f t="shared" si="9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1"/>
        <v>0</v>
      </c>
      <c r="DL193" s="442" t="b">
        <f t="shared" si="92"/>
        <v>0</v>
      </c>
      <c r="DM193" s="452" t="b">
        <f t="shared" si="93"/>
        <v>0</v>
      </c>
      <c r="DN193" s="442" t="b">
        <f t="shared" si="94"/>
        <v>0</v>
      </c>
      <c r="DO193" s="451" t="b">
        <f t="shared" si="95"/>
        <v>0</v>
      </c>
      <c r="DP193" s="442" t="b">
        <f t="shared" si="96"/>
        <v>0</v>
      </c>
      <c r="DQ193" s="452" t="b">
        <f t="shared" si="97"/>
        <v>0</v>
      </c>
      <c r="DR193" s="442" t="b">
        <f t="shared" si="98"/>
        <v>0</v>
      </c>
      <c r="DS193" s="451" t="b">
        <f t="shared" si="99"/>
        <v>0</v>
      </c>
      <c r="DT193" s="442" t="b">
        <f t="shared" si="100"/>
        <v>0</v>
      </c>
    </row>
    <row r="194" spans="1:124" x14ac:dyDescent="0.25">
      <c r="A194" s="67">
        <f t="shared" si="75"/>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6"/>
        <v/>
      </c>
      <c r="X194" s="312" t="str">
        <f t="shared" ca="1" si="77"/>
        <v/>
      </c>
      <c r="Y194" s="279"/>
      <c r="Z194" s="279"/>
      <c r="AA194" s="350"/>
      <c r="AB194" s="280"/>
      <c r="AC194" s="281"/>
      <c r="AD194" s="350"/>
      <c r="AE194" s="280"/>
      <c r="AF194" s="282"/>
      <c r="AG194" s="350"/>
      <c r="AH194" s="276"/>
      <c r="AI194" s="311" t="str">
        <f t="shared" ca="1" si="78"/>
        <v/>
      </c>
      <c r="AJ194" s="312" t="str">
        <f t="shared" ca="1" si="79"/>
        <v/>
      </c>
      <c r="AK194" s="279"/>
      <c r="AL194" s="279"/>
      <c r="AM194" s="350"/>
      <c r="AN194" s="280"/>
      <c r="AO194" s="281"/>
      <c r="AP194" s="350"/>
      <c r="AQ194" s="280"/>
      <c r="AR194" s="282"/>
      <c r="AS194" s="350"/>
      <c r="AT194" s="276"/>
      <c r="AU194" s="311" t="str">
        <f t="shared" ca="1" si="80"/>
        <v/>
      </c>
      <c r="AV194" s="312" t="str">
        <f t="shared" ca="1" si="81"/>
        <v/>
      </c>
      <c r="AW194" s="278"/>
      <c r="AX194" s="278"/>
      <c r="AY194" s="350"/>
      <c r="AZ194" s="280"/>
      <c r="BA194" s="281"/>
      <c r="BB194" s="350"/>
      <c r="BC194" s="280"/>
      <c r="BD194" s="282"/>
      <c r="BE194" s="350"/>
      <c r="BF194" s="276"/>
      <c r="BG194" s="311" t="str">
        <f t="shared" ca="1" si="82"/>
        <v/>
      </c>
      <c r="BH194" s="312" t="str">
        <f t="shared" ca="1" si="83"/>
        <v/>
      </c>
      <c r="BI194" s="278"/>
      <c r="BJ194" s="350"/>
      <c r="BK194" s="280"/>
      <c r="BL194" s="281"/>
      <c r="BM194" s="350"/>
      <c r="BN194" s="280"/>
      <c r="BO194" s="282"/>
      <c r="BP194" s="311" t="str">
        <f t="shared" ca="1" si="84"/>
        <v/>
      </c>
      <c r="BQ194" s="312" t="str">
        <f t="shared" ca="1" si="85"/>
        <v/>
      </c>
      <c r="BR194" s="311" t="str">
        <f t="shared" ca="1" si="86"/>
        <v/>
      </c>
      <c r="BS194" s="440" t="str">
        <f t="shared" ca="1" si="87"/>
        <v/>
      </c>
      <c r="BT194" s="283" t="str">
        <f t="array" ref="BT194">IF(AND($I194&lt;&gt;"",$K194&lt;&gt;""),CEILING(VLOOKUP($I194,ランク別指標,3,FALSE)*$L194,1),"")</f>
        <v/>
      </c>
      <c r="BU194" s="284"/>
      <c r="BV194" s="283" t="str">
        <f t="shared" si="11"/>
        <v/>
      </c>
      <c r="BW194" s="285"/>
      <c r="BX194" s="284"/>
      <c r="BY194" s="286" t="str">
        <f t="shared" si="88"/>
        <v/>
      </c>
      <c r="BZ194" s="287" t="str">
        <f t="shared" si="89"/>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ref="CQ194:CQ257" ca="1" si="101">IF(AND($AY194&lt;&gt;"",$AZ194="",$AY194&lt;=集計基準日),"遅1",IF(AND($BB194&lt;&gt;"",$BC194="",$BB194&lt;=集計基準日),"遅2",IF(AND($BE194&lt;&gt;"",$BF194="",$BE194&lt;=集計基準日),"遅3","")))</f>
        <v/>
      </c>
      <c r="CR194" s="274" t="str">
        <f t="shared" ref="CR194:CR257" ca="1" si="102">IF(AND($BJ194&lt;&gt;"",$BK194="",$BJ194&lt;=集計基準日),"遅1",IF(AND($BM194&lt;&gt;"",$BN194="",$BM194&lt;=集計基準日),"遅2",""))</f>
        <v/>
      </c>
      <c r="CS194" s="275" t="str">
        <f t="shared" ca="1" si="17"/>
        <v/>
      </c>
      <c r="CT194" s="339"/>
      <c r="CU194" s="266">
        <f t="shared" si="9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1"/>
        <v>0</v>
      </c>
      <c r="DL194" s="442" t="b">
        <f t="shared" si="92"/>
        <v>0</v>
      </c>
      <c r="DM194" s="452" t="b">
        <f t="shared" si="93"/>
        <v>0</v>
      </c>
      <c r="DN194" s="442" t="b">
        <f t="shared" si="94"/>
        <v>0</v>
      </c>
      <c r="DO194" s="451" t="b">
        <f t="shared" si="95"/>
        <v>0</v>
      </c>
      <c r="DP194" s="442" t="b">
        <f t="shared" si="96"/>
        <v>0</v>
      </c>
      <c r="DQ194" s="452" t="b">
        <f t="shared" si="97"/>
        <v>0</v>
      </c>
      <c r="DR194" s="442" t="b">
        <f t="shared" si="98"/>
        <v>0</v>
      </c>
      <c r="DS194" s="451" t="b">
        <f t="shared" si="99"/>
        <v>0</v>
      </c>
      <c r="DT194" s="442" t="b">
        <f t="shared" si="100"/>
        <v>0</v>
      </c>
    </row>
    <row r="195" spans="1:124" x14ac:dyDescent="0.25">
      <c r="A195" s="67">
        <f t="shared" si="75"/>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6"/>
        <v/>
      </c>
      <c r="X195" s="312" t="str">
        <f t="shared" ca="1" si="77"/>
        <v/>
      </c>
      <c r="Y195" s="279"/>
      <c r="Z195" s="279"/>
      <c r="AA195" s="350"/>
      <c r="AB195" s="280"/>
      <c r="AC195" s="281"/>
      <c r="AD195" s="350"/>
      <c r="AE195" s="280"/>
      <c r="AF195" s="282"/>
      <c r="AG195" s="350"/>
      <c r="AH195" s="276"/>
      <c r="AI195" s="311" t="str">
        <f t="shared" ca="1" si="78"/>
        <v/>
      </c>
      <c r="AJ195" s="312" t="str">
        <f t="shared" ca="1" si="79"/>
        <v/>
      </c>
      <c r="AK195" s="279"/>
      <c r="AL195" s="279"/>
      <c r="AM195" s="350"/>
      <c r="AN195" s="280"/>
      <c r="AO195" s="281"/>
      <c r="AP195" s="350"/>
      <c r="AQ195" s="280"/>
      <c r="AR195" s="282"/>
      <c r="AS195" s="350"/>
      <c r="AT195" s="276"/>
      <c r="AU195" s="311" t="str">
        <f t="shared" ca="1" si="80"/>
        <v/>
      </c>
      <c r="AV195" s="312" t="str">
        <f t="shared" ca="1" si="81"/>
        <v/>
      </c>
      <c r="AW195" s="278"/>
      <c r="AX195" s="278"/>
      <c r="AY195" s="350"/>
      <c r="AZ195" s="280"/>
      <c r="BA195" s="281"/>
      <c r="BB195" s="350"/>
      <c r="BC195" s="280"/>
      <c r="BD195" s="282"/>
      <c r="BE195" s="350"/>
      <c r="BF195" s="276"/>
      <c r="BG195" s="311" t="str">
        <f t="shared" ca="1" si="82"/>
        <v/>
      </c>
      <c r="BH195" s="312" t="str">
        <f t="shared" ca="1" si="83"/>
        <v/>
      </c>
      <c r="BI195" s="278"/>
      <c r="BJ195" s="350"/>
      <c r="BK195" s="280"/>
      <c r="BL195" s="281"/>
      <c r="BM195" s="350"/>
      <c r="BN195" s="280"/>
      <c r="BO195" s="282"/>
      <c r="BP195" s="311" t="str">
        <f t="shared" ca="1" si="84"/>
        <v/>
      </c>
      <c r="BQ195" s="312" t="str">
        <f t="shared" ca="1" si="85"/>
        <v/>
      </c>
      <c r="BR195" s="311" t="str">
        <f t="shared" ca="1" si="86"/>
        <v/>
      </c>
      <c r="BS195" s="440" t="str">
        <f t="shared" ca="1" si="87"/>
        <v/>
      </c>
      <c r="BT195" s="283" t="str">
        <f t="array" ref="BT195">IF(AND($I195&lt;&gt;"",$K195&lt;&gt;""),CEILING(VLOOKUP($I195,ランク別指標,3,FALSE)*$L195,1),"")</f>
        <v/>
      </c>
      <c r="BU195" s="284"/>
      <c r="BV195" s="283" t="str">
        <f t="shared" si="11"/>
        <v/>
      </c>
      <c r="BW195" s="285"/>
      <c r="BX195" s="284"/>
      <c r="BY195" s="286" t="str">
        <f t="shared" si="88"/>
        <v/>
      </c>
      <c r="BZ195" s="287" t="str">
        <f t="shared" si="89"/>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101"/>
        <v/>
      </c>
      <c r="CR195" s="274" t="str">
        <f t="shared" ca="1" si="102"/>
        <v/>
      </c>
      <c r="CS195" s="275" t="str">
        <f t="shared" ca="1" si="17"/>
        <v/>
      </c>
      <c r="CT195" s="339"/>
      <c r="CU195" s="266">
        <f t="shared" si="9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1"/>
        <v>0</v>
      </c>
      <c r="DL195" s="442" t="b">
        <f t="shared" si="92"/>
        <v>0</v>
      </c>
      <c r="DM195" s="452" t="b">
        <f t="shared" si="93"/>
        <v>0</v>
      </c>
      <c r="DN195" s="442" t="b">
        <f t="shared" si="94"/>
        <v>0</v>
      </c>
      <c r="DO195" s="451" t="b">
        <f t="shared" si="95"/>
        <v>0</v>
      </c>
      <c r="DP195" s="442" t="b">
        <f t="shared" si="96"/>
        <v>0</v>
      </c>
      <c r="DQ195" s="452" t="b">
        <f t="shared" si="97"/>
        <v>0</v>
      </c>
      <c r="DR195" s="442" t="b">
        <f t="shared" si="98"/>
        <v>0</v>
      </c>
      <c r="DS195" s="451" t="b">
        <f t="shared" si="99"/>
        <v>0</v>
      </c>
      <c r="DT195" s="442" t="b">
        <f t="shared" si="100"/>
        <v>0</v>
      </c>
    </row>
    <row r="196" spans="1:124" x14ac:dyDescent="0.25">
      <c r="A196" s="67">
        <f t="shared" si="75"/>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6"/>
        <v/>
      </c>
      <c r="X196" s="312" t="str">
        <f t="shared" ca="1" si="77"/>
        <v/>
      </c>
      <c r="Y196" s="279"/>
      <c r="Z196" s="279"/>
      <c r="AA196" s="350"/>
      <c r="AB196" s="280"/>
      <c r="AC196" s="281"/>
      <c r="AD196" s="350"/>
      <c r="AE196" s="280"/>
      <c r="AF196" s="282"/>
      <c r="AG196" s="350"/>
      <c r="AH196" s="276"/>
      <c r="AI196" s="311" t="str">
        <f t="shared" ca="1" si="78"/>
        <v/>
      </c>
      <c r="AJ196" s="312" t="str">
        <f t="shared" ca="1" si="79"/>
        <v/>
      </c>
      <c r="AK196" s="279"/>
      <c r="AL196" s="279"/>
      <c r="AM196" s="350"/>
      <c r="AN196" s="280"/>
      <c r="AO196" s="281"/>
      <c r="AP196" s="350"/>
      <c r="AQ196" s="280"/>
      <c r="AR196" s="282"/>
      <c r="AS196" s="350"/>
      <c r="AT196" s="276"/>
      <c r="AU196" s="311" t="str">
        <f t="shared" ca="1" si="80"/>
        <v/>
      </c>
      <c r="AV196" s="312" t="str">
        <f t="shared" ca="1" si="81"/>
        <v/>
      </c>
      <c r="AW196" s="278"/>
      <c r="AX196" s="278"/>
      <c r="AY196" s="350"/>
      <c r="AZ196" s="280"/>
      <c r="BA196" s="281"/>
      <c r="BB196" s="350"/>
      <c r="BC196" s="280"/>
      <c r="BD196" s="282"/>
      <c r="BE196" s="350"/>
      <c r="BF196" s="276"/>
      <c r="BG196" s="311" t="str">
        <f t="shared" ca="1" si="82"/>
        <v/>
      </c>
      <c r="BH196" s="312" t="str">
        <f t="shared" ca="1" si="83"/>
        <v/>
      </c>
      <c r="BI196" s="278"/>
      <c r="BJ196" s="350"/>
      <c r="BK196" s="280"/>
      <c r="BL196" s="281"/>
      <c r="BM196" s="350"/>
      <c r="BN196" s="280"/>
      <c r="BO196" s="282"/>
      <c r="BP196" s="311" t="str">
        <f t="shared" ca="1" si="84"/>
        <v/>
      </c>
      <c r="BQ196" s="312" t="str">
        <f t="shared" ca="1" si="85"/>
        <v/>
      </c>
      <c r="BR196" s="311" t="str">
        <f t="shared" ca="1" si="86"/>
        <v/>
      </c>
      <c r="BS196" s="440" t="str">
        <f t="shared" ca="1" si="87"/>
        <v/>
      </c>
      <c r="BT196" s="283" t="str">
        <f t="array" ref="BT196">IF(AND($I196&lt;&gt;"",$K196&lt;&gt;""),CEILING(VLOOKUP($I196,ランク別指標,3,FALSE)*$L196,1),"")</f>
        <v/>
      </c>
      <c r="BU196" s="284"/>
      <c r="BV196" s="283" t="str">
        <f t="shared" si="11"/>
        <v/>
      </c>
      <c r="BW196" s="285"/>
      <c r="BX196" s="284"/>
      <c r="BY196" s="286" t="str">
        <f t="shared" si="88"/>
        <v/>
      </c>
      <c r="BZ196" s="287" t="str">
        <f t="shared" si="89"/>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101"/>
        <v/>
      </c>
      <c r="CR196" s="274" t="str">
        <f t="shared" ca="1" si="102"/>
        <v/>
      </c>
      <c r="CS196" s="275" t="str">
        <f t="shared" ca="1" si="17"/>
        <v/>
      </c>
      <c r="CT196" s="339"/>
      <c r="CU196" s="266">
        <f t="shared" si="9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1"/>
        <v>0</v>
      </c>
      <c r="DL196" s="442" t="b">
        <f t="shared" si="92"/>
        <v>0</v>
      </c>
      <c r="DM196" s="452" t="b">
        <f t="shared" si="93"/>
        <v>0</v>
      </c>
      <c r="DN196" s="442" t="b">
        <f t="shared" si="94"/>
        <v>0</v>
      </c>
      <c r="DO196" s="451" t="b">
        <f t="shared" si="95"/>
        <v>0</v>
      </c>
      <c r="DP196" s="442" t="b">
        <f t="shared" si="96"/>
        <v>0</v>
      </c>
      <c r="DQ196" s="452" t="b">
        <f t="shared" si="97"/>
        <v>0</v>
      </c>
      <c r="DR196" s="442" t="b">
        <f t="shared" si="98"/>
        <v>0</v>
      </c>
      <c r="DS196" s="451" t="b">
        <f t="shared" si="99"/>
        <v>0</v>
      </c>
      <c r="DT196" s="442" t="b">
        <f t="shared" si="100"/>
        <v>0</v>
      </c>
    </row>
    <row r="197" spans="1:124" x14ac:dyDescent="0.25">
      <c r="A197" s="67">
        <f t="shared" si="75"/>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6"/>
        <v/>
      </c>
      <c r="X197" s="312" t="str">
        <f t="shared" ca="1" si="77"/>
        <v/>
      </c>
      <c r="Y197" s="279"/>
      <c r="Z197" s="279"/>
      <c r="AA197" s="350"/>
      <c r="AB197" s="280"/>
      <c r="AC197" s="281"/>
      <c r="AD197" s="350"/>
      <c r="AE197" s="280"/>
      <c r="AF197" s="282"/>
      <c r="AG197" s="350"/>
      <c r="AH197" s="276"/>
      <c r="AI197" s="311" t="str">
        <f t="shared" ca="1" si="78"/>
        <v/>
      </c>
      <c r="AJ197" s="312" t="str">
        <f t="shared" ca="1" si="79"/>
        <v/>
      </c>
      <c r="AK197" s="279"/>
      <c r="AL197" s="279"/>
      <c r="AM197" s="350"/>
      <c r="AN197" s="280"/>
      <c r="AO197" s="281"/>
      <c r="AP197" s="350"/>
      <c r="AQ197" s="280"/>
      <c r="AR197" s="282"/>
      <c r="AS197" s="350"/>
      <c r="AT197" s="276"/>
      <c r="AU197" s="311" t="str">
        <f t="shared" ca="1" si="80"/>
        <v/>
      </c>
      <c r="AV197" s="312" t="str">
        <f t="shared" ca="1" si="81"/>
        <v/>
      </c>
      <c r="AW197" s="278"/>
      <c r="AX197" s="278"/>
      <c r="AY197" s="350"/>
      <c r="AZ197" s="280"/>
      <c r="BA197" s="281"/>
      <c r="BB197" s="350"/>
      <c r="BC197" s="280"/>
      <c r="BD197" s="282"/>
      <c r="BE197" s="350"/>
      <c r="BF197" s="276"/>
      <c r="BG197" s="311" t="str">
        <f t="shared" ca="1" si="82"/>
        <v/>
      </c>
      <c r="BH197" s="312" t="str">
        <f t="shared" ca="1" si="83"/>
        <v/>
      </c>
      <c r="BI197" s="278"/>
      <c r="BJ197" s="350"/>
      <c r="BK197" s="280"/>
      <c r="BL197" s="281"/>
      <c r="BM197" s="350"/>
      <c r="BN197" s="280"/>
      <c r="BO197" s="282"/>
      <c r="BP197" s="311" t="str">
        <f t="shared" ca="1" si="84"/>
        <v/>
      </c>
      <c r="BQ197" s="312" t="str">
        <f t="shared" ca="1" si="85"/>
        <v/>
      </c>
      <c r="BR197" s="311" t="str">
        <f t="shared" ca="1" si="86"/>
        <v/>
      </c>
      <c r="BS197" s="440" t="str">
        <f t="shared" ca="1" si="87"/>
        <v/>
      </c>
      <c r="BT197" s="283" t="str">
        <f t="array" ref="BT197">IF(AND($I197&lt;&gt;"",$K197&lt;&gt;""),CEILING(VLOOKUP($I197,ランク別指標,3,FALSE)*$L197,1),"")</f>
        <v/>
      </c>
      <c r="BU197" s="284"/>
      <c r="BV197" s="283" t="str">
        <f t="shared" si="11"/>
        <v/>
      </c>
      <c r="BW197" s="285"/>
      <c r="BX197" s="284"/>
      <c r="BY197" s="286" t="str">
        <f t="shared" si="88"/>
        <v/>
      </c>
      <c r="BZ197" s="287" t="str">
        <f t="shared" si="89"/>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101"/>
        <v/>
      </c>
      <c r="CR197" s="274" t="str">
        <f t="shared" ca="1" si="102"/>
        <v/>
      </c>
      <c r="CS197" s="275" t="str">
        <f t="shared" ca="1" si="17"/>
        <v/>
      </c>
      <c r="CT197" s="339"/>
      <c r="CU197" s="266">
        <f t="shared" si="9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1"/>
        <v>0</v>
      </c>
      <c r="DL197" s="442" t="b">
        <f t="shared" si="92"/>
        <v>0</v>
      </c>
      <c r="DM197" s="452" t="b">
        <f t="shared" si="93"/>
        <v>0</v>
      </c>
      <c r="DN197" s="442" t="b">
        <f t="shared" si="94"/>
        <v>0</v>
      </c>
      <c r="DO197" s="451" t="b">
        <f t="shared" si="95"/>
        <v>0</v>
      </c>
      <c r="DP197" s="442" t="b">
        <f t="shared" si="96"/>
        <v>0</v>
      </c>
      <c r="DQ197" s="452" t="b">
        <f t="shared" si="97"/>
        <v>0</v>
      </c>
      <c r="DR197" s="442" t="b">
        <f t="shared" si="98"/>
        <v>0</v>
      </c>
      <c r="DS197" s="451" t="b">
        <f t="shared" si="99"/>
        <v>0</v>
      </c>
      <c r="DT197" s="442" t="b">
        <f t="shared" si="100"/>
        <v>0</v>
      </c>
    </row>
    <row r="198" spans="1:124" x14ac:dyDescent="0.25">
      <c r="A198" s="67">
        <f t="shared" si="75"/>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6"/>
        <v/>
      </c>
      <c r="X198" s="312" t="str">
        <f t="shared" ca="1" si="77"/>
        <v/>
      </c>
      <c r="Y198" s="279"/>
      <c r="Z198" s="279"/>
      <c r="AA198" s="350"/>
      <c r="AB198" s="280"/>
      <c r="AC198" s="281"/>
      <c r="AD198" s="350"/>
      <c r="AE198" s="280"/>
      <c r="AF198" s="282"/>
      <c r="AG198" s="350"/>
      <c r="AH198" s="276"/>
      <c r="AI198" s="311" t="str">
        <f t="shared" ca="1" si="78"/>
        <v/>
      </c>
      <c r="AJ198" s="312" t="str">
        <f t="shared" ca="1" si="79"/>
        <v/>
      </c>
      <c r="AK198" s="279"/>
      <c r="AL198" s="279"/>
      <c r="AM198" s="350"/>
      <c r="AN198" s="280"/>
      <c r="AO198" s="281"/>
      <c r="AP198" s="350"/>
      <c r="AQ198" s="280"/>
      <c r="AR198" s="282"/>
      <c r="AS198" s="350"/>
      <c r="AT198" s="276"/>
      <c r="AU198" s="311" t="str">
        <f t="shared" ca="1" si="80"/>
        <v/>
      </c>
      <c r="AV198" s="312" t="str">
        <f t="shared" ca="1" si="81"/>
        <v/>
      </c>
      <c r="AW198" s="278"/>
      <c r="AX198" s="278"/>
      <c r="AY198" s="350"/>
      <c r="AZ198" s="280"/>
      <c r="BA198" s="281"/>
      <c r="BB198" s="350"/>
      <c r="BC198" s="280"/>
      <c r="BD198" s="282"/>
      <c r="BE198" s="350"/>
      <c r="BF198" s="276"/>
      <c r="BG198" s="311" t="str">
        <f t="shared" ca="1" si="82"/>
        <v/>
      </c>
      <c r="BH198" s="312" t="str">
        <f t="shared" ca="1" si="83"/>
        <v/>
      </c>
      <c r="BI198" s="278"/>
      <c r="BJ198" s="350"/>
      <c r="BK198" s="280"/>
      <c r="BL198" s="281"/>
      <c r="BM198" s="350"/>
      <c r="BN198" s="280"/>
      <c r="BO198" s="282"/>
      <c r="BP198" s="311" t="str">
        <f t="shared" ca="1" si="84"/>
        <v/>
      </c>
      <c r="BQ198" s="312" t="str">
        <f t="shared" ca="1" si="85"/>
        <v/>
      </c>
      <c r="BR198" s="311" t="str">
        <f t="shared" ca="1" si="86"/>
        <v/>
      </c>
      <c r="BS198" s="440" t="str">
        <f t="shared" ca="1" si="87"/>
        <v/>
      </c>
      <c r="BT198" s="283" t="str">
        <f t="array" ref="BT198">IF(AND($I198&lt;&gt;"",$K198&lt;&gt;""),CEILING(VLOOKUP($I198,ランク別指標,3,FALSE)*$L198,1),"")</f>
        <v/>
      </c>
      <c r="BU198" s="284"/>
      <c r="BV198" s="283" t="str">
        <f t="shared" si="11"/>
        <v/>
      </c>
      <c r="BW198" s="285"/>
      <c r="BX198" s="284"/>
      <c r="BY198" s="286" t="str">
        <f t="shared" si="88"/>
        <v/>
      </c>
      <c r="BZ198" s="287" t="str">
        <f t="shared" si="89"/>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1"/>
        <v/>
      </c>
      <c r="CR198" s="274" t="str">
        <f t="shared" ca="1" si="102"/>
        <v/>
      </c>
      <c r="CS198" s="275" t="str">
        <f t="shared" ca="1" si="17"/>
        <v/>
      </c>
      <c r="CT198" s="339"/>
      <c r="CU198" s="266">
        <f t="shared" si="9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1"/>
        <v>0</v>
      </c>
      <c r="DL198" s="442" t="b">
        <f t="shared" si="92"/>
        <v>0</v>
      </c>
      <c r="DM198" s="452" t="b">
        <f t="shared" si="93"/>
        <v>0</v>
      </c>
      <c r="DN198" s="442" t="b">
        <f t="shared" si="94"/>
        <v>0</v>
      </c>
      <c r="DO198" s="451" t="b">
        <f t="shared" si="95"/>
        <v>0</v>
      </c>
      <c r="DP198" s="442" t="b">
        <f t="shared" si="96"/>
        <v>0</v>
      </c>
      <c r="DQ198" s="452" t="b">
        <f t="shared" si="97"/>
        <v>0</v>
      </c>
      <c r="DR198" s="442" t="b">
        <f t="shared" si="98"/>
        <v>0</v>
      </c>
      <c r="DS198" s="451" t="b">
        <f t="shared" si="99"/>
        <v>0</v>
      </c>
      <c r="DT198" s="442" t="b">
        <f t="shared" si="100"/>
        <v>0</v>
      </c>
    </row>
    <row r="199" spans="1:124" x14ac:dyDescent="0.25">
      <c r="A199" s="67">
        <f t="shared" si="75"/>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6"/>
        <v/>
      </c>
      <c r="X199" s="312" t="str">
        <f t="shared" ca="1" si="77"/>
        <v/>
      </c>
      <c r="Y199" s="279"/>
      <c r="Z199" s="279"/>
      <c r="AA199" s="350"/>
      <c r="AB199" s="280"/>
      <c r="AC199" s="281"/>
      <c r="AD199" s="350"/>
      <c r="AE199" s="280"/>
      <c r="AF199" s="282"/>
      <c r="AG199" s="350"/>
      <c r="AH199" s="276"/>
      <c r="AI199" s="311" t="str">
        <f t="shared" ca="1" si="78"/>
        <v/>
      </c>
      <c r="AJ199" s="312" t="str">
        <f t="shared" ca="1" si="79"/>
        <v/>
      </c>
      <c r="AK199" s="279"/>
      <c r="AL199" s="279"/>
      <c r="AM199" s="350"/>
      <c r="AN199" s="280"/>
      <c r="AO199" s="281"/>
      <c r="AP199" s="350"/>
      <c r="AQ199" s="280"/>
      <c r="AR199" s="282"/>
      <c r="AS199" s="350"/>
      <c r="AT199" s="276"/>
      <c r="AU199" s="311" t="str">
        <f t="shared" ca="1" si="80"/>
        <v/>
      </c>
      <c r="AV199" s="312" t="str">
        <f t="shared" ca="1" si="81"/>
        <v/>
      </c>
      <c r="AW199" s="278"/>
      <c r="AX199" s="278"/>
      <c r="AY199" s="350"/>
      <c r="AZ199" s="280"/>
      <c r="BA199" s="281"/>
      <c r="BB199" s="350"/>
      <c r="BC199" s="280"/>
      <c r="BD199" s="282"/>
      <c r="BE199" s="350"/>
      <c r="BF199" s="276"/>
      <c r="BG199" s="311" t="str">
        <f t="shared" ca="1" si="82"/>
        <v/>
      </c>
      <c r="BH199" s="312" t="str">
        <f t="shared" ca="1" si="83"/>
        <v/>
      </c>
      <c r="BI199" s="278"/>
      <c r="BJ199" s="350"/>
      <c r="BK199" s="280"/>
      <c r="BL199" s="281"/>
      <c r="BM199" s="350"/>
      <c r="BN199" s="280"/>
      <c r="BO199" s="282"/>
      <c r="BP199" s="311" t="str">
        <f t="shared" ca="1" si="84"/>
        <v/>
      </c>
      <c r="BQ199" s="312" t="str">
        <f t="shared" ca="1" si="85"/>
        <v/>
      </c>
      <c r="BR199" s="311" t="str">
        <f t="shared" ca="1" si="86"/>
        <v/>
      </c>
      <c r="BS199" s="440" t="str">
        <f t="shared" ca="1" si="87"/>
        <v/>
      </c>
      <c r="BT199" s="283" t="str">
        <f t="array" ref="BT199">IF(AND($I199&lt;&gt;"",$K199&lt;&gt;""),CEILING(VLOOKUP($I199,ランク別指標,3,FALSE)*$L199,1),"")</f>
        <v/>
      </c>
      <c r="BU199" s="284"/>
      <c r="BV199" s="283" t="str">
        <f t="shared" si="11"/>
        <v/>
      </c>
      <c r="BW199" s="285"/>
      <c r="BX199" s="284"/>
      <c r="BY199" s="286" t="str">
        <f t="shared" si="88"/>
        <v/>
      </c>
      <c r="BZ199" s="287" t="str">
        <f t="shared" si="89"/>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1"/>
        <v/>
      </c>
      <c r="CR199" s="274" t="str">
        <f t="shared" ca="1" si="102"/>
        <v/>
      </c>
      <c r="CS199" s="275" t="str">
        <f t="shared" ca="1" si="17"/>
        <v/>
      </c>
      <c r="CT199" s="339"/>
      <c r="CU199" s="266">
        <f t="shared" si="9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1"/>
        <v>0</v>
      </c>
      <c r="DL199" s="442" t="b">
        <f t="shared" si="92"/>
        <v>0</v>
      </c>
      <c r="DM199" s="452" t="b">
        <f t="shared" si="93"/>
        <v>0</v>
      </c>
      <c r="DN199" s="442" t="b">
        <f t="shared" si="94"/>
        <v>0</v>
      </c>
      <c r="DO199" s="451" t="b">
        <f t="shared" si="95"/>
        <v>0</v>
      </c>
      <c r="DP199" s="442" t="b">
        <f t="shared" si="96"/>
        <v>0</v>
      </c>
      <c r="DQ199" s="452" t="b">
        <f t="shared" si="97"/>
        <v>0</v>
      </c>
      <c r="DR199" s="442" t="b">
        <f t="shared" si="98"/>
        <v>0</v>
      </c>
      <c r="DS199" s="451" t="b">
        <f t="shared" si="99"/>
        <v>0</v>
      </c>
      <c r="DT199" s="442" t="b">
        <f t="shared" si="100"/>
        <v>0</v>
      </c>
    </row>
    <row r="200" spans="1:124" x14ac:dyDescent="0.25">
      <c r="A200" s="67">
        <f t="shared" si="75"/>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6"/>
        <v/>
      </c>
      <c r="X200" s="312" t="str">
        <f t="shared" ca="1" si="77"/>
        <v/>
      </c>
      <c r="Y200" s="279"/>
      <c r="Z200" s="279"/>
      <c r="AA200" s="350"/>
      <c r="AB200" s="280"/>
      <c r="AC200" s="281"/>
      <c r="AD200" s="350"/>
      <c r="AE200" s="280"/>
      <c r="AF200" s="282"/>
      <c r="AG200" s="350"/>
      <c r="AH200" s="276"/>
      <c r="AI200" s="311" t="str">
        <f t="shared" ca="1" si="78"/>
        <v/>
      </c>
      <c r="AJ200" s="312" t="str">
        <f t="shared" ca="1" si="79"/>
        <v/>
      </c>
      <c r="AK200" s="279"/>
      <c r="AL200" s="279"/>
      <c r="AM200" s="350"/>
      <c r="AN200" s="280"/>
      <c r="AO200" s="281"/>
      <c r="AP200" s="350"/>
      <c r="AQ200" s="280"/>
      <c r="AR200" s="282"/>
      <c r="AS200" s="350"/>
      <c r="AT200" s="276"/>
      <c r="AU200" s="311" t="str">
        <f t="shared" ca="1" si="80"/>
        <v/>
      </c>
      <c r="AV200" s="312" t="str">
        <f t="shared" ca="1" si="81"/>
        <v/>
      </c>
      <c r="AW200" s="278"/>
      <c r="AX200" s="278"/>
      <c r="AY200" s="350"/>
      <c r="AZ200" s="280"/>
      <c r="BA200" s="281"/>
      <c r="BB200" s="350"/>
      <c r="BC200" s="280"/>
      <c r="BD200" s="282"/>
      <c r="BE200" s="350"/>
      <c r="BF200" s="276"/>
      <c r="BG200" s="311" t="str">
        <f t="shared" ca="1" si="82"/>
        <v/>
      </c>
      <c r="BH200" s="312" t="str">
        <f t="shared" ca="1" si="83"/>
        <v/>
      </c>
      <c r="BI200" s="278"/>
      <c r="BJ200" s="350"/>
      <c r="BK200" s="280"/>
      <c r="BL200" s="281"/>
      <c r="BM200" s="350"/>
      <c r="BN200" s="280"/>
      <c r="BO200" s="282"/>
      <c r="BP200" s="311" t="str">
        <f t="shared" ca="1" si="84"/>
        <v/>
      </c>
      <c r="BQ200" s="312" t="str">
        <f t="shared" ca="1" si="85"/>
        <v/>
      </c>
      <c r="BR200" s="311" t="str">
        <f t="shared" ca="1" si="86"/>
        <v/>
      </c>
      <c r="BS200" s="440" t="str">
        <f t="shared" ca="1" si="87"/>
        <v/>
      </c>
      <c r="BT200" s="283" t="str">
        <f t="array" ref="BT200">IF(AND($I200&lt;&gt;"",$K200&lt;&gt;""),CEILING(VLOOKUP($I200,ランク別指標,3,FALSE)*$L200,1),"")</f>
        <v/>
      </c>
      <c r="BU200" s="284"/>
      <c r="BV200" s="283" t="str">
        <f t="shared" si="11"/>
        <v/>
      </c>
      <c r="BW200" s="285"/>
      <c r="BX200" s="284"/>
      <c r="BY200" s="286" t="str">
        <f t="shared" si="88"/>
        <v/>
      </c>
      <c r="BZ200" s="287" t="str">
        <f t="shared" si="89"/>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1"/>
        <v/>
      </c>
      <c r="CR200" s="274" t="str">
        <f t="shared" ca="1" si="102"/>
        <v/>
      </c>
      <c r="CS200" s="275" t="str">
        <f t="shared" ca="1" si="17"/>
        <v/>
      </c>
      <c r="CT200" s="339"/>
      <c r="CU200" s="266">
        <f t="shared" si="9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1"/>
        <v>0</v>
      </c>
      <c r="DL200" s="442" t="b">
        <f t="shared" si="92"/>
        <v>0</v>
      </c>
      <c r="DM200" s="452" t="b">
        <f t="shared" si="93"/>
        <v>0</v>
      </c>
      <c r="DN200" s="442" t="b">
        <f t="shared" si="94"/>
        <v>0</v>
      </c>
      <c r="DO200" s="451" t="b">
        <f t="shared" si="95"/>
        <v>0</v>
      </c>
      <c r="DP200" s="442" t="b">
        <f t="shared" si="96"/>
        <v>0</v>
      </c>
      <c r="DQ200" s="452" t="b">
        <f t="shared" si="97"/>
        <v>0</v>
      </c>
      <c r="DR200" s="442" t="b">
        <f t="shared" si="98"/>
        <v>0</v>
      </c>
      <c r="DS200" s="451" t="b">
        <f t="shared" si="99"/>
        <v>0</v>
      </c>
      <c r="DT200" s="442" t="b">
        <f t="shared" si="100"/>
        <v>0</v>
      </c>
    </row>
    <row r="201" spans="1:124" x14ac:dyDescent="0.25">
      <c r="A201" s="67">
        <f t="shared" ref="A201:A264" si="10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4">IF(ISERROR(HLOOKUP(CW201+1,プロジェクト進捗設定_PS,4,FALSE)),IF(DK201,0,""),HLOOKUP(CW201+1,プロジェクト進捗設定_PS,4,FALSE))</f>
        <v/>
      </c>
      <c r="X201" s="312" t="str">
        <f t="shared" ref="X201:X264" ca="1" si="10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6">IF(ISERROR(HLOOKUP(CX201+1,プロジェクト進捗設定_PT仕様作成,4,FALSE)),IF(DM201,0,""),HLOOKUP(CX201+1,プロジェクト進捗設定_PT仕様作成,4,FALSE))</f>
        <v/>
      </c>
      <c r="AJ201" s="312" t="str">
        <f t="shared" ref="AJ201:AJ264" ca="1" si="10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8">IF(ISERROR(HLOOKUP(CY201+1,プロジェクト進捗設定_PG,4,FALSE)),IF(DO201,0,""),HLOOKUP(CY201+1,プロジェクト進捗設定_PG,4,FALSE))</f>
        <v/>
      </c>
      <c r="AV201" s="312" t="str">
        <f t="shared" ref="AV201:AV264" ca="1" si="10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0">IF(ISERROR(HLOOKUP(CZ201+1,プロジェクト進捗設定_PT,4,FALSE)),IF(DQ201,0,""),HLOOKUP(CZ201+1,プロジェクト進捗設定_PT,4,FALSE))</f>
        <v/>
      </c>
      <c r="BH201" s="312" t="str">
        <f t="shared" ref="BH201:BH264" ca="1" si="111">IF(ISERROR(HLOOKUP(DE201,プロジェクト進捗設定_PT,4,FALSE)),IF(DR201,0,""),HLOOKUP(DE201,プロジェクト進捗設定_PT,4,FALSE))</f>
        <v/>
      </c>
      <c r="BI201" s="278"/>
      <c r="BJ201" s="350"/>
      <c r="BK201" s="280"/>
      <c r="BL201" s="281"/>
      <c r="BM201" s="350"/>
      <c r="BN201" s="280"/>
      <c r="BO201" s="282"/>
      <c r="BP201" s="311" t="str">
        <f t="shared" ref="BP201:BP264" ca="1" si="112">IF(ISERROR(HLOOKUP(DA201+1,プロジェクト進捗設定_R終無_受入,5,TRUE)),IF(DS201,0,""),HLOOKUP(DA201+1,プロジェクト進捗設定_R終無_受入,5,FALSE))</f>
        <v/>
      </c>
      <c r="BQ201" s="312" t="str">
        <f t="shared" ref="BQ201:BQ264" ca="1" si="113">IF(ISERROR(HLOOKUP(DF201,プロジェクト進捗設定_R終無_受入,5,FALSE)),IF(DT201,0,""),HLOOKUP(DF201,プロジェクト進捗設定_R終無_受入,5,FALSE))</f>
        <v/>
      </c>
      <c r="BR201" s="311" t="str">
        <f t="shared" ref="BR201:BR264" ca="1" si="114">IF(AND(W201&lt;&gt;0,W201="",AI201&lt;&gt;0,AI201="",AU201&lt;&gt;0,AU201="",BG201&lt;&gt;0,BG201="",BP201&lt;&gt;0,BP201="",DG201=0),"",DG201)</f>
        <v/>
      </c>
      <c r="BS201" s="440" t="str">
        <f t="shared" ref="BS201:BS264" ca="1" si="11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6">IF(L201&lt;&gt;"",IF(BU201/L201*100 &gt; 0,BU201/L201*100, ""),"")</f>
        <v/>
      </c>
      <c r="BZ201" s="287" t="str">
        <f t="shared" ref="BZ201:BZ264" si="117">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1"/>
        <v/>
      </c>
      <c r="CR201" s="274" t="str">
        <f t="shared" ca="1" si="102"/>
        <v/>
      </c>
      <c r="CS201" s="275" t="str">
        <f t="shared" ca="1" si="17"/>
        <v/>
      </c>
      <c r="CT201" s="339"/>
      <c r="CU201" s="266">
        <f t="shared" ref="CU201:CU264" si="118">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9">OR(AND(NOT(ISTEXT(O201)),O201&lt;&gt;""),AND(NOT(ISTEXT(R201)),R201&lt;&gt;""),AND(NOT(ISTEXT(U201)),U201&lt;&gt;""))</f>
        <v>0</v>
      </c>
      <c r="DL201" s="442" t="b">
        <f t="shared" ref="DL201:DL264" si="120">OR(AND(NOT(ISTEXT(P201)),P201&lt;&gt;""),AND(NOT(ISTEXT(S201)),S201&lt;&gt;""),AND(NOT(ISTEXT(V201)),V201&lt;&gt;""))</f>
        <v>0</v>
      </c>
      <c r="DM201" s="452" t="b">
        <f t="shared" ref="DM201:DM264" si="121">OR(AND(NOT(ISTEXT(AA201)),AA201&lt;&gt;""),AND(NOT(ISTEXT(AD201)),AD201&lt;&gt;""),AND(NOT(ISTEXT(AG201)),AG201&lt;&gt;""))</f>
        <v>0</v>
      </c>
      <c r="DN201" s="442" t="b">
        <f t="shared" ref="DN201:DN264" si="122">OR(AND(NOT(ISTEXT(AB201)),AB201&lt;&gt;""),AND(NOT(ISTEXT(AE201)),AE201&lt;&gt;""),AND(NOT(ISTEXT(AH201)),AH201&lt;&gt;""))</f>
        <v>0</v>
      </c>
      <c r="DO201" s="451" t="b">
        <f t="shared" ref="DO201:DO264" si="123">OR(AND(NOT(ISTEXT(AM201)),AM201&lt;&gt;""),AND(NOT(ISTEXT(AP201)),AP201&lt;&gt;""),AND(NOT(ISTEXT(AS201)),AS201&lt;&gt;""))</f>
        <v>0</v>
      </c>
      <c r="DP201" s="442" t="b">
        <f t="shared" ref="DP201:DP264" si="124">OR(AND(NOT(ISTEXT(AN201)),AN201&lt;&gt;""),AND(NOT(ISTEXT(AQ201)),AQ201&lt;&gt;""),AND(NOT(ISTEXT(AT201)),AT201&lt;&gt;""))</f>
        <v>0</v>
      </c>
      <c r="DQ201" s="452" t="b">
        <f t="shared" ref="DQ201:DQ264" si="125">OR(AND(NOT(ISTEXT(AY201)),AY201&lt;&gt;""),AND(NOT(ISTEXT(BB201)),BB201&lt;&gt;""),AND(NOT(ISTEXT(BE201)),BE201&lt;&gt;""))</f>
        <v>0</v>
      </c>
      <c r="DR201" s="442" t="b">
        <f t="shared" ref="DR201:DR264" si="126">OR(AND(NOT(ISTEXT(AZ201)),AZ201&lt;&gt;""),AND(NOT(ISTEXT(BC201)),BC201&lt;&gt;""),AND(NOT(ISTEXT(BF201)),BF201&lt;&gt;""))</f>
        <v>0</v>
      </c>
      <c r="DS201" s="451" t="b">
        <f t="shared" ref="DS201:DS264" si="127">OR(AND(NOT(ISTEXT(BJ201)),BJ201&lt;&gt;""),AND(NOT(ISTEXT(BM201)),BM201&lt;&gt;""))</f>
        <v>0</v>
      </c>
      <c r="DT201" s="442" t="b">
        <f t="shared" ref="DT201:DT264" si="128">OR(AND(NOT(ISTEXT(BK201)),BK201&lt;&gt;""),AND(NOT(ISTEXT(BN201)),BN201&lt;&gt;""))</f>
        <v>0</v>
      </c>
    </row>
    <row r="202" spans="1:124" x14ac:dyDescent="0.25">
      <c r="A202" s="67">
        <f t="shared" si="10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4"/>
        <v/>
      </c>
      <c r="X202" s="312" t="str">
        <f t="shared" ca="1" si="105"/>
        <v/>
      </c>
      <c r="Y202" s="279"/>
      <c r="Z202" s="279"/>
      <c r="AA202" s="350"/>
      <c r="AB202" s="280"/>
      <c r="AC202" s="281"/>
      <c r="AD202" s="350"/>
      <c r="AE202" s="280"/>
      <c r="AF202" s="282"/>
      <c r="AG202" s="350"/>
      <c r="AH202" s="276"/>
      <c r="AI202" s="311" t="str">
        <f t="shared" ca="1" si="106"/>
        <v/>
      </c>
      <c r="AJ202" s="312" t="str">
        <f t="shared" ca="1" si="107"/>
        <v/>
      </c>
      <c r="AK202" s="279"/>
      <c r="AL202" s="279"/>
      <c r="AM202" s="350"/>
      <c r="AN202" s="280"/>
      <c r="AO202" s="281"/>
      <c r="AP202" s="350"/>
      <c r="AQ202" s="280"/>
      <c r="AR202" s="282"/>
      <c r="AS202" s="350"/>
      <c r="AT202" s="276"/>
      <c r="AU202" s="311" t="str">
        <f t="shared" ca="1" si="108"/>
        <v/>
      </c>
      <c r="AV202" s="312" t="str">
        <f t="shared" ca="1" si="109"/>
        <v/>
      </c>
      <c r="AW202" s="278"/>
      <c r="AX202" s="278"/>
      <c r="AY202" s="350"/>
      <c r="AZ202" s="280"/>
      <c r="BA202" s="281"/>
      <c r="BB202" s="350"/>
      <c r="BC202" s="280"/>
      <c r="BD202" s="282"/>
      <c r="BE202" s="350"/>
      <c r="BF202" s="276"/>
      <c r="BG202" s="311" t="str">
        <f t="shared" ca="1" si="110"/>
        <v/>
      </c>
      <c r="BH202" s="312" t="str">
        <f t="shared" ca="1" si="111"/>
        <v/>
      </c>
      <c r="BI202" s="278"/>
      <c r="BJ202" s="350"/>
      <c r="BK202" s="280"/>
      <c r="BL202" s="281"/>
      <c r="BM202" s="350"/>
      <c r="BN202" s="280"/>
      <c r="BO202" s="282"/>
      <c r="BP202" s="311" t="str">
        <f t="shared" ca="1" si="112"/>
        <v/>
      </c>
      <c r="BQ202" s="312" t="str">
        <f t="shared" ca="1" si="113"/>
        <v/>
      </c>
      <c r="BR202" s="311" t="str">
        <f t="shared" ca="1" si="114"/>
        <v/>
      </c>
      <c r="BS202" s="440" t="str">
        <f t="shared" ca="1" si="115"/>
        <v/>
      </c>
      <c r="BT202" s="283" t="str">
        <f t="array" ref="BT202">IF(AND($I202&lt;&gt;"",$K202&lt;&gt;""),CEILING(VLOOKUP($I202,ランク別指標,3,FALSE)*$L202,1),"")</f>
        <v/>
      </c>
      <c r="BU202" s="284"/>
      <c r="BV202" s="283" t="str">
        <f t="shared" si="11"/>
        <v/>
      </c>
      <c r="BW202" s="285"/>
      <c r="BX202" s="284"/>
      <c r="BY202" s="286" t="str">
        <f t="shared" si="116"/>
        <v/>
      </c>
      <c r="BZ202" s="287" t="str">
        <f t="shared" si="117"/>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1"/>
        <v/>
      </c>
      <c r="CR202" s="274" t="str">
        <f t="shared" ca="1" si="102"/>
        <v/>
      </c>
      <c r="CS202" s="275" t="str">
        <f t="shared" ca="1" si="17"/>
        <v/>
      </c>
      <c r="CT202" s="339"/>
      <c r="CU202" s="266">
        <f t="shared" si="118"/>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9"/>
        <v>0</v>
      </c>
      <c r="DL202" s="442" t="b">
        <f t="shared" si="120"/>
        <v>0</v>
      </c>
      <c r="DM202" s="452" t="b">
        <f t="shared" si="121"/>
        <v>0</v>
      </c>
      <c r="DN202" s="442" t="b">
        <f t="shared" si="122"/>
        <v>0</v>
      </c>
      <c r="DO202" s="451" t="b">
        <f t="shared" si="123"/>
        <v>0</v>
      </c>
      <c r="DP202" s="442" t="b">
        <f t="shared" si="124"/>
        <v>0</v>
      </c>
      <c r="DQ202" s="452" t="b">
        <f t="shared" si="125"/>
        <v>0</v>
      </c>
      <c r="DR202" s="442" t="b">
        <f t="shared" si="126"/>
        <v>0</v>
      </c>
      <c r="DS202" s="451" t="b">
        <f t="shared" si="127"/>
        <v>0</v>
      </c>
      <c r="DT202" s="442" t="b">
        <f t="shared" si="128"/>
        <v>0</v>
      </c>
    </row>
    <row r="203" spans="1:124" x14ac:dyDescent="0.25">
      <c r="A203" s="67">
        <f t="shared" si="10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4"/>
        <v/>
      </c>
      <c r="X203" s="312" t="str">
        <f t="shared" ca="1" si="105"/>
        <v/>
      </c>
      <c r="Y203" s="279"/>
      <c r="Z203" s="279"/>
      <c r="AA203" s="350"/>
      <c r="AB203" s="280"/>
      <c r="AC203" s="281"/>
      <c r="AD203" s="350"/>
      <c r="AE203" s="280"/>
      <c r="AF203" s="282"/>
      <c r="AG203" s="350"/>
      <c r="AH203" s="276"/>
      <c r="AI203" s="311" t="str">
        <f t="shared" ca="1" si="106"/>
        <v/>
      </c>
      <c r="AJ203" s="312" t="str">
        <f t="shared" ca="1" si="107"/>
        <v/>
      </c>
      <c r="AK203" s="279"/>
      <c r="AL203" s="279"/>
      <c r="AM203" s="350"/>
      <c r="AN203" s="280"/>
      <c r="AO203" s="281"/>
      <c r="AP203" s="350"/>
      <c r="AQ203" s="280"/>
      <c r="AR203" s="282"/>
      <c r="AS203" s="350"/>
      <c r="AT203" s="276"/>
      <c r="AU203" s="311" t="str">
        <f t="shared" ca="1" si="108"/>
        <v/>
      </c>
      <c r="AV203" s="312" t="str">
        <f t="shared" ca="1" si="109"/>
        <v/>
      </c>
      <c r="AW203" s="278"/>
      <c r="AX203" s="278"/>
      <c r="AY203" s="350"/>
      <c r="AZ203" s="280"/>
      <c r="BA203" s="281"/>
      <c r="BB203" s="350"/>
      <c r="BC203" s="280"/>
      <c r="BD203" s="282"/>
      <c r="BE203" s="350"/>
      <c r="BF203" s="276"/>
      <c r="BG203" s="311" t="str">
        <f t="shared" ca="1" si="110"/>
        <v/>
      </c>
      <c r="BH203" s="312" t="str">
        <f t="shared" ca="1" si="111"/>
        <v/>
      </c>
      <c r="BI203" s="278"/>
      <c r="BJ203" s="350"/>
      <c r="BK203" s="280"/>
      <c r="BL203" s="281"/>
      <c r="BM203" s="350"/>
      <c r="BN203" s="280"/>
      <c r="BO203" s="282"/>
      <c r="BP203" s="311" t="str">
        <f t="shared" ca="1" si="112"/>
        <v/>
      </c>
      <c r="BQ203" s="312" t="str">
        <f t="shared" ca="1" si="113"/>
        <v/>
      </c>
      <c r="BR203" s="311" t="str">
        <f t="shared" ca="1" si="114"/>
        <v/>
      </c>
      <c r="BS203" s="440" t="str">
        <f t="shared" ca="1" si="115"/>
        <v/>
      </c>
      <c r="BT203" s="283" t="str">
        <f t="array" ref="BT203">IF(AND($I203&lt;&gt;"",$K203&lt;&gt;""),CEILING(VLOOKUP($I203,ランク別指標,3,FALSE)*$L203,1),"")</f>
        <v/>
      </c>
      <c r="BU203" s="284"/>
      <c r="BV203" s="283" t="str">
        <f t="shared" si="11"/>
        <v/>
      </c>
      <c r="BW203" s="285"/>
      <c r="BX203" s="284"/>
      <c r="BY203" s="286" t="str">
        <f t="shared" si="116"/>
        <v/>
      </c>
      <c r="BZ203" s="287" t="str">
        <f t="shared" si="117"/>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1"/>
        <v/>
      </c>
      <c r="CR203" s="274" t="str">
        <f t="shared" ca="1" si="102"/>
        <v/>
      </c>
      <c r="CS203" s="275" t="str">
        <f t="shared" ca="1" si="17"/>
        <v/>
      </c>
      <c r="CT203" s="339"/>
      <c r="CU203" s="266">
        <f t="shared" si="118"/>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9"/>
        <v>0</v>
      </c>
      <c r="DL203" s="442" t="b">
        <f t="shared" si="120"/>
        <v>0</v>
      </c>
      <c r="DM203" s="452" t="b">
        <f t="shared" si="121"/>
        <v>0</v>
      </c>
      <c r="DN203" s="442" t="b">
        <f t="shared" si="122"/>
        <v>0</v>
      </c>
      <c r="DO203" s="451" t="b">
        <f t="shared" si="123"/>
        <v>0</v>
      </c>
      <c r="DP203" s="442" t="b">
        <f t="shared" si="124"/>
        <v>0</v>
      </c>
      <c r="DQ203" s="452" t="b">
        <f t="shared" si="125"/>
        <v>0</v>
      </c>
      <c r="DR203" s="442" t="b">
        <f t="shared" si="126"/>
        <v>0</v>
      </c>
      <c r="DS203" s="451" t="b">
        <f t="shared" si="127"/>
        <v>0</v>
      </c>
      <c r="DT203" s="442" t="b">
        <f t="shared" si="128"/>
        <v>0</v>
      </c>
    </row>
    <row r="204" spans="1:124" x14ac:dyDescent="0.25">
      <c r="A204" s="67">
        <f t="shared" si="10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4"/>
        <v/>
      </c>
      <c r="X204" s="312" t="str">
        <f t="shared" ca="1" si="105"/>
        <v/>
      </c>
      <c r="Y204" s="279"/>
      <c r="Z204" s="279"/>
      <c r="AA204" s="350"/>
      <c r="AB204" s="280"/>
      <c r="AC204" s="281"/>
      <c r="AD204" s="350"/>
      <c r="AE204" s="280"/>
      <c r="AF204" s="282"/>
      <c r="AG204" s="350"/>
      <c r="AH204" s="276"/>
      <c r="AI204" s="311" t="str">
        <f t="shared" ca="1" si="106"/>
        <v/>
      </c>
      <c r="AJ204" s="312" t="str">
        <f t="shared" ca="1" si="107"/>
        <v/>
      </c>
      <c r="AK204" s="279"/>
      <c r="AL204" s="279"/>
      <c r="AM204" s="350"/>
      <c r="AN204" s="280"/>
      <c r="AO204" s="281"/>
      <c r="AP204" s="350"/>
      <c r="AQ204" s="280"/>
      <c r="AR204" s="282"/>
      <c r="AS204" s="350"/>
      <c r="AT204" s="276"/>
      <c r="AU204" s="311" t="str">
        <f t="shared" ca="1" si="108"/>
        <v/>
      </c>
      <c r="AV204" s="312" t="str">
        <f t="shared" ca="1" si="109"/>
        <v/>
      </c>
      <c r="AW204" s="278"/>
      <c r="AX204" s="278"/>
      <c r="AY204" s="350"/>
      <c r="AZ204" s="280"/>
      <c r="BA204" s="281"/>
      <c r="BB204" s="350"/>
      <c r="BC204" s="280"/>
      <c r="BD204" s="282"/>
      <c r="BE204" s="350"/>
      <c r="BF204" s="276"/>
      <c r="BG204" s="311" t="str">
        <f t="shared" ca="1" si="110"/>
        <v/>
      </c>
      <c r="BH204" s="312" t="str">
        <f t="shared" ca="1" si="111"/>
        <v/>
      </c>
      <c r="BI204" s="278"/>
      <c r="BJ204" s="350"/>
      <c r="BK204" s="280"/>
      <c r="BL204" s="281"/>
      <c r="BM204" s="350"/>
      <c r="BN204" s="280"/>
      <c r="BO204" s="282"/>
      <c r="BP204" s="311" t="str">
        <f t="shared" ca="1" si="112"/>
        <v/>
      </c>
      <c r="BQ204" s="312" t="str">
        <f t="shared" ca="1" si="113"/>
        <v/>
      </c>
      <c r="BR204" s="311" t="str">
        <f t="shared" ca="1" si="114"/>
        <v/>
      </c>
      <c r="BS204" s="440" t="str">
        <f t="shared" ca="1" si="115"/>
        <v/>
      </c>
      <c r="BT204" s="283" t="str">
        <f t="array" ref="BT204">IF(AND($I204&lt;&gt;"",$K204&lt;&gt;""),CEILING(VLOOKUP($I204,ランク別指標,3,FALSE)*$L204,1),"")</f>
        <v/>
      </c>
      <c r="BU204" s="284"/>
      <c r="BV204" s="283" t="str">
        <f t="shared" si="11"/>
        <v/>
      </c>
      <c r="BW204" s="285"/>
      <c r="BX204" s="284"/>
      <c r="BY204" s="286" t="str">
        <f t="shared" si="116"/>
        <v/>
      </c>
      <c r="BZ204" s="287" t="str">
        <f t="shared" si="117"/>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1"/>
        <v/>
      </c>
      <c r="CR204" s="274" t="str">
        <f t="shared" ca="1" si="102"/>
        <v/>
      </c>
      <c r="CS204" s="275" t="str">
        <f t="shared" ca="1" si="17"/>
        <v/>
      </c>
      <c r="CT204" s="339"/>
      <c r="CU204" s="266">
        <f t="shared" si="118"/>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9"/>
        <v>0</v>
      </c>
      <c r="DL204" s="442" t="b">
        <f t="shared" si="120"/>
        <v>0</v>
      </c>
      <c r="DM204" s="452" t="b">
        <f t="shared" si="121"/>
        <v>0</v>
      </c>
      <c r="DN204" s="442" t="b">
        <f t="shared" si="122"/>
        <v>0</v>
      </c>
      <c r="DO204" s="451" t="b">
        <f t="shared" si="123"/>
        <v>0</v>
      </c>
      <c r="DP204" s="442" t="b">
        <f t="shared" si="124"/>
        <v>0</v>
      </c>
      <c r="DQ204" s="452" t="b">
        <f t="shared" si="125"/>
        <v>0</v>
      </c>
      <c r="DR204" s="442" t="b">
        <f t="shared" si="126"/>
        <v>0</v>
      </c>
      <c r="DS204" s="451" t="b">
        <f t="shared" si="127"/>
        <v>0</v>
      </c>
      <c r="DT204" s="442" t="b">
        <f t="shared" si="128"/>
        <v>0</v>
      </c>
    </row>
    <row r="205" spans="1:124" x14ac:dyDescent="0.25">
      <c r="A205" s="67">
        <f t="shared" si="10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4"/>
        <v/>
      </c>
      <c r="X205" s="312" t="str">
        <f t="shared" ca="1" si="105"/>
        <v/>
      </c>
      <c r="Y205" s="279"/>
      <c r="Z205" s="279"/>
      <c r="AA205" s="350"/>
      <c r="AB205" s="280"/>
      <c r="AC205" s="281"/>
      <c r="AD205" s="350"/>
      <c r="AE205" s="280"/>
      <c r="AF205" s="282"/>
      <c r="AG205" s="350"/>
      <c r="AH205" s="276"/>
      <c r="AI205" s="311" t="str">
        <f t="shared" ca="1" si="106"/>
        <v/>
      </c>
      <c r="AJ205" s="312" t="str">
        <f t="shared" ca="1" si="107"/>
        <v/>
      </c>
      <c r="AK205" s="279"/>
      <c r="AL205" s="279"/>
      <c r="AM205" s="350"/>
      <c r="AN205" s="280"/>
      <c r="AO205" s="281"/>
      <c r="AP205" s="350"/>
      <c r="AQ205" s="280"/>
      <c r="AR205" s="282"/>
      <c r="AS205" s="350"/>
      <c r="AT205" s="276"/>
      <c r="AU205" s="311" t="str">
        <f t="shared" ca="1" si="108"/>
        <v/>
      </c>
      <c r="AV205" s="312" t="str">
        <f t="shared" ca="1" si="109"/>
        <v/>
      </c>
      <c r="AW205" s="278"/>
      <c r="AX205" s="278"/>
      <c r="AY205" s="350"/>
      <c r="AZ205" s="280"/>
      <c r="BA205" s="281"/>
      <c r="BB205" s="350"/>
      <c r="BC205" s="280"/>
      <c r="BD205" s="282"/>
      <c r="BE205" s="350"/>
      <c r="BF205" s="276"/>
      <c r="BG205" s="311" t="str">
        <f t="shared" ca="1" si="110"/>
        <v/>
      </c>
      <c r="BH205" s="312" t="str">
        <f t="shared" ca="1" si="111"/>
        <v/>
      </c>
      <c r="BI205" s="278"/>
      <c r="BJ205" s="350"/>
      <c r="BK205" s="280"/>
      <c r="BL205" s="281"/>
      <c r="BM205" s="350"/>
      <c r="BN205" s="280"/>
      <c r="BO205" s="282"/>
      <c r="BP205" s="311" t="str">
        <f t="shared" ca="1" si="112"/>
        <v/>
      </c>
      <c r="BQ205" s="312" t="str">
        <f t="shared" ca="1" si="113"/>
        <v/>
      </c>
      <c r="BR205" s="311" t="str">
        <f t="shared" ca="1" si="114"/>
        <v/>
      </c>
      <c r="BS205" s="440" t="str">
        <f t="shared" ca="1" si="115"/>
        <v/>
      </c>
      <c r="BT205" s="283" t="str">
        <f t="array" ref="BT205">IF(AND($I205&lt;&gt;"",$K205&lt;&gt;""),CEILING(VLOOKUP($I205,ランク別指標,3,FALSE)*$L205,1),"")</f>
        <v/>
      </c>
      <c r="BU205" s="284"/>
      <c r="BV205" s="283" t="str">
        <f t="shared" si="11"/>
        <v/>
      </c>
      <c r="BW205" s="285"/>
      <c r="BX205" s="284"/>
      <c r="BY205" s="286" t="str">
        <f t="shared" si="116"/>
        <v/>
      </c>
      <c r="BZ205" s="287" t="str">
        <f t="shared" si="117"/>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1"/>
        <v/>
      </c>
      <c r="CR205" s="274" t="str">
        <f t="shared" ca="1" si="102"/>
        <v/>
      </c>
      <c r="CS205" s="275" t="str">
        <f t="shared" ca="1" si="17"/>
        <v/>
      </c>
      <c r="CT205" s="339"/>
      <c r="CU205" s="266">
        <f t="shared" si="118"/>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9"/>
        <v>0</v>
      </c>
      <c r="DL205" s="442" t="b">
        <f t="shared" si="120"/>
        <v>0</v>
      </c>
      <c r="DM205" s="452" t="b">
        <f t="shared" si="121"/>
        <v>0</v>
      </c>
      <c r="DN205" s="442" t="b">
        <f t="shared" si="122"/>
        <v>0</v>
      </c>
      <c r="DO205" s="451" t="b">
        <f t="shared" si="123"/>
        <v>0</v>
      </c>
      <c r="DP205" s="442" t="b">
        <f t="shared" si="124"/>
        <v>0</v>
      </c>
      <c r="DQ205" s="452" t="b">
        <f t="shared" si="125"/>
        <v>0</v>
      </c>
      <c r="DR205" s="442" t="b">
        <f t="shared" si="126"/>
        <v>0</v>
      </c>
      <c r="DS205" s="451" t="b">
        <f t="shared" si="127"/>
        <v>0</v>
      </c>
      <c r="DT205" s="442" t="b">
        <f t="shared" si="128"/>
        <v>0</v>
      </c>
    </row>
    <row r="206" spans="1:124" x14ac:dyDescent="0.25">
      <c r="A206" s="67">
        <f t="shared" si="10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4"/>
        <v/>
      </c>
      <c r="X206" s="312" t="str">
        <f t="shared" ca="1" si="105"/>
        <v/>
      </c>
      <c r="Y206" s="279"/>
      <c r="Z206" s="279"/>
      <c r="AA206" s="350"/>
      <c r="AB206" s="280"/>
      <c r="AC206" s="281"/>
      <c r="AD206" s="350"/>
      <c r="AE206" s="280"/>
      <c r="AF206" s="282"/>
      <c r="AG206" s="350"/>
      <c r="AH206" s="276"/>
      <c r="AI206" s="311" t="str">
        <f t="shared" ca="1" si="106"/>
        <v/>
      </c>
      <c r="AJ206" s="312" t="str">
        <f t="shared" ca="1" si="107"/>
        <v/>
      </c>
      <c r="AK206" s="279"/>
      <c r="AL206" s="279"/>
      <c r="AM206" s="350"/>
      <c r="AN206" s="280"/>
      <c r="AO206" s="281"/>
      <c r="AP206" s="350"/>
      <c r="AQ206" s="280"/>
      <c r="AR206" s="282"/>
      <c r="AS206" s="350"/>
      <c r="AT206" s="276"/>
      <c r="AU206" s="311" t="str">
        <f t="shared" ca="1" si="108"/>
        <v/>
      </c>
      <c r="AV206" s="312" t="str">
        <f t="shared" ca="1" si="109"/>
        <v/>
      </c>
      <c r="AW206" s="278"/>
      <c r="AX206" s="278"/>
      <c r="AY206" s="350"/>
      <c r="AZ206" s="280"/>
      <c r="BA206" s="281"/>
      <c r="BB206" s="350"/>
      <c r="BC206" s="280"/>
      <c r="BD206" s="282"/>
      <c r="BE206" s="350"/>
      <c r="BF206" s="276"/>
      <c r="BG206" s="311" t="str">
        <f t="shared" ca="1" si="110"/>
        <v/>
      </c>
      <c r="BH206" s="312" t="str">
        <f t="shared" ca="1" si="111"/>
        <v/>
      </c>
      <c r="BI206" s="278"/>
      <c r="BJ206" s="350"/>
      <c r="BK206" s="280"/>
      <c r="BL206" s="281"/>
      <c r="BM206" s="350"/>
      <c r="BN206" s="280"/>
      <c r="BO206" s="282"/>
      <c r="BP206" s="311" t="str">
        <f t="shared" ca="1" si="112"/>
        <v/>
      </c>
      <c r="BQ206" s="312" t="str">
        <f t="shared" ca="1" si="113"/>
        <v/>
      </c>
      <c r="BR206" s="311" t="str">
        <f t="shared" ca="1" si="114"/>
        <v/>
      </c>
      <c r="BS206" s="440" t="str">
        <f t="shared" ca="1" si="115"/>
        <v/>
      </c>
      <c r="BT206" s="283" t="str">
        <f t="array" ref="BT206">IF(AND($I206&lt;&gt;"",$K206&lt;&gt;""),CEILING(VLOOKUP($I206,ランク別指標,3,FALSE)*$L206,1),"")</f>
        <v/>
      </c>
      <c r="BU206" s="284"/>
      <c r="BV206" s="283" t="str">
        <f t="shared" si="11"/>
        <v/>
      </c>
      <c r="BW206" s="285"/>
      <c r="BX206" s="284"/>
      <c r="BY206" s="286" t="str">
        <f t="shared" si="116"/>
        <v/>
      </c>
      <c r="BZ206" s="287" t="str">
        <f t="shared" si="117"/>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1"/>
        <v/>
      </c>
      <c r="CR206" s="274" t="str">
        <f t="shared" ca="1" si="102"/>
        <v/>
      </c>
      <c r="CS206" s="275" t="str">
        <f t="shared" ca="1" si="17"/>
        <v/>
      </c>
      <c r="CT206" s="339"/>
      <c r="CU206" s="266">
        <f t="shared" si="118"/>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9"/>
        <v>0</v>
      </c>
      <c r="DL206" s="442" t="b">
        <f t="shared" si="120"/>
        <v>0</v>
      </c>
      <c r="DM206" s="452" t="b">
        <f t="shared" si="121"/>
        <v>0</v>
      </c>
      <c r="DN206" s="442" t="b">
        <f t="shared" si="122"/>
        <v>0</v>
      </c>
      <c r="DO206" s="451" t="b">
        <f t="shared" si="123"/>
        <v>0</v>
      </c>
      <c r="DP206" s="442" t="b">
        <f t="shared" si="124"/>
        <v>0</v>
      </c>
      <c r="DQ206" s="452" t="b">
        <f t="shared" si="125"/>
        <v>0</v>
      </c>
      <c r="DR206" s="442" t="b">
        <f t="shared" si="126"/>
        <v>0</v>
      </c>
      <c r="DS206" s="451" t="b">
        <f t="shared" si="127"/>
        <v>0</v>
      </c>
      <c r="DT206" s="442" t="b">
        <f t="shared" si="128"/>
        <v>0</v>
      </c>
    </row>
    <row r="207" spans="1:124" x14ac:dyDescent="0.25">
      <c r="A207" s="67">
        <f t="shared" si="10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4"/>
        <v/>
      </c>
      <c r="X207" s="312" t="str">
        <f t="shared" ca="1" si="105"/>
        <v/>
      </c>
      <c r="Y207" s="279"/>
      <c r="Z207" s="279"/>
      <c r="AA207" s="350"/>
      <c r="AB207" s="280"/>
      <c r="AC207" s="281"/>
      <c r="AD207" s="350"/>
      <c r="AE207" s="280"/>
      <c r="AF207" s="282"/>
      <c r="AG207" s="350"/>
      <c r="AH207" s="276"/>
      <c r="AI207" s="311" t="str">
        <f t="shared" ca="1" si="106"/>
        <v/>
      </c>
      <c r="AJ207" s="312" t="str">
        <f t="shared" ca="1" si="107"/>
        <v/>
      </c>
      <c r="AK207" s="279"/>
      <c r="AL207" s="279"/>
      <c r="AM207" s="350"/>
      <c r="AN207" s="280"/>
      <c r="AO207" s="281"/>
      <c r="AP207" s="350"/>
      <c r="AQ207" s="280"/>
      <c r="AR207" s="282"/>
      <c r="AS207" s="350"/>
      <c r="AT207" s="276"/>
      <c r="AU207" s="311" t="str">
        <f t="shared" ca="1" si="108"/>
        <v/>
      </c>
      <c r="AV207" s="312" t="str">
        <f t="shared" ca="1" si="109"/>
        <v/>
      </c>
      <c r="AW207" s="278"/>
      <c r="AX207" s="278"/>
      <c r="AY207" s="350"/>
      <c r="AZ207" s="280"/>
      <c r="BA207" s="281"/>
      <c r="BB207" s="350"/>
      <c r="BC207" s="280"/>
      <c r="BD207" s="282"/>
      <c r="BE207" s="350"/>
      <c r="BF207" s="276"/>
      <c r="BG207" s="311" t="str">
        <f t="shared" ca="1" si="110"/>
        <v/>
      </c>
      <c r="BH207" s="312" t="str">
        <f t="shared" ca="1" si="111"/>
        <v/>
      </c>
      <c r="BI207" s="278"/>
      <c r="BJ207" s="350"/>
      <c r="BK207" s="280"/>
      <c r="BL207" s="281"/>
      <c r="BM207" s="350"/>
      <c r="BN207" s="280"/>
      <c r="BO207" s="282"/>
      <c r="BP207" s="311" t="str">
        <f t="shared" ca="1" si="112"/>
        <v/>
      </c>
      <c r="BQ207" s="312" t="str">
        <f t="shared" ca="1" si="113"/>
        <v/>
      </c>
      <c r="BR207" s="311" t="str">
        <f t="shared" ca="1" si="114"/>
        <v/>
      </c>
      <c r="BS207" s="440" t="str">
        <f t="shared" ca="1" si="115"/>
        <v/>
      </c>
      <c r="BT207" s="283" t="str">
        <f t="array" ref="BT207">IF(AND($I207&lt;&gt;"",$K207&lt;&gt;""),CEILING(VLOOKUP($I207,ランク別指標,3,FALSE)*$L207,1),"")</f>
        <v/>
      </c>
      <c r="BU207" s="284"/>
      <c r="BV207" s="283" t="str">
        <f t="shared" si="11"/>
        <v/>
      </c>
      <c r="BW207" s="285"/>
      <c r="BX207" s="284"/>
      <c r="BY207" s="286" t="str">
        <f t="shared" si="116"/>
        <v/>
      </c>
      <c r="BZ207" s="287" t="str">
        <f t="shared" si="117"/>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1"/>
        <v/>
      </c>
      <c r="CR207" s="274" t="str">
        <f t="shared" ca="1" si="102"/>
        <v/>
      </c>
      <c r="CS207" s="275" t="str">
        <f t="shared" ca="1" si="17"/>
        <v/>
      </c>
      <c r="CT207" s="339"/>
      <c r="CU207" s="266">
        <f t="shared" si="118"/>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9"/>
        <v>0</v>
      </c>
      <c r="DL207" s="442" t="b">
        <f t="shared" si="120"/>
        <v>0</v>
      </c>
      <c r="DM207" s="452" t="b">
        <f t="shared" si="121"/>
        <v>0</v>
      </c>
      <c r="DN207" s="442" t="b">
        <f t="shared" si="122"/>
        <v>0</v>
      </c>
      <c r="DO207" s="451" t="b">
        <f t="shared" si="123"/>
        <v>0</v>
      </c>
      <c r="DP207" s="442" t="b">
        <f t="shared" si="124"/>
        <v>0</v>
      </c>
      <c r="DQ207" s="452" t="b">
        <f t="shared" si="125"/>
        <v>0</v>
      </c>
      <c r="DR207" s="442" t="b">
        <f t="shared" si="126"/>
        <v>0</v>
      </c>
      <c r="DS207" s="451" t="b">
        <f t="shared" si="127"/>
        <v>0</v>
      </c>
      <c r="DT207" s="442" t="b">
        <f t="shared" si="128"/>
        <v>0</v>
      </c>
    </row>
    <row r="208" spans="1:124" x14ac:dyDescent="0.25">
      <c r="A208" s="67">
        <f t="shared" si="10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4"/>
        <v/>
      </c>
      <c r="X208" s="312" t="str">
        <f t="shared" ca="1" si="105"/>
        <v/>
      </c>
      <c r="Y208" s="279"/>
      <c r="Z208" s="279"/>
      <c r="AA208" s="350"/>
      <c r="AB208" s="351"/>
      <c r="AC208" s="281"/>
      <c r="AD208" s="350"/>
      <c r="AE208" s="351"/>
      <c r="AF208" s="282"/>
      <c r="AG208" s="350"/>
      <c r="AH208" s="276"/>
      <c r="AI208" s="311" t="str">
        <f t="shared" ca="1" si="106"/>
        <v/>
      </c>
      <c r="AJ208" s="312" t="str">
        <f t="shared" ca="1" si="107"/>
        <v/>
      </c>
      <c r="AK208" s="278"/>
      <c r="AL208" s="278"/>
      <c r="AM208" s="350"/>
      <c r="AN208" s="351"/>
      <c r="AO208" s="281"/>
      <c r="AP208" s="350"/>
      <c r="AQ208" s="351"/>
      <c r="AR208" s="282"/>
      <c r="AS208" s="350"/>
      <c r="AT208" s="276"/>
      <c r="AU208" s="311" t="str">
        <f t="shared" ca="1" si="108"/>
        <v/>
      </c>
      <c r="AV208" s="312" t="str">
        <f t="shared" ca="1" si="109"/>
        <v/>
      </c>
      <c r="AW208" s="278"/>
      <c r="AX208" s="278"/>
      <c r="AY208" s="350"/>
      <c r="AZ208" s="351"/>
      <c r="BA208" s="281"/>
      <c r="BB208" s="350"/>
      <c r="BC208" s="351"/>
      <c r="BD208" s="282"/>
      <c r="BE208" s="350"/>
      <c r="BF208" s="276"/>
      <c r="BG208" s="311" t="str">
        <f t="shared" ca="1" si="110"/>
        <v/>
      </c>
      <c r="BH208" s="312" t="str">
        <f t="shared" ca="1" si="111"/>
        <v/>
      </c>
      <c r="BI208" s="278"/>
      <c r="BJ208" s="350"/>
      <c r="BK208" s="351"/>
      <c r="BL208" s="281"/>
      <c r="BM208" s="350"/>
      <c r="BN208" s="351"/>
      <c r="BO208" s="282"/>
      <c r="BP208" s="311" t="str">
        <f t="shared" ca="1" si="112"/>
        <v/>
      </c>
      <c r="BQ208" s="312" t="str">
        <f t="shared" ca="1" si="113"/>
        <v/>
      </c>
      <c r="BR208" s="311" t="str">
        <f t="shared" ca="1" si="114"/>
        <v/>
      </c>
      <c r="BS208" s="440" t="str">
        <f t="shared" ca="1" si="115"/>
        <v/>
      </c>
      <c r="BT208" s="283" t="str">
        <f t="array" ref="BT208">IF(AND($I208&lt;&gt;"",$K208&lt;&gt;""),CEILING(VLOOKUP($I208,ランク別指標,3,FALSE)*$L208,1),"")</f>
        <v/>
      </c>
      <c r="BU208" s="284"/>
      <c r="BV208" s="283" t="str">
        <f t="shared" si="11"/>
        <v/>
      </c>
      <c r="BW208" s="285"/>
      <c r="BX208" s="284"/>
      <c r="BY208" s="286" t="str">
        <f t="shared" si="116"/>
        <v/>
      </c>
      <c r="BZ208" s="287" t="str">
        <f t="shared" si="117"/>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1"/>
        <v/>
      </c>
      <c r="CR208" s="274" t="str">
        <f t="shared" ca="1" si="102"/>
        <v/>
      </c>
      <c r="CS208" s="275" t="str">
        <f t="shared" ca="1" si="17"/>
        <v/>
      </c>
      <c r="CT208" s="339"/>
      <c r="CU208" s="266">
        <f t="shared" si="118"/>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9"/>
        <v>0</v>
      </c>
      <c r="DL208" s="442" t="b">
        <f t="shared" si="120"/>
        <v>0</v>
      </c>
      <c r="DM208" s="452" t="b">
        <f t="shared" si="121"/>
        <v>0</v>
      </c>
      <c r="DN208" s="442" t="b">
        <f t="shared" si="122"/>
        <v>0</v>
      </c>
      <c r="DO208" s="451" t="b">
        <f t="shared" si="123"/>
        <v>0</v>
      </c>
      <c r="DP208" s="442" t="b">
        <f t="shared" si="124"/>
        <v>0</v>
      </c>
      <c r="DQ208" s="452" t="b">
        <f t="shared" si="125"/>
        <v>0</v>
      </c>
      <c r="DR208" s="442" t="b">
        <f t="shared" si="126"/>
        <v>0</v>
      </c>
      <c r="DS208" s="451" t="b">
        <f t="shared" si="127"/>
        <v>0</v>
      </c>
      <c r="DT208" s="442" t="b">
        <f t="shared" si="128"/>
        <v>0</v>
      </c>
    </row>
    <row r="209" spans="1:124" x14ac:dyDescent="0.25">
      <c r="A209" s="67">
        <f t="shared" si="10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4"/>
        <v/>
      </c>
      <c r="X209" s="312" t="str">
        <f t="shared" ca="1" si="105"/>
        <v/>
      </c>
      <c r="Y209" s="279"/>
      <c r="Z209" s="279"/>
      <c r="AA209" s="350"/>
      <c r="AB209" s="351"/>
      <c r="AC209" s="281"/>
      <c r="AD209" s="350"/>
      <c r="AE209" s="351"/>
      <c r="AF209" s="282"/>
      <c r="AG209" s="350"/>
      <c r="AH209" s="276"/>
      <c r="AI209" s="311" t="str">
        <f t="shared" ca="1" si="106"/>
        <v/>
      </c>
      <c r="AJ209" s="312" t="str">
        <f t="shared" ca="1" si="107"/>
        <v/>
      </c>
      <c r="AK209" s="278"/>
      <c r="AL209" s="278"/>
      <c r="AM209" s="350"/>
      <c r="AN209" s="351"/>
      <c r="AO209" s="281"/>
      <c r="AP209" s="350"/>
      <c r="AQ209" s="351"/>
      <c r="AR209" s="282"/>
      <c r="AS209" s="350"/>
      <c r="AT209" s="276"/>
      <c r="AU209" s="311" t="str">
        <f t="shared" ca="1" si="108"/>
        <v/>
      </c>
      <c r="AV209" s="312" t="str">
        <f t="shared" ca="1" si="109"/>
        <v/>
      </c>
      <c r="AW209" s="278"/>
      <c r="AX209" s="278"/>
      <c r="AY209" s="350"/>
      <c r="AZ209" s="351"/>
      <c r="BA209" s="281"/>
      <c r="BB209" s="350"/>
      <c r="BC209" s="351"/>
      <c r="BD209" s="282"/>
      <c r="BE209" s="350"/>
      <c r="BF209" s="276"/>
      <c r="BG209" s="311" t="str">
        <f t="shared" ca="1" si="110"/>
        <v/>
      </c>
      <c r="BH209" s="312" t="str">
        <f t="shared" ca="1" si="111"/>
        <v/>
      </c>
      <c r="BI209" s="278"/>
      <c r="BJ209" s="350"/>
      <c r="BK209" s="351"/>
      <c r="BL209" s="281"/>
      <c r="BM209" s="350"/>
      <c r="BN209" s="351"/>
      <c r="BO209" s="282"/>
      <c r="BP209" s="311" t="str">
        <f t="shared" ca="1" si="112"/>
        <v/>
      </c>
      <c r="BQ209" s="312" t="str">
        <f t="shared" ca="1" si="113"/>
        <v/>
      </c>
      <c r="BR209" s="311" t="str">
        <f t="shared" ca="1" si="114"/>
        <v/>
      </c>
      <c r="BS209" s="440" t="str">
        <f t="shared" ca="1" si="115"/>
        <v/>
      </c>
      <c r="BT209" s="283" t="str">
        <f t="array" ref="BT209">IF(AND($I209&lt;&gt;"",$K209&lt;&gt;""),CEILING(VLOOKUP($I209,ランク別指標,3,FALSE)*$L209,1),"")</f>
        <v/>
      </c>
      <c r="BU209" s="284"/>
      <c r="BV209" s="283" t="str">
        <f t="shared" si="11"/>
        <v/>
      </c>
      <c r="BW209" s="285"/>
      <c r="BX209" s="284"/>
      <c r="BY209" s="286" t="str">
        <f t="shared" si="116"/>
        <v/>
      </c>
      <c r="BZ209" s="287" t="str">
        <f t="shared" si="117"/>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1"/>
        <v/>
      </c>
      <c r="CR209" s="274" t="str">
        <f t="shared" ca="1" si="102"/>
        <v/>
      </c>
      <c r="CS209" s="275" t="str">
        <f t="shared" ca="1" si="17"/>
        <v/>
      </c>
      <c r="CT209" s="339"/>
      <c r="CU209" s="266">
        <f t="shared" si="118"/>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9"/>
        <v>0</v>
      </c>
      <c r="DL209" s="442" t="b">
        <f t="shared" si="120"/>
        <v>0</v>
      </c>
      <c r="DM209" s="452" t="b">
        <f t="shared" si="121"/>
        <v>0</v>
      </c>
      <c r="DN209" s="442" t="b">
        <f t="shared" si="122"/>
        <v>0</v>
      </c>
      <c r="DO209" s="451" t="b">
        <f t="shared" si="123"/>
        <v>0</v>
      </c>
      <c r="DP209" s="442" t="b">
        <f t="shared" si="124"/>
        <v>0</v>
      </c>
      <c r="DQ209" s="452" t="b">
        <f t="shared" si="125"/>
        <v>0</v>
      </c>
      <c r="DR209" s="442" t="b">
        <f t="shared" si="126"/>
        <v>0</v>
      </c>
      <c r="DS209" s="451" t="b">
        <f t="shared" si="127"/>
        <v>0</v>
      </c>
      <c r="DT209" s="442" t="b">
        <f t="shared" si="128"/>
        <v>0</v>
      </c>
    </row>
    <row r="210" spans="1:124" x14ac:dyDescent="0.25">
      <c r="A210" s="67">
        <f t="shared" si="10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4"/>
        <v/>
      </c>
      <c r="X210" s="312" t="str">
        <f t="shared" ca="1" si="105"/>
        <v/>
      </c>
      <c r="Y210" s="279"/>
      <c r="Z210" s="279"/>
      <c r="AA210" s="350"/>
      <c r="AB210" s="351"/>
      <c r="AC210" s="281"/>
      <c r="AD210" s="350"/>
      <c r="AE210" s="351"/>
      <c r="AF210" s="282"/>
      <c r="AG210" s="350"/>
      <c r="AH210" s="276"/>
      <c r="AI210" s="311" t="str">
        <f t="shared" ca="1" si="106"/>
        <v/>
      </c>
      <c r="AJ210" s="312" t="str">
        <f t="shared" ca="1" si="107"/>
        <v/>
      </c>
      <c r="AK210" s="278"/>
      <c r="AL210" s="278"/>
      <c r="AM210" s="350"/>
      <c r="AN210" s="351"/>
      <c r="AO210" s="281"/>
      <c r="AP210" s="350"/>
      <c r="AQ210" s="351"/>
      <c r="AR210" s="282"/>
      <c r="AS210" s="350"/>
      <c r="AT210" s="276"/>
      <c r="AU210" s="311" t="str">
        <f t="shared" ca="1" si="108"/>
        <v/>
      </c>
      <c r="AV210" s="312" t="str">
        <f t="shared" ca="1" si="109"/>
        <v/>
      </c>
      <c r="AW210" s="278"/>
      <c r="AX210" s="278"/>
      <c r="AY210" s="350"/>
      <c r="AZ210" s="351"/>
      <c r="BA210" s="281"/>
      <c r="BB210" s="350"/>
      <c r="BC210" s="351"/>
      <c r="BD210" s="282"/>
      <c r="BE210" s="350"/>
      <c r="BF210" s="276"/>
      <c r="BG210" s="311" t="str">
        <f t="shared" ca="1" si="110"/>
        <v/>
      </c>
      <c r="BH210" s="312" t="str">
        <f t="shared" ca="1" si="111"/>
        <v/>
      </c>
      <c r="BI210" s="278"/>
      <c r="BJ210" s="350"/>
      <c r="BK210" s="351"/>
      <c r="BL210" s="281"/>
      <c r="BM210" s="350"/>
      <c r="BN210" s="351"/>
      <c r="BO210" s="282"/>
      <c r="BP210" s="311" t="str">
        <f t="shared" ca="1" si="112"/>
        <v/>
      </c>
      <c r="BQ210" s="312" t="str">
        <f t="shared" ca="1" si="113"/>
        <v/>
      </c>
      <c r="BR210" s="311" t="str">
        <f t="shared" ca="1" si="114"/>
        <v/>
      </c>
      <c r="BS210" s="440" t="str">
        <f t="shared" ca="1" si="115"/>
        <v/>
      </c>
      <c r="BT210" s="283" t="str">
        <f t="array" ref="BT210">IF(AND($I210&lt;&gt;"",$K210&lt;&gt;""),CEILING(VLOOKUP($I210,ランク別指標,3,FALSE)*$L210,1),"")</f>
        <v/>
      </c>
      <c r="BU210" s="284"/>
      <c r="BV210" s="283" t="str">
        <f t="shared" si="11"/>
        <v/>
      </c>
      <c r="BW210" s="285"/>
      <c r="BX210" s="284"/>
      <c r="BY210" s="286" t="str">
        <f t="shared" si="116"/>
        <v/>
      </c>
      <c r="BZ210" s="287" t="str">
        <f t="shared" si="117"/>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1"/>
        <v/>
      </c>
      <c r="CR210" s="274" t="str">
        <f t="shared" ca="1" si="102"/>
        <v/>
      </c>
      <c r="CS210" s="275" t="str">
        <f t="shared" ca="1" si="17"/>
        <v/>
      </c>
      <c r="CT210" s="339"/>
      <c r="CU210" s="266">
        <f t="shared" si="118"/>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9"/>
        <v>0</v>
      </c>
      <c r="DL210" s="442" t="b">
        <f t="shared" si="120"/>
        <v>0</v>
      </c>
      <c r="DM210" s="452" t="b">
        <f t="shared" si="121"/>
        <v>0</v>
      </c>
      <c r="DN210" s="442" t="b">
        <f t="shared" si="122"/>
        <v>0</v>
      </c>
      <c r="DO210" s="451" t="b">
        <f t="shared" si="123"/>
        <v>0</v>
      </c>
      <c r="DP210" s="442" t="b">
        <f t="shared" si="124"/>
        <v>0</v>
      </c>
      <c r="DQ210" s="452" t="b">
        <f t="shared" si="125"/>
        <v>0</v>
      </c>
      <c r="DR210" s="442" t="b">
        <f t="shared" si="126"/>
        <v>0</v>
      </c>
      <c r="DS210" s="451" t="b">
        <f t="shared" si="127"/>
        <v>0</v>
      </c>
      <c r="DT210" s="442" t="b">
        <f t="shared" si="128"/>
        <v>0</v>
      </c>
    </row>
    <row r="211" spans="1:124" x14ac:dyDescent="0.25">
      <c r="A211" s="67">
        <f t="shared" si="10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4"/>
        <v/>
      </c>
      <c r="X211" s="312" t="str">
        <f t="shared" ca="1" si="105"/>
        <v/>
      </c>
      <c r="Y211" s="279"/>
      <c r="Z211" s="279"/>
      <c r="AA211" s="350"/>
      <c r="AB211" s="351"/>
      <c r="AC211" s="281"/>
      <c r="AD211" s="350"/>
      <c r="AE211" s="351"/>
      <c r="AF211" s="282"/>
      <c r="AG211" s="350"/>
      <c r="AH211" s="276"/>
      <c r="AI211" s="311" t="str">
        <f t="shared" ca="1" si="106"/>
        <v/>
      </c>
      <c r="AJ211" s="312" t="str">
        <f t="shared" ca="1" si="107"/>
        <v/>
      </c>
      <c r="AK211" s="278"/>
      <c r="AL211" s="278"/>
      <c r="AM211" s="350"/>
      <c r="AN211" s="351"/>
      <c r="AO211" s="281"/>
      <c r="AP211" s="350"/>
      <c r="AQ211" s="351"/>
      <c r="AR211" s="282"/>
      <c r="AS211" s="350"/>
      <c r="AT211" s="276"/>
      <c r="AU211" s="311" t="str">
        <f t="shared" ca="1" si="108"/>
        <v/>
      </c>
      <c r="AV211" s="312" t="str">
        <f t="shared" ca="1" si="109"/>
        <v/>
      </c>
      <c r="AW211" s="278"/>
      <c r="AX211" s="278"/>
      <c r="AY211" s="350"/>
      <c r="AZ211" s="351"/>
      <c r="BA211" s="281"/>
      <c r="BB211" s="350"/>
      <c r="BC211" s="351"/>
      <c r="BD211" s="282"/>
      <c r="BE211" s="350"/>
      <c r="BF211" s="276"/>
      <c r="BG211" s="311" t="str">
        <f t="shared" ca="1" si="110"/>
        <v/>
      </c>
      <c r="BH211" s="312" t="str">
        <f t="shared" ca="1" si="111"/>
        <v/>
      </c>
      <c r="BI211" s="278"/>
      <c r="BJ211" s="350"/>
      <c r="BK211" s="351"/>
      <c r="BL211" s="281"/>
      <c r="BM211" s="350"/>
      <c r="BN211" s="351"/>
      <c r="BO211" s="282"/>
      <c r="BP211" s="311" t="str">
        <f t="shared" ca="1" si="112"/>
        <v/>
      </c>
      <c r="BQ211" s="312" t="str">
        <f t="shared" ca="1" si="113"/>
        <v/>
      </c>
      <c r="BR211" s="311" t="str">
        <f t="shared" ca="1" si="114"/>
        <v/>
      </c>
      <c r="BS211" s="440" t="str">
        <f t="shared" ca="1" si="115"/>
        <v/>
      </c>
      <c r="BT211" s="283" t="str">
        <f t="array" ref="BT211">IF(AND($I211&lt;&gt;"",$K211&lt;&gt;""),CEILING(VLOOKUP($I211,ランク別指標,3,FALSE)*$L211,1),"")</f>
        <v/>
      </c>
      <c r="BU211" s="284"/>
      <c r="BV211" s="283" t="str">
        <f t="shared" si="11"/>
        <v/>
      </c>
      <c r="BW211" s="285"/>
      <c r="BX211" s="284"/>
      <c r="BY211" s="286" t="str">
        <f t="shared" si="116"/>
        <v/>
      </c>
      <c r="BZ211" s="287" t="str">
        <f t="shared" si="117"/>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1"/>
        <v/>
      </c>
      <c r="CR211" s="274" t="str">
        <f t="shared" ca="1" si="102"/>
        <v/>
      </c>
      <c r="CS211" s="275" t="str">
        <f t="shared" ca="1" si="17"/>
        <v/>
      </c>
      <c r="CT211" s="339"/>
      <c r="CU211" s="266">
        <f t="shared" si="118"/>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9"/>
        <v>0</v>
      </c>
      <c r="DL211" s="442" t="b">
        <f t="shared" si="120"/>
        <v>0</v>
      </c>
      <c r="DM211" s="452" t="b">
        <f t="shared" si="121"/>
        <v>0</v>
      </c>
      <c r="DN211" s="442" t="b">
        <f t="shared" si="122"/>
        <v>0</v>
      </c>
      <c r="DO211" s="451" t="b">
        <f t="shared" si="123"/>
        <v>0</v>
      </c>
      <c r="DP211" s="442" t="b">
        <f t="shared" si="124"/>
        <v>0</v>
      </c>
      <c r="DQ211" s="452" t="b">
        <f t="shared" si="125"/>
        <v>0</v>
      </c>
      <c r="DR211" s="442" t="b">
        <f t="shared" si="126"/>
        <v>0</v>
      </c>
      <c r="DS211" s="451" t="b">
        <f t="shared" si="127"/>
        <v>0</v>
      </c>
      <c r="DT211" s="442" t="b">
        <f t="shared" si="128"/>
        <v>0</v>
      </c>
    </row>
    <row r="212" spans="1:124" x14ac:dyDescent="0.25">
      <c r="A212" s="67">
        <f t="shared" si="10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4"/>
        <v/>
      </c>
      <c r="X212" s="312" t="str">
        <f t="shared" ca="1" si="105"/>
        <v/>
      </c>
      <c r="Y212" s="279"/>
      <c r="Z212" s="279"/>
      <c r="AA212" s="350"/>
      <c r="AB212" s="351"/>
      <c r="AC212" s="281"/>
      <c r="AD212" s="350"/>
      <c r="AE212" s="351"/>
      <c r="AF212" s="282"/>
      <c r="AG212" s="350"/>
      <c r="AH212" s="276"/>
      <c r="AI212" s="311" t="str">
        <f t="shared" ca="1" si="106"/>
        <v/>
      </c>
      <c r="AJ212" s="312" t="str">
        <f t="shared" ca="1" si="107"/>
        <v/>
      </c>
      <c r="AK212" s="278"/>
      <c r="AL212" s="278"/>
      <c r="AM212" s="350"/>
      <c r="AN212" s="351"/>
      <c r="AO212" s="281"/>
      <c r="AP212" s="350"/>
      <c r="AQ212" s="351"/>
      <c r="AR212" s="282"/>
      <c r="AS212" s="350"/>
      <c r="AT212" s="276"/>
      <c r="AU212" s="311" t="str">
        <f t="shared" ca="1" si="108"/>
        <v/>
      </c>
      <c r="AV212" s="312" t="str">
        <f t="shared" ca="1" si="109"/>
        <v/>
      </c>
      <c r="AW212" s="278"/>
      <c r="AX212" s="278"/>
      <c r="AY212" s="350"/>
      <c r="AZ212" s="351"/>
      <c r="BA212" s="281"/>
      <c r="BB212" s="350"/>
      <c r="BC212" s="351"/>
      <c r="BD212" s="282"/>
      <c r="BE212" s="350"/>
      <c r="BF212" s="276"/>
      <c r="BG212" s="311" t="str">
        <f t="shared" ca="1" si="110"/>
        <v/>
      </c>
      <c r="BH212" s="312" t="str">
        <f t="shared" ca="1" si="111"/>
        <v/>
      </c>
      <c r="BI212" s="278"/>
      <c r="BJ212" s="350"/>
      <c r="BK212" s="351"/>
      <c r="BL212" s="281"/>
      <c r="BM212" s="350"/>
      <c r="BN212" s="351"/>
      <c r="BO212" s="282"/>
      <c r="BP212" s="311" t="str">
        <f t="shared" ca="1" si="112"/>
        <v/>
      </c>
      <c r="BQ212" s="312" t="str">
        <f t="shared" ca="1" si="113"/>
        <v/>
      </c>
      <c r="BR212" s="311" t="str">
        <f t="shared" ca="1" si="114"/>
        <v/>
      </c>
      <c r="BS212" s="440" t="str">
        <f t="shared" ca="1" si="115"/>
        <v/>
      </c>
      <c r="BT212" s="283" t="str">
        <f t="array" ref="BT212">IF(AND($I212&lt;&gt;"",$K212&lt;&gt;""),CEILING(VLOOKUP($I212,ランク別指標,3,FALSE)*$L212,1),"")</f>
        <v/>
      </c>
      <c r="BU212" s="284"/>
      <c r="BV212" s="283" t="str">
        <f t="shared" si="11"/>
        <v/>
      </c>
      <c r="BW212" s="285"/>
      <c r="BX212" s="284"/>
      <c r="BY212" s="286" t="str">
        <f t="shared" si="116"/>
        <v/>
      </c>
      <c r="BZ212" s="287" t="str">
        <f t="shared" si="117"/>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1"/>
        <v/>
      </c>
      <c r="CR212" s="274" t="str">
        <f t="shared" ca="1" si="102"/>
        <v/>
      </c>
      <c r="CS212" s="275" t="str">
        <f t="shared" ca="1" si="17"/>
        <v/>
      </c>
      <c r="CT212" s="339"/>
      <c r="CU212" s="266">
        <f t="shared" si="118"/>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9"/>
        <v>0</v>
      </c>
      <c r="DL212" s="442" t="b">
        <f t="shared" si="120"/>
        <v>0</v>
      </c>
      <c r="DM212" s="452" t="b">
        <f t="shared" si="121"/>
        <v>0</v>
      </c>
      <c r="DN212" s="442" t="b">
        <f t="shared" si="122"/>
        <v>0</v>
      </c>
      <c r="DO212" s="451" t="b">
        <f t="shared" si="123"/>
        <v>0</v>
      </c>
      <c r="DP212" s="442" t="b">
        <f t="shared" si="124"/>
        <v>0</v>
      </c>
      <c r="DQ212" s="452" t="b">
        <f t="shared" si="125"/>
        <v>0</v>
      </c>
      <c r="DR212" s="442" t="b">
        <f t="shared" si="126"/>
        <v>0</v>
      </c>
      <c r="DS212" s="451" t="b">
        <f t="shared" si="127"/>
        <v>0</v>
      </c>
      <c r="DT212" s="442" t="b">
        <f t="shared" si="128"/>
        <v>0</v>
      </c>
    </row>
    <row r="213" spans="1:124" x14ac:dyDescent="0.25">
      <c r="A213" s="67">
        <f t="shared" si="10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4"/>
        <v/>
      </c>
      <c r="X213" s="312" t="str">
        <f t="shared" ca="1" si="105"/>
        <v/>
      </c>
      <c r="Y213" s="279"/>
      <c r="Z213" s="279"/>
      <c r="AA213" s="350"/>
      <c r="AB213" s="280"/>
      <c r="AC213" s="281"/>
      <c r="AD213" s="350"/>
      <c r="AE213" s="280"/>
      <c r="AF213" s="282"/>
      <c r="AG213" s="350"/>
      <c r="AH213" s="276"/>
      <c r="AI213" s="311" t="str">
        <f t="shared" ca="1" si="106"/>
        <v/>
      </c>
      <c r="AJ213" s="312" t="str">
        <f t="shared" ca="1" si="107"/>
        <v/>
      </c>
      <c r="AK213" s="279"/>
      <c r="AL213" s="279"/>
      <c r="AM213" s="350"/>
      <c r="AN213" s="280"/>
      <c r="AO213" s="281"/>
      <c r="AP213" s="350"/>
      <c r="AQ213" s="280"/>
      <c r="AR213" s="282"/>
      <c r="AS213" s="350"/>
      <c r="AT213" s="276"/>
      <c r="AU213" s="311" t="str">
        <f t="shared" ca="1" si="108"/>
        <v/>
      </c>
      <c r="AV213" s="312" t="str">
        <f t="shared" ca="1" si="109"/>
        <v/>
      </c>
      <c r="AW213" s="278"/>
      <c r="AX213" s="278"/>
      <c r="AY213" s="350"/>
      <c r="AZ213" s="280"/>
      <c r="BA213" s="281"/>
      <c r="BB213" s="350"/>
      <c r="BC213" s="280"/>
      <c r="BD213" s="282"/>
      <c r="BE213" s="350"/>
      <c r="BF213" s="276"/>
      <c r="BG213" s="311" t="str">
        <f t="shared" ca="1" si="110"/>
        <v/>
      </c>
      <c r="BH213" s="312" t="str">
        <f t="shared" ca="1" si="111"/>
        <v/>
      </c>
      <c r="BI213" s="278"/>
      <c r="BJ213" s="350"/>
      <c r="BK213" s="280"/>
      <c r="BL213" s="281"/>
      <c r="BM213" s="350"/>
      <c r="BN213" s="280"/>
      <c r="BO213" s="282"/>
      <c r="BP213" s="311" t="str">
        <f t="shared" ca="1" si="112"/>
        <v/>
      </c>
      <c r="BQ213" s="312" t="str">
        <f t="shared" ca="1" si="113"/>
        <v/>
      </c>
      <c r="BR213" s="311" t="str">
        <f t="shared" ca="1" si="114"/>
        <v/>
      </c>
      <c r="BS213" s="440" t="str">
        <f t="shared" ca="1" si="115"/>
        <v/>
      </c>
      <c r="BT213" s="283" t="str">
        <f t="array" ref="BT213">IF(AND($I213&lt;&gt;"",$K213&lt;&gt;""),CEILING(VLOOKUP($I213,ランク別指標,3,FALSE)*$L213,1),"")</f>
        <v/>
      </c>
      <c r="BU213" s="284"/>
      <c r="BV213" s="283" t="str">
        <f t="shared" si="11"/>
        <v/>
      </c>
      <c r="BW213" s="285"/>
      <c r="BX213" s="284"/>
      <c r="BY213" s="286" t="str">
        <f t="shared" si="116"/>
        <v/>
      </c>
      <c r="BZ213" s="287" t="str">
        <f t="shared" si="117"/>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1"/>
        <v/>
      </c>
      <c r="CR213" s="274" t="str">
        <f t="shared" ca="1" si="102"/>
        <v/>
      </c>
      <c r="CS213" s="275" t="str">
        <f t="shared" ca="1" si="17"/>
        <v/>
      </c>
      <c r="CT213" s="339"/>
      <c r="CU213" s="266">
        <f t="shared" si="118"/>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9"/>
        <v>0</v>
      </c>
      <c r="DL213" s="442" t="b">
        <f t="shared" si="120"/>
        <v>0</v>
      </c>
      <c r="DM213" s="452" t="b">
        <f t="shared" si="121"/>
        <v>0</v>
      </c>
      <c r="DN213" s="442" t="b">
        <f t="shared" si="122"/>
        <v>0</v>
      </c>
      <c r="DO213" s="451" t="b">
        <f t="shared" si="123"/>
        <v>0</v>
      </c>
      <c r="DP213" s="442" t="b">
        <f t="shared" si="124"/>
        <v>0</v>
      </c>
      <c r="DQ213" s="452" t="b">
        <f t="shared" si="125"/>
        <v>0</v>
      </c>
      <c r="DR213" s="442" t="b">
        <f t="shared" si="126"/>
        <v>0</v>
      </c>
      <c r="DS213" s="451" t="b">
        <f t="shared" si="127"/>
        <v>0</v>
      </c>
      <c r="DT213" s="442" t="b">
        <f t="shared" si="128"/>
        <v>0</v>
      </c>
    </row>
    <row r="214" spans="1:124" x14ac:dyDescent="0.25">
      <c r="A214" s="67">
        <f t="shared" si="10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4"/>
        <v/>
      </c>
      <c r="X214" s="312" t="str">
        <f t="shared" ca="1" si="105"/>
        <v/>
      </c>
      <c r="Y214" s="279"/>
      <c r="Z214" s="279"/>
      <c r="AA214" s="350"/>
      <c r="AB214" s="280"/>
      <c r="AC214" s="281"/>
      <c r="AD214" s="350"/>
      <c r="AE214" s="280"/>
      <c r="AF214" s="282"/>
      <c r="AG214" s="350"/>
      <c r="AH214" s="276"/>
      <c r="AI214" s="311" t="str">
        <f t="shared" ca="1" si="106"/>
        <v/>
      </c>
      <c r="AJ214" s="312" t="str">
        <f t="shared" ca="1" si="107"/>
        <v/>
      </c>
      <c r="AK214" s="279"/>
      <c r="AL214" s="279"/>
      <c r="AM214" s="350"/>
      <c r="AN214" s="280"/>
      <c r="AO214" s="281"/>
      <c r="AP214" s="350"/>
      <c r="AQ214" s="280"/>
      <c r="AR214" s="282"/>
      <c r="AS214" s="350"/>
      <c r="AT214" s="276"/>
      <c r="AU214" s="311" t="str">
        <f t="shared" ca="1" si="108"/>
        <v/>
      </c>
      <c r="AV214" s="312" t="str">
        <f t="shared" ca="1" si="109"/>
        <v/>
      </c>
      <c r="AW214" s="278"/>
      <c r="AX214" s="278"/>
      <c r="AY214" s="350"/>
      <c r="AZ214" s="280"/>
      <c r="BA214" s="281"/>
      <c r="BB214" s="350"/>
      <c r="BC214" s="280"/>
      <c r="BD214" s="282"/>
      <c r="BE214" s="350"/>
      <c r="BF214" s="276"/>
      <c r="BG214" s="311" t="str">
        <f t="shared" ca="1" si="110"/>
        <v/>
      </c>
      <c r="BH214" s="312" t="str">
        <f t="shared" ca="1" si="111"/>
        <v/>
      </c>
      <c r="BI214" s="278"/>
      <c r="BJ214" s="350"/>
      <c r="BK214" s="280"/>
      <c r="BL214" s="281"/>
      <c r="BM214" s="350"/>
      <c r="BN214" s="280"/>
      <c r="BO214" s="282"/>
      <c r="BP214" s="311" t="str">
        <f t="shared" ca="1" si="112"/>
        <v/>
      </c>
      <c r="BQ214" s="312" t="str">
        <f t="shared" ca="1" si="113"/>
        <v/>
      </c>
      <c r="BR214" s="311" t="str">
        <f t="shared" ca="1" si="114"/>
        <v/>
      </c>
      <c r="BS214" s="440" t="str">
        <f t="shared" ca="1" si="115"/>
        <v/>
      </c>
      <c r="BT214" s="283" t="str">
        <f t="array" ref="BT214">IF(AND($I214&lt;&gt;"",$K214&lt;&gt;""),CEILING(VLOOKUP($I214,ランク別指標,3,FALSE)*$L214,1),"")</f>
        <v/>
      </c>
      <c r="BU214" s="284"/>
      <c r="BV214" s="283" t="str">
        <f t="shared" si="11"/>
        <v/>
      </c>
      <c r="BW214" s="285"/>
      <c r="BX214" s="284"/>
      <c r="BY214" s="286" t="str">
        <f t="shared" si="116"/>
        <v/>
      </c>
      <c r="BZ214" s="287" t="str">
        <f t="shared" si="117"/>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1"/>
        <v/>
      </c>
      <c r="CR214" s="274" t="str">
        <f t="shared" ca="1" si="102"/>
        <v/>
      </c>
      <c r="CS214" s="275" t="str">
        <f t="shared" ca="1" si="17"/>
        <v/>
      </c>
      <c r="CT214" s="339"/>
      <c r="CU214" s="266">
        <f t="shared" si="118"/>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9"/>
        <v>0</v>
      </c>
      <c r="DL214" s="442" t="b">
        <f t="shared" si="120"/>
        <v>0</v>
      </c>
      <c r="DM214" s="452" t="b">
        <f t="shared" si="121"/>
        <v>0</v>
      </c>
      <c r="DN214" s="442" t="b">
        <f t="shared" si="122"/>
        <v>0</v>
      </c>
      <c r="DO214" s="451" t="b">
        <f t="shared" si="123"/>
        <v>0</v>
      </c>
      <c r="DP214" s="442" t="b">
        <f t="shared" si="124"/>
        <v>0</v>
      </c>
      <c r="DQ214" s="452" t="b">
        <f t="shared" si="125"/>
        <v>0</v>
      </c>
      <c r="DR214" s="442" t="b">
        <f t="shared" si="126"/>
        <v>0</v>
      </c>
      <c r="DS214" s="451" t="b">
        <f t="shared" si="127"/>
        <v>0</v>
      </c>
      <c r="DT214" s="442" t="b">
        <f t="shared" si="128"/>
        <v>0</v>
      </c>
    </row>
    <row r="215" spans="1:124" x14ac:dyDescent="0.25">
      <c r="A215" s="67">
        <f t="shared" si="10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4"/>
        <v/>
      </c>
      <c r="X215" s="312" t="str">
        <f t="shared" ca="1" si="105"/>
        <v/>
      </c>
      <c r="Y215" s="279"/>
      <c r="Z215" s="279"/>
      <c r="AA215" s="350"/>
      <c r="AB215" s="280"/>
      <c r="AC215" s="281"/>
      <c r="AD215" s="350"/>
      <c r="AE215" s="280"/>
      <c r="AF215" s="282"/>
      <c r="AG215" s="350"/>
      <c r="AH215" s="276"/>
      <c r="AI215" s="311" t="str">
        <f t="shared" ca="1" si="106"/>
        <v/>
      </c>
      <c r="AJ215" s="312" t="str">
        <f t="shared" ca="1" si="107"/>
        <v/>
      </c>
      <c r="AK215" s="279"/>
      <c r="AL215" s="279"/>
      <c r="AM215" s="350"/>
      <c r="AN215" s="280"/>
      <c r="AO215" s="281"/>
      <c r="AP215" s="350"/>
      <c r="AQ215" s="280"/>
      <c r="AR215" s="282"/>
      <c r="AS215" s="350"/>
      <c r="AT215" s="276"/>
      <c r="AU215" s="311" t="str">
        <f t="shared" ca="1" si="108"/>
        <v/>
      </c>
      <c r="AV215" s="312" t="str">
        <f t="shared" ca="1" si="109"/>
        <v/>
      </c>
      <c r="AW215" s="278"/>
      <c r="AX215" s="278"/>
      <c r="AY215" s="350"/>
      <c r="AZ215" s="280"/>
      <c r="BA215" s="281"/>
      <c r="BB215" s="350"/>
      <c r="BC215" s="280"/>
      <c r="BD215" s="282"/>
      <c r="BE215" s="350"/>
      <c r="BF215" s="276"/>
      <c r="BG215" s="311" t="str">
        <f t="shared" ca="1" si="110"/>
        <v/>
      </c>
      <c r="BH215" s="312" t="str">
        <f t="shared" ca="1" si="111"/>
        <v/>
      </c>
      <c r="BI215" s="278"/>
      <c r="BJ215" s="350"/>
      <c r="BK215" s="280"/>
      <c r="BL215" s="281"/>
      <c r="BM215" s="350"/>
      <c r="BN215" s="280"/>
      <c r="BO215" s="282"/>
      <c r="BP215" s="311" t="str">
        <f t="shared" ca="1" si="112"/>
        <v/>
      </c>
      <c r="BQ215" s="312" t="str">
        <f t="shared" ca="1" si="113"/>
        <v/>
      </c>
      <c r="BR215" s="311" t="str">
        <f t="shared" ca="1" si="114"/>
        <v/>
      </c>
      <c r="BS215" s="440" t="str">
        <f t="shared" ca="1" si="115"/>
        <v/>
      </c>
      <c r="BT215" s="283" t="str">
        <f t="array" ref="BT215">IF(AND($I215&lt;&gt;"",$K215&lt;&gt;""),CEILING(VLOOKUP($I215,ランク別指標,3,FALSE)*$L215,1),"")</f>
        <v/>
      </c>
      <c r="BU215" s="284"/>
      <c r="BV215" s="283" t="str">
        <f t="shared" si="11"/>
        <v/>
      </c>
      <c r="BW215" s="285"/>
      <c r="BX215" s="284"/>
      <c r="BY215" s="286" t="str">
        <f t="shared" si="116"/>
        <v/>
      </c>
      <c r="BZ215" s="287" t="str">
        <f t="shared" si="117"/>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1"/>
        <v/>
      </c>
      <c r="CR215" s="274" t="str">
        <f t="shared" ca="1" si="102"/>
        <v/>
      </c>
      <c r="CS215" s="275" t="str">
        <f t="shared" ca="1" si="17"/>
        <v/>
      </c>
      <c r="CT215" s="339"/>
      <c r="CU215" s="266">
        <f t="shared" si="118"/>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9"/>
        <v>0</v>
      </c>
      <c r="DL215" s="442" t="b">
        <f t="shared" si="120"/>
        <v>0</v>
      </c>
      <c r="DM215" s="452" t="b">
        <f t="shared" si="121"/>
        <v>0</v>
      </c>
      <c r="DN215" s="442" t="b">
        <f t="shared" si="122"/>
        <v>0</v>
      </c>
      <c r="DO215" s="451" t="b">
        <f t="shared" si="123"/>
        <v>0</v>
      </c>
      <c r="DP215" s="442" t="b">
        <f t="shared" si="124"/>
        <v>0</v>
      </c>
      <c r="DQ215" s="452" t="b">
        <f t="shared" si="125"/>
        <v>0</v>
      </c>
      <c r="DR215" s="442" t="b">
        <f t="shared" si="126"/>
        <v>0</v>
      </c>
      <c r="DS215" s="451" t="b">
        <f t="shared" si="127"/>
        <v>0</v>
      </c>
      <c r="DT215" s="442" t="b">
        <f t="shared" si="128"/>
        <v>0</v>
      </c>
    </row>
    <row r="216" spans="1:124" x14ac:dyDescent="0.25">
      <c r="A216" s="67">
        <f t="shared" si="10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4"/>
        <v/>
      </c>
      <c r="X216" s="312" t="str">
        <f t="shared" ca="1" si="105"/>
        <v/>
      </c>
      <c r="Y216" s="279"/>
      <c r="Z216" s="279"/>
      <c r="AA216" s="350"/>
      <c r="AB216" s="280"/>
      <c r="AC216" s="281"/>
      <c r="AD216" s="350"/>
      <c r="AE216" s="280"/>
      <c r="AF216" s="282"/>
      <c r="AG216" s="350"/>
      <c r="AH216" s="276"/>
      <c r="AI216" s="311" t="str">
        <f t="shared" ca="1" si="106"/>
        <v/>
      </c>
      <c r="AJ216" s="312" t="str">
        <f t="shared" ca="1" si="107"/>
        <v/>
      </c>
      <c r="AK216" s="279"/>
      <c r="AL216" s="279"/>
      <c r="AM216" s="350"/>
      <c r="AN216" s="280"/>
      <c r="AO216" s="281"/>
      <c r="AP216" s="350"/>
      <c r="AQ216" s="280"/>
      <c r="AR216" s="282"/>
      <c r="AS216" s="350"/>
      <c r="AT216" s="276"/>
      <c r="AU216" s="311" t="str">
        <f t="shared" ca="1" si="108"/>
        <v/>
      </c>
      <c r="AV216" s="312" t="str">
        <f t="shared" ca="1" si="109"/>
        <v/>
      </c>
      <c r="AW216" s="278"/>
      <c r="AX216" s="278"/>
      <c r="AY216" s="350"/>
      <c r="AZ216" s="280"/>
      <c r="BA216" s="281"/>
      <c r="BB216" s="350"/>
      <c r="BC216" s="280"/>
      <c r="BD216" s="282"/>
      <c r="BE216" s="350"/>
      <c r="BF216" s="276"/>
      <c r="BG216" s="311" t="str">
        <f t="shared" ca="1" si="110"/>
        <v/>
      </c>
      <c r="BH216" s="312" t="str">
        <f t="shared" ca="1" si="111"/>
        <v/>
      </c>
      <c r="BI216" s="278"/>
      <c r="BJ216" s="350"/>
      <c r="BK216" s="280"/>
      <c r="BL216" s="281"/>
      <c r="BM216" s="350"/>
      <c r="BN216" s="280"/>
      <c r="BO216" s="282"/>
      <c r="BP216" s="311" t="str">
        <f t="shared" ca="1" si="112"/>
        <v/>
      </c>
      <c r="BQ216" s="312" t="str">
        <f t="shared" ca="1" si="113"/>
        <v/>
      </c>
      <c r="BR216" s="311" t="str">
        <f t="shared" ca="1" si="114"/>
        <v/>
      </c>
      <c r="BS216" s="440" t="str">
        <f t="shared" ca="1" si="115"/>
        <v/>
      </c>
      <c r="BT216" s="283" t="str">
        <f t="array" ref="BT216">IF(AND($I216&lt;&gt;"",$K216&lt;&gt;""),CEILING(VLOOKUP($I216,ランク別指標,3,FALSE)*$L216,1),"")</f>
        <v/>
      </c>
      <c r="BU216" s="284"/>
      <c r="BV216" s="283" t="str">
        <f t="shared" si="11"/>
        <v/>
      </c>
      <c r="BW216" s="285"/>
      <c r="BX216" s="284"/>
      <c r="BY216" s="286" t="str">
        <f t="shared" si="116"/>
        <v/>
      </c>
      <c r="BZ216" s="287" t="str">
        <f t="shared" si="117"/>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1"/>
        <v/>
      </c>
      <c r="CR216" s="274" t="str">
        <f t="shared" ca="1" si="102"/>
        <v/>
      </c>
      <c r="CS216" s="275" t="str">
        <f t="shared" ca="1" si="17"/>
        <v/>
      </c>
      <c r="CT216" s="339"/>
      <c r="CU216" s="266">
        <f t="shared" si="118"/>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9"/>
        <v>0</v>
      </c>
      <c r="DL216" s="442" t="b">
        <f t="shared" si="120"/>
        <v>0</v>
      </c>
      <c r="DM216" s="452" t="b">
        <f t="shared" si="121"/>
        <v>0</v>
      </c>
      <c r="DN216" s="442" t="b">
        <f t="shared" si="122"/>
        <v>0</v>
      </c>
      <c r="DO216" s="451" t="b">
        <f t="shared" si="123"/>
        <v>0</v>
      </c>
      <c r="DP216" s="442" t="b">
        <f t="shared" si="124"/>
        <v>0</v>
      </c>
      <c r="DQ216" s="452" t="b">
        <f t="shared" si="125"/>
        <v>0</v>
      </c>
      <c r="DR216" s="442" t="b">
        <f t="shared" si="126"/>
        <v>0</v>
      </c>
      <c r="DS216" s="451" t="b">
        <f t="shared" si="127"/>
        <v>0</v>
      </c>
      <c r="DT216" s="442" t="b">
        <f t="shared" si="128"/>
        <v>0</v>
      </c>
    </row>
    <row r="217" spans="1:124" x14ac:dyDescent="0.25">
      <c r="A217" s="67">
        <f t="shared" si="10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4"/>
        <v/>
      </c>
      <c r="X217" s="312" t="str">
        <f t="shared" ca="1" si="105"/>
        <v/>
      </c>
      <c r="Y217" s="279"/>
      <c r="Z217" s="279"/>
      <c r="AA217" s="350"/>
      <c r="AB217" s="280"/>
      <c r="AC217" s="281"/>
      <c r="AD217" s="350"/>
      <c r="AE217" s="280"/>
      <c r="AF217" s="282"/>
      <c r="AG217" s="350"/>
      <c r="AH217" s="276"/>
      <c r="AI217" s="311" t="str">
        <f t="shared" ca="1" si="106"/>
        <v/>
      </c>
      <c r="AJ217" s="312" t="str">
        <f t="shared" ca="1" si="107"/>
        <v/>
      </c>
      <c r="AK217" s="279"/>
      <c r="AL217" s="279"/>
      <c r="AM217" s="350"/>
      <c r="AN217" s="280"/>
      <c r="AO217" s="281"/>
      <c r="AP217" s="350"/>
      <c r="AQ217" s="280"/>
      <c r="AR217" s="282"/>
      <c r="AS217" s="350"/>
      <c r="AT217" s="276"/>
      <c r="AU217" s="311" t="str">
        <f t="shared" ca="1" si="108"/>
        <v/>
      </c>
      <c r="AV217" s="312" t="str">
        <f t="shared" ca="1" si="109"/>
        <v/>
      </c>
      <c r="AW217" s="278"/>
      <c r="AX217" s="278"/>
      <c r="AY217" s="350"/>
      <c r="AZ217" s="280"/>
      <c r="BA217" s="281"/>
      <c r="BB217" s="350"/>
      <c r="BC217" s="280"/>
      <c r="BD217" s="282"/>
      <c r="BE217" s="350"/>
      <c r="BF217" s="276"/>
      <c r="BG217" s="311" t="str">
        <f t="shared" ca="1" si="110"/>
        <v/>
      </c>
      <c r="BH217" s="312" t="str">
        <f t="shared" ca="1" si="111"/>
        <v/>
      </c>
      <c r="BI217" s="278"/>
      <c r="BJ217" s="350"/>
      <c r="BK217" s="280"/>
      <c r="BL217" s="281"/>
      <c r="BM217" s="350"/>
      <c r="BN217" s="280"/>
      <c r="BO217" s="282"/>
      <c r="BP217" s="311" t="str">
        <f t="shared" ca="1" si="112"/>
        <v/>
      </c>
      <c r="BQ217" s="312" t="str">
        <f t="shared" ca="1" si="113"/>
        <v/>
      </c>
      <c r="BR217" s="311" t="str">
        <f t="shared" ca="1" si="114"/>
        <v/>
      </c>
      <c r="BS217" s="440" t="str">
        <f t="shared" ca="1" si="115"/>
        <v/>
      </c>
      <c r="BT217" s="283" t="str">
        <f t="array" ref="BT217">IF(AND($I217&lt;&gt;"",$K217&lt;&gt;""),CEILING(VLOOKUP($I217,ランク別指標,3,FALSE)*$L217,1),"")</f>
        <v/>
      </c>
      <c r="BU217" s="284"/>
      <c r="BV217" s="283" t="str">
        <f t="shared" si="11"/>
        <v/>
      </c>
      <c r="BW217" s="285"/>
      <c r="BX217" s="284"/>
      <c r="BY217" s="286" t="str">
        <f t="shared" si="116"/>
        <v/>
      </c>
      <c r="BZ217" s="287" t="str">
        <f t="shared" si="117"/>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1"/>
        <v/>
      </c>
      <c r="CR217" s="274" t="str">
        <f t="shared" ca="1" si="102"/>
        <v/>
      </c>
      <c r="CS217" s="275" t="str">
        <f t="shared" ca="1" si="17"/>
        <v/>
      </c>
      <c r="CT217" s="339"/>
      <c r="CU217" s="266">
        <f t="shared" si="118"/>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9"/>
        <v>0</v>
      </c>
      <c r="DL217" s="442" t="b">
        <f t="shared" si="120"/>
        <v>0</v>
      </c>
      <c r="DM217" s="452" t="b">
        <f t="shared" si="121"/>
        <v>0</v>
      </c>
      <c r="DN217" s="442" t="b">
        <f t="shared" si="122"/>
        <v>0</v>
      </c>
      <c r="DO217" s="451" t="b">
        <f t="shared" si="123"/>
        <v>0</v>
      </c>
      <c r="DP217" s="442" t="b">
        <f t="shared" si="124"/>
        <v>0</v>
      </c>
      <c r="DQ217" s="452" t="b">
        <f t="shared" si="125"/>
        <v>0</v>
      </c>
      <c r="DR217" s="442" t="b">
        <f t="shared" si="126"/>
        <v>0</v>
      </c>
      <c r="DS217" s="451" t="b">
        <f t="shared" si="127"/>
        <v>0</v>
      </c>
      <c r="DT217" s="442" t="b">
        <f t="shared" si="128"/>
        <v>0</v>
      </c>
    </row>
    <row r="218" spans="1:124" x14ac:dyDescent="0.25">
      <c r="A218" s="67">
        <f t="shared" si="10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4"/>
        <v/>
      </c>
      <c r="X218" s="312" t="str">
        <f t="shared" ca="1" si="105"/>
        <v/>
      </c>
      <c r="Y218" s="279"/>
      <c r="Z218" s="279"/>
      <c r="AA218" s="350"/>
      <c r="AB218" s="280"/>
      <c r="AC218" s="281"/>
      <c r="AD218" s="350"/>
      <c r="AE218" s="280"/>
      <c r="AF218" s="282"/>
      <c r="AG218" s="350"/>
      <c r="AH218" s="276"/>
      <c r="AI218" s="311" t="str">
        <f t="shared" ca="1" si="106"/>
        <v/>
      </c>
      <c r="AJ218" s="312" t="str">
        <f t="shared" ca="1" si="107"/>
        <v/>
      </c>
      <c r="AK218" s="279"/>
      <c r="AL218" s="279"/>
      <c r="AM218" s="350"/>
      <c r="AN218" s="280"/>
      <c r="AO218" s="281"/>
      <c r="AP218" s="350"/>
      <c r="AQ218" s="280"/>
      <c r="AR218" s="282"/>
      <c r="AS218" s="350"/>
      <c r="AT218" s="276"/>
      <c r="AU218" s="311" t="str">
        <f t="shared" ca="1" si="108"/>
        <v/>
      </c>
      <c r="AV218" s="312" t="str">
        <f t="shared" ca="1" si="109"/>
        <v/>
      </c>
      <c r="AW218" s="278"/>
      <c r="AX218" s="278"/>
      <c r="AY218" s="350"/>
      <c r="AZ218" s="280"/>
      <c r="BA218" s="281"/>
      <c r="BB218" s="350"/>
      <c r="BC218" s="280"/>
      <c r="BD218" s="282"/>
      <c r="BE218" s="350"/>
      <c r="BF218" s="276"/>
      <c r="BG218" s="311" t="str">
        <f t="shared" ca="1" si="110"/>
        <v/>
      </c>
      <c r="BH218" s="312" t="str">
        <f t="shared" ca="1" si="111"/>
        <v/>
      </c>
      <c r="BI218" s="278"/>
      <c r="BJ218" s="350"/>
      <c r="BK218" s="280"/>
      <c r="BL218" s="281"/>
      <c r="BM218" s="350"/>
      <c r="BN218" s="280"/>
      <c r="BO218" s="282"/>
      <c r="BP218" s="311" t="str">
        <f t="shared" ca="1" si="112"/>
        <v/>
      </c>
      <c r="BQ218" s="312" t="str">
        <f t="shared" ca="1" si="113"/>
        <v/>
      </c>
      <c r="BR218" s="311" t="str">
        <f t="shared" ca="1" si="114"/>
        <v/>
      </c>
      <c r="BS218" s="440" t="str">
        <f t="shared" ca="1" si="115"/>
        <v/>
      </c>
      <c r="BT218" s="283" t="str">
        <f t="array" ref="BT218">IF(AND($I218&lt;&gt;"",$K218&lt;&gt;""),CEILING(VLOOKUP($I218,ランク別指標,3,FALSE)*$L218,1),"")</f>
        <v/>
      </c>
      <c r="BU218" s="284"/>
      <c r="BV218" s="283" t="str">
        <f t="shared" si="11"/>
        <v/>
      </c>
      <c r="BW218" s="285"/>
      <c r="BX218" s="284"/>
      <c r="BY218" s="286" t="str">
        <f t="shared" si="116"/>
        <v/>
      </c>
      <c r="BZ218" s="287" t="str">
        <f t="shared" si="117"/>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1"/>
        <v/>
      </c>
      <c r="CR218" s="274" t="str">
        <f t="shared" ca="1" si="102"/>
        <v/>
      </c>
      <c r="CS218" s="275" t="str">
        <f t="shared" ca="1" si="17"/>
        <v/>
      </c>
      <c r="CT218" s="339"/>
      <c r="CU218" s="266">
        <f t="shared" si="118"/>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9"/>
        <v>0</v>
      </c>
      <c r="DL218" s="442" t="b">
        <f t="shared" si="120"/>
        <v>0</v>
      </c>
      <c r="DM218" s="452" t="b">
        <f t="shared" si="121"/>
        <v>0</v>
      </c>
      <c r="DN218" s="442" t="b">
        <f t="shared" si="122"/>
        <v>0</v>
      </c>
      <c r="DO218" s="451" t="b">
        <f t="shared" si="123"/>
        <v>0</v>
      </c>
      <c r="DP218" s="442" t="b">
        <f t="shared" si="124"/>
        <v>0</v>
      </c>
      <c r="DQ218" s="452" t="b">
        <f t="shared" si="125"/>
        <v>0</v>
      </c>
      <c r="DR218" s="442" t="b">
        <f t="shared" si="126"/>
        <v>0</v>
      </c>
      <c r="DS218" s="451" t="b">
        <f t="shared" si="127"/>
        <v>0</v>
      </c>
      <c r="DT218" s="442" t="b">
        <f t="shared" si="128"/>
        <v>0</v>
      </c>
    </row>
    <row r="219" spans="1:124" x14ac:dyDescent="0.25">
      <c r="A219" s="67">
        <f t="shared" si="10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4"/>
        <v/>
      </c>
      <c r="X219" s="312" t="str">
        <f t="shared" ca="1" si="105"/>
        <v/>
      </c>
      <c r="Y219" s="279"/>
      <c r="Z219" s="279"/>
      <c r="AA219" s="350"/>
      <c r="AB219" s="280"/>
      <c r="AC219" s="281"/>
      <c r="AD219" s="350"/>
      <c r="AE219" s="280"/>
      <c r="AF219" s="282"/>
      <c r="AG219" s="350"/>
      <c r="AH219" s="276"/>
      <c r="AI219" s="311" t="str">
        <f t="shared" ca="1" si="106"/>
        <v/>
      </c>
      <c r="AJ219" s="312" t="str">
        <f t="shared" ca="1" si="107"/>
        <v/>
      </c>
      <c r="AK219" s="279"/>
      <c r="AL219" s="279"/>
      <c r="AM219" s="350"/>
      <c r="AN219" s="280"/>
      <c r="AO219" s="281"/>
      <c r="AP219" s="350"/>
      <c r="AQ219" s="280"/>
      <c r="AR219" s="282"/>
      <c r="AS219" s="350"/>
      <c r="AT219" s="276"/>
      <c r="AU219" s="311" t="str">
        <f t="shared" ca="1" si="108"/>
        <v/>
      </c>
      <c r="AV219" s="312" t="str">
        <f t="shared" ca="1" si="109"/>
        <v/>
      </c>
      <c r="AW219" s="278"/>
      <c r="AX219" s="278"/>
      <c r="AY219" s="350"/>
      <c r="AZ219" s="280"/>
      <c r="BA219" s="281"/>
      <c r="BB219" s="350"/>
      <c r="BC219" s="280"/>
      <c r="BD219" s="282"/>
      <c r="BE219" s="350"/>
      <c r="BF219" s="276"/>
      <c r="BG219" s="311" t="str">
        <f t="shared" ca="1" si="110"/>
        <v/>
      </c>
      <c r="BH219" s="312" t="str">
        <f t="shared" ca="1" si="111"/>
        <v/>
      </c>
      <c r="BI219" s="278"/>
      <c r="BJ219" s="350"/>
      <c r="BK219" s="280"/>
      <c r="BL219" s="281"/>
      <c r="BM219" s="350"/>
      <c r="BN219" s="280"/>
      <c r="BO219" s="282"/>
      <c r="BP219" s="311" t="str">
        <f t="shared" ca="1" si="112"/>
        <v/>
      </c>
      <c r="BQ219" s="312" t="str">
        <f t="shared" ca="1" si="113"/>
        <v/>
      </c>
      <c r="BR219" s="311" t="str">
        <f t="shared" ca="1" si="114"/>
        <v/>
      </c>
      <c r="BS219" s="440" t="str">
        <f t="shared" ca="1" si="115"/>
        <v/>
      </c>
      <c r="BT219" s="283" t="str">
        <f t="array" ref="BT219">IF(AND($I219&lt;&gt;"",$K219&lt;&gt;""),CEILING(VLOOKUP($I219,ランク別指標,3,FALSE)*$L219,1),"")</f>
        <v/>
      </c>
      <c r="BU219" s="284"/>
      <c r="BV219" s="283" t="str">
        <f t="shared" si="11"/>
        <v/>
      </c>
      <c r="BW219" s="285"/>
      <c r="BX219" s="284"/>
      <c r="BY219" s="286" t="str">
        <f t="shared" si="116"/>
        <v/>
      </c>
      <c r="BZ219" s="287" t="str">
        <f t="shared" si="117"/>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1"/>
        <v/>
      </c>
      <c r="CR219" s="274" t="str">
        <f t="shared" ca="1" si="102"/>
        <v/>
      </c>
      <c r="CS219" s="275" t="str">
        <f t="shared" ca="1" si="17"/>
        <v/>
      </c>
      <c r="CT219" s="339"/>
      <c r="CU219" s="266">
        <f t="shared" si="118"/>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9"/>
        <v>0</v>
      </c>
      <c r="DL219" s="442" t="b">
        <f t="shared" si="120"/>
        <v>0</v>
      </c>
      <c r="DM219" s="452" t="b">
        <f t="shared" si="121"/>
        <v>0</v>
      </c>
      <c r="DN219" s="442" t="b">
        <f t="shared" si="122"/>
        <v>0</v>
      </c>
      <c r="DO219" s="451" t="b">
        <f t="shared" si="123"/>
        <v>0</v>
      </c>
      <c r="DP219" s="442" t="b">
        <f t="shared" si="124"/>
        <v>0</v>
      </c>
      <c r="DQ219" s="452" t="b">
        <f t="shared" si="125"/>
        <v>0</v>
      </c>
      <c r="DR219" s="442" t="b">
        <f t="shared" si="126"/>
        <v>0</v>
      </c>
      <c r="DS219" s="451" t="b">
        <f t="shared" si="127"/>
        <v>0</v>
      </c>
      <c r="DT219" s="442" t="b">
        <f t="shared" si="128"/>
        <v>0</v>
      </c>
    </row>
    <row r="220" spans="1:124" x14ac:dyDescent="0.25">
      <c r="A220" s="67">
        <f t="shared" si="10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4"/>
        <v/>
      </c>
      <c r="X220" s="312" t="str">
        <f t="shared" ca="1" si="105"/>
        <v/>
      </c>
      <c r="Y220" s="279"/>
      <c r="Z220" s="279"/>
      <c r="AA220" s="350"/>
      <c r="AB220" s="280"/>
      <c r="AC220" s="281"/>
      <c r="AD220" s="350"/>
      <c r="AE220" s="280"/>
      <c r="AF220" s="282"/>
      <c r="AG220" s="350"/>
      <c r="AH220" s="276"/>
      <c r="AI220" s="311" t="str">
        <f t="shared" ca="1" si="106"/>
        <v/>
      </c>
      <c r="AJ220" s="312" t="str">
        <f t="shared" ca="1" si="107"/>
        <v/>
      </c>
      <c r="AK220" s="279"/>
      <c r="AL220" s="279"/>
      <c r="AM220" s="350"/>
      <c r="AN220" s="280"/>
      <c r="AO220" s="281"/>
      <c r="AP220" s="350"/>
      <c r="AQ220" s="280"/>
      <c r="AR220" s="282"/>
      <c r="AS220" s="350"/>
      <c r="AT220" s="276"/>
      <c r="AU220" s="311" t="str">
        <f t="shared" ca="1" si="108"/>
        <v/>
      </c>
      <c r="AV220" s="312" t="str">
        <f t="shared" ca="1" si="109"/>
        <v/>
      </c>
      <c r="AW220" s="278"/>
      <c r="AX220" s="278"/>
      <c r="AY220" s="350"/>
      <c r="AZ220" s="280"/>
      <c r="BA220" s="281"/>
      <c r="BB220" s="350"/>
      <c r="BC220" s="280"/>
      <c r="BD220" s="282"/>
      <c r="BE220" s="350"/>
      <c r="BF220" s="276"/>
      <c r="BG220" s="311" t="str">
        <f t="shared" ca="1" si="110"/>
        <v/>
      </c>
      <c r="BH220" s="312" t="str">
        <f t="shared" ca="1" si="111"/>
        <v/>
      </c>
      <c r="BI220" s="278"/>
      <c r="BJ220" s="350"/>
      <c r="BK220" s="280"/>
      <c r="BL220" s="281"/>
      <c r="BM220" s="350"/>
      <c r="BN220" s="280"/>
      <c r="BO220" s="282"/>
      <c r="BP220" s="311" t="str">
        <f t="shared" ca="1" si="112"/>
        <v/>
      </c>
      <c r="BQ220" s="312" t="str">
        <f t="shared" ca="1" si="113"/>
        <v/>
      </c>
      <c r="BR220" s="311" t="str">
        <f t="shared" ca="1" si="114"/>
        <v/>
      </c>
      <c r="BS220" s="440" t="str">
        <f t="shared" ca="1" si="115"/>
        <v/>
      </c>
      <c r="BT220" s="283" t="str">
        <f t="array" ref="BT220">IF(AND($I220&lt;&gt;"",$K220&lt;&gt;""),CEILING(VLOOKUP($I220,ランク別指標,3,FALSE)*$L220,1),"")</f>
        <v/>
      </c>
      <c r="BU220" s="284"/>
      <c r="BV220" s="283" t="str">
        <f t="shared" si="11"/>
        <v/>
      </c>
      <c r="BW220" s="285"/>
      <c r="BX220" s="284"/>
      <c r="BY220" s="286" t="str">
        <f t="shared" si="116"/>
        <v/>
      </c>
      <c r="BZ220" s="287" t="str">
        <f t="shared" si="117"/>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1"/>
        <v/>
      </c>
      <c r="CR220" s="274" t="str">
        <f t="shared" ca="1" si="102"/>
        <v/>
      </c>
      <c r="CS220" s="275" t="str">
        <f t="shared" ca="1" si="17"/>
        <v/>
      </c>
      <c r="CT220" s="339"/>
      <c r="CU220" s="266">
        <f t="shared" si="118"/>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9"/>
        <v>0</v>
      </c>
      <c r="DL220" s="442" t="b">
        <f t="shared" si="120"/>
        <v>0</v>
      </c>
      <c r="DM220" s="452" t="b">
        <f t="shared" si="121"/>
        <v>0</v>
      </c>
      <c r="DN220" s="442" t="b">
        <f t="shared" si="122"/>
        <v>0</v>
      </c>
      <c r="DO220" s="451" t="b">
        <f t="shared" si="123"/>
        <v>0</v>
      </c>
      <c r="DP220" s="442" t="b">
        <f t="shared" si="124"/>
        <v>0</v>
      </c>
      <c r="DQ220" s="452" t="b">
        <f t="shared" si="125"/>
        <v>0</v>
      </c>
      <c r="DR220" s="442" t="b">
        <f t="shared" si="126"/>
        <v>0</v>
      </c>
      <c r="DS220" s="451" t="b">
        <f t="shared" si="127"/>
        <v>0</v>
      </c>
      <c r="DT220" s="442" t="b">
        <f t="shared" si="128"/>
        <v>0</v>
      </c>
    </row>
    <row r="221" spans="1:124" x14ac:dyDescent="0.25">
      <c r="A221" s="67">
        <f t="shared" si="10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4"/>
        <v/>
      </c>
      <c r="X221" s="312" t="str">
        <f t="shared" ca="1" si="105"/>
        <v/>
      </c>
      <c r="Y221" s="279"/>
      <c r="Z221" s="279"/>
      <c r="AA221" s="350"/>
      <c r="AB221" s="280"/>
      <c r="AC221" s="281"/>
      <c r="AD221" s="350"/>
      <c r="AE221" s="280"/>
      <c r="AF221" s="282"/>
      <c r="AG221" s="350"/>
      <c r="AH221" s="276"/>
      <c r="AI221" s="311" t="str">
        <f t="shared" ca="1" si="106"/>
        <v/>
      </c>
      <c r="AJ221" s="312" t="str">
        <f t="shared" ca="1" si="107"/>
        <v/>
      </c>
      <c r="AK221" s="279"/>
      <c r="AL221" s="279"/>
      <c r="AM221" s="350"/>
      <c r="AN221" s="280"/>
      <c r="AO221" s="281"/>
      <c r="AP221" s="350"/>
      <c r="AQ221" s="280"/>
      <c r="AR221" s="282"/>
      <c r="AS221" s="350"/>
      <c r="AT221" s="276"/>
      <c r="AU221" s="311" t="str">
        <f t="shared" ca="1" si="108"/>
        <v/>
      </c>
      <c r="AV221" s="312" t="str">
        <f t="shared" ca="1" si="109"/>
        <v/>
      </c>
      <c r="AW221" s="278"/>
      <c r="AX221" s="278"/>
      <c r="AY221" s="350"/>
      <c r="AZ221" s="280"/>
      <c r="BA221" s="281"/>
      <c r="BB221" s="350"/>
      <c r="BC221" s="280"/>
      <c r="BD221" s="282"/>
      <c r="BE221" s="350"/>
      <c r="BF221" s="276"/>
      <c r="BG221" s="311" t="str">
        <f t="shared" ca="1" si="110"/>
        <v/>
      </c>
      <c r="BH221" s="312" t="str">
        <f t="shared" ca="1" si="111"/>
        <v/>
      </c>
      <c r="BI221" s="278"/>
      <c r="BJ221" s="350"/>
      <c r="BK221" s="280"/>
      <c r="BL221" s="281"/>
      <c r="BM221" s="350"/>
      <c r="BN221" s="280"/>
      <c r="BO221" s="282"/>
      <c r="BP221" s="311" t="str">
        <f t="shared" ca="1" si="112"/>
        <v/>
      </c>
      <c r="BQ221" s="312" t="str">
        <f t="shared" ca="1" si="113"/>
        <v/>
      </c>
      <c r="BR221" s="311" t="str">
        <f t="shared" ca="1" si="114"/>
        <v/>
      </c>
      <c r="BS221" s="440" t="str">
        <f t="shared" ca="1" si="115"/>
        <v/>
      </c>
      <c r="BT221" s="283" t="str">
        <f t="array" ref="BT221">IF(AND($I221&lt;&gt;"",$K221&lt;&gt;""),CEILING(VLOOKUP($I221,ランク別指標,3,FALSE)*$L221,1),"")</f>
        <v/>
      </c>
      <c r="BU221" s="284"/>
      <c r="BV221" s="283" t="str">
        <f t="shared" si="11"/>
        <v/>
      </c>
      <c r="BW221" s="285"/>
      <c r="BX221" s="284"/>
      <c r="BY221" s="286" t="str">
        <f t="shared" si="116"/>
        <v/>
      </c>
      <c r="BZ221" s="287" t="str">
        <f t="shared" si="117"/>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1"/>
        <v/>
      </c>
      <c r="CR221" s="274" t="str">
        <f t="shared" ca="1" si="102"/>
        <v/>
      </c>
      <c r="CS221" s="275" t="str">
        <f t="shared" ca="1" si="17"/>
        <v/>
      </c>
      <c r="CT221" s="339"/>
      <c r="CU221" s="266">
        <f t="shared" si="118"/>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9"/>
        <v>0</v>
      </c>
      <c r="DL221" s="442" t="b">
        <f t="shared" si="120"/>
        <v>0</v>
      </c>
      <c r="DM221" s="452" t="b">
        <f t="shared" si="121"/>
        <v>0</v>
      </c>
      <c r="DN221" s="442" t="b">
        <f t="shared" si="122"/>
        <v>0</v>
      </c>
      <c r="DO221" s="451" t="b">
        <f t="shared" si="123"/>
        <v>0</v>
      </c>
      <c r="DP221" s="442" t="b">
        <f t="shared" si="124"/>
        <v>0</v>
      </c>
      <c r="DQ221" s="452" t="b">
        <f t="shared" si="125"/>
        <v>0</v>
      </c>
      <c r="DR221" s="442" t="b">
        <f t="shared" si="126"/>
        <v>0</v>
      </c>
      <c r="DS221" s="451" t="b">
        <f t="shared" si="127"/>
        <v>0</v>
      </c>
      <c r="DT221" s="442" t="b">
        <f t="shared" si="128"/>
        <v>0</v>
      </c>
    </row>
    <row r="222" spans="1:124" x14ac:dyDescent="0.25">
      <c r="A222" s="67">
        <f t="shared" si="10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4"/>
        <v/>
      </c>
      <c r="X222" s="312" t="str">
        <f t="shared" ca="1" si="105"/>
        <v/>
      </c>
      <c r="Y222" s="279"/>
      <c r="Z222" s="279"/>
      <c r="AA222" s="350"/>
      <c r="AB222" s="280"/>
      <c r="AC222" s="281"/>
      <c r="AD222" s="350"/>
      <c r="AE222" s="280"/>
      <c r="AF222" s="282"/>
      <c r="AG222" s="350"/>
      <c r="AH222" s="276"/>
      <c r="AI222" s="311" t="str">
        <f t="shared" ca="1" si="106"/>
        <v/>
      </c>
      <c r="AJ222" s="312" t="str">
        <f t="shared" ca="1" si="107"/>
        <v/>
      </c>
      <c r="AK222" s="279"/>
      <c r="AL222" s="279"/>
      <c r="AM222" s="350"/>
      <c r="AN222" s="280"/>
      <c r="AO222" s="281"/>
      <c r="AP222" s="350"/>
      <c r="AQ222" s="280"/>
      <c r="AR222" s="282"/>
      <c r="AS222" s="350"/>
      <c r="AT222" s="276"/>
      <c r="AU222" s="311" t="str">
        <f t="shared" ca="1" si="108"/>
        <v/>
      </c>
      <c r="AV222" s="312" t="str">
        <f t="shared" ca="1" si="109"/>
        <v/>
      </c>
      <c r="AW222" s="278"/>
      <c r="AX222" s="278"/>
      <c r="AY222" s="350"/>
      <c r="AZ222" s="280"/>
      <c r="BA222" s="281"/>
      <c r="BB222" s="350"/>
      <c r="BC222" s="280"/>
      <c r="BD222" s="282"/>
      <c r="BE222" s="350"/>
      <c r="BF222" s="276"/>
      <c r="BG222" s="311" t="str">
        <f t="shared" ca="1" si="110"/>
        <v/>
      </c>
      <c r="BH222" s="312" t="str">
        <f t="shared" ca="1" si="111"/>
        <v/>
      </c>
      <c r="BI222" s="278"/>
      <c r="BJ222" s="350"/>
      <c r="BK222" s="280"/>
      <c r="BL222" s="281"/>
      <c r="BM222" s="350"/>
      <c r="BN222" s="280"/>
      <c r="BO222" s="282"/>
      <c r="BP222" s="311" t="str">
        <f t="shared" ca="1" si="112"/>
        <v/>
      </c>
      <c r="BQ222" s="312" t="str">
        <f t="shared" ca="1" si="113"/>
        <v/>
      </c>
      <c r="BR222" s="311" t="str">
        <f t="shared" ca="1" si="114"/>
        <v/>
      </c>
      <c r="BS222" s="440" t="str">
        <f t="shared" ca="1" si="115"/>
        <v/>
      </c>
      <c r="BT222" s="283" t="str">
        <f t="array" ref="BT222">IF(AND($I222&lt;&gt;"",$K222&lt;&gt;""),CEILING(VLOOKUP($I222,ランク別指標,3,FALSE)*$L222,1),"")</f>
        <v/>
      </c>
      <c r="BU222" s="284"/>
      <c r="BV222" s="283" t="str">
        <f t="shared" si="11"/>
        <v/>
      </c>
      <c r="BW222" s="285"/>
      <c r="BX222" s="284"/>
      <c r="BY222" s="286" t="str">
        <f t="shared" si="116"/>
        <v/>
      </c>
      <c r="BZ222" s="287" t="str">
        <f t="shared" si="117"/>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1"/>
        <v/>
      </c>
      <c r="CR222" s="274" t="str">
        <f t="shared" ca="1" si="102"/>
        <v/>
      </c>
      <c r="CS222" s="275" t="str">
        <f t="shared" ca="1" si="17"/>
        <v/>
      </c>
      <c r="CT222" s="339"/>
      <c r="CU222" s="266">
        <f t="shared" si="118"/>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9"/>
        <v>0</v>
      </c>
      <c r="DL222" s="442" t="b">
        <f t="shared" si="120"/>
        <v>0</v>
      </c>
      <c r="DM222" s="452" t="b">
        <f t="shared" si="121"/>
        <v>0</v>
      </c>
      <c r="DN222" s="442" t="b">
        <f t="shared" si="122"/>
        <v>0</v>
      </c>
      <c r="DO222" s="451" t="b">
        <f t="shared" si="123"/>
        <v>0</v>
      </c>
      <c r="DP222" s="442" t="b">
        <f t="shared" si="124"/>
        <v>0</v>
      </c>
      <c r="DQ222" s="452" t="b">
        <f t="shared" si="125"/>
        <v>0</v>
      </c>
      <c r="DR222" s="442" t="b">
        <f t="shared" si="126"/>
        <v>0</v>
      </c>
      <c r="DS222" s="451" t="b">
        <f t="shared" si="127"/>
        <v>0</v>
      </c>
      <c r="DT222" s="442" t="b">
        <f t="shared" si="128"/>
        <v>0</v>
      </c>
    </row>
    <row r="223" spans="1:124" x14ac:dyDescent="0.25">
      <c r="A223" s="67">
        <f t="shared" si="10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4"/>
        <v/>
      </c>
      <c r="X223" s="312" t="str">
        <f t="shared" ca="1" si="105"/>
        <v/>
      </c>
      <c r="Y223" s="279"/>
      <c r="Z223" s="279"/>
      <c r="AA223" s="350"/>
      <c r="AB223" s="280"/>
      <c r="AC223" s="281"/>
      <c r="AD223" s="350"/>
      <c r="AE223" s="280"/>
      <c r="AF223" s="282"/>
      <c r="AG223" s="350"/>
      <c r="AH223" s="276"/>
      <c r="AI223" s="311" t="str">
        <f t="shared" ca="1" si="106"/>
        <v/>
      </c>
      <c r="AJ223" s="312" t="str">
        <f t="shared" ca="1" si="107"/>
        <v/>
      </c>
      <c r="AK223" s="279"/>
      <c r="AL223" s="279"/>
      <c r="AM223" s="350"/>
      <c r="AN223" s="280"/>
      <c r="AO223" s="281"/>
      <c r="AP223" s="350"/>
      <c r="AQ223" s="280"/>
      <c r="AR223" s="282"/>
      <c r="AS223" s="350"/>
      <c r="AT223" s="276"/>
      <c r="AU223" s="311" t="str">
        <f t="shared" ca="1" si="108"/>
        <v/>
      </c>
      <c r="AV223" s="312" t="str">
        <f t="shared" ca="1" si="109"/>
        <v/>
      </c>
      <c r="AW223" s="278"/>
      <c r="AX223" s="278"/>
      <c r="AY223" s="350"/>
      <c r="AZ223" s="280"/>
      <c r="BA223" s="281"/>
      <c r="BB223" s="350"/>
      <c r="BC223" s="280"/>
      <c r="BD223" s="282"/>
      <c r="BE223" s="350"/>
      <c r="BF223" s="276"/>
      <c r="BG223" s="311" t="str">
        <f t="shared" ca="1" si="110"/>
        <v/>
      </c>
      <c r="BH223" s="312" t="str">
        <f t="shared" ca="1" si="111"/>
        <v/>
      </c>
      <c r="BI223" s="278"/>
      <c r="BJ223" s="350"/>
      <c r="BK223" s="280"/>
      <c r="BL223" s="281"/>
      <c r="BM223" s="350"/>
      <c r="BN223" s="280"/>
      <c r="BO223" s="282"/>
      <c r="BP223" s="311" t="str">
        <f t="shared" ca="1" si="112"/>
        <v/>
      </c>
      <c r="BQ223" s="312" t="str">
        <f t="shared" ca="1" si="113"/>
        <v/>
      </c>
      <c r="BR223" s="311" t="str">
        <f t="shared" ca="1" si="114"/>
        <v/>
      </c>
      <c r="BS223" s="440" t="str">
        <f t="shared" ca="1" si="115"/>
        <v/>
      </c>
      <c r="BT223" s="283" t="str">
        <f t="array" ref="BT223">IF(AND($I223&lt;&gt;"",$K223&lt;&gt;""),CEILING(VLOOKUP($I223,ランク別指標,3,FALSE)*$L223,1),"")</f>
        <v/>
      </c>
      <c r="BU223" s="284"/>
      <c r="BV223" s="283" t="str">
        <f t="shared" si="11"/>
        <v/>
      </c>
      <c r="BW223" s="285"/>
      <c r="BX223" s="284"/>
      <c r="BY223" s="286" t="str">
        <f t="shared" si="116"/>
        <v/>
      </c>
      <c r="BZ223" s="287" t="str">
        <f t="shared" si="117"/>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1"/>
        <v/>
      </c>
      <c r="CR223" s="274" t="str">
        <f t="shared" ca="1" si="102"/>
        <v/>
      </c>
      <c r="CS223" s="275" t="str">
        <f t="shared" ca="1" si="17"/>
        <v/>
      </c>
      <c r="CT223" s="339"/>
      <c r="CU223" s="266">
        <f t="shared" si="118"/>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9"/>
        <v>0</v>
      </c>
      <c r="DL223" s="442" t="b">
        <f t="shared" si="120"/>
        <v>0</v>
      </c>
      <c r="DM223" s="452" t="b">
        <f t="shared" si="121"/>
        <v>0</v>
      </c>
      <c r="DN223" s="442" t="b">
        <f t="shared" si="122"/>
        <v>0</v>
      </c>
      <c r="DO223" s="451" t="b">
        <f t="shared" si="123"/>
        <v>0</v>
      </c>
      <c r="DP223" s="442" t="b">
        <f t="shared" si="124"/>
        <v>0</v>
      </c>
      <c r="DQ223" s="452" t="b">
        <f t="shared" si="125"/>
        <v>0</v>
      </c>
      <c r="DR223" s="442" t="b">
        <f t="shared" si="126"/>
        <v>0</v>
      </c>
      <c r="DS223" s="451" t="b">
        <f t="shared" si="127"/>
        <v>0</v>
      </c>
      <c r="DT223" s="442" t="b">
        <f t="shared" si="128"/>
        <v>0</v>
      </c>
    </row>
    <row r="224" spans="1:124" x14ac:dyDescent="0.25">
      <c r="A224" s="67">
        <f t="shared" si="10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4"/>
        <v/>
      </c>
      <c r="X224" s="312" t="str">
        <f t="shared" ca="1" si="105"/>
        <v/>
      </c>
      <c r="Y224" s="279"/>
      <c r="Z224" s="279"/>
      <c r="AA224" s="350"/>
      <c r="AB224" s="280"/>
      <c r="AC224" s="281"/>
      <c r="AD224" s="350"/>
      <c r="AE224" s="280"/>
      <c r="AF224" s="282"/>
      <c r="AG224" s="350"/>
      <c r="AH224" s="276"/>
      <c r="AI224" s="311" t="str">
        <f t="shared" ca="1" si="106"/>
        <v/>
      </c>
      <c r="AJ224" s="312" t="str">
        <f t="shared" ca="1" si="107"/>
        <v/>
      </c>
      <c r="AK224" s="279"/>
      <c r="AL224" s="279"/>
      <c r="AM224" s="350"/>
      <c r="AN224" s="280"/>
      <c r="AO224" s="281"/>
      <c r="AP224" s="350"/>
      <c r="AQ224" s="280"/>
      <c r="AR224" s="282"/>
      <c r="AS224" s="350"/>
      <c r="AT224" s="276"/>
      <c r="AU224" s="311" t="str">
        <f t="shared" ca="1" si="108"/>
        <v/>
      </c>
      <c r="AV224" s="312" t="str">
        <f t="shared" ca="1" si="109"/>
        <v/>
      </c>
      <c r="AW224" s="278"/>
      <c r="AX224" s="278"/>
      <c r="AY224" s="350"/>
      <c r="AZ224" s="280"/>
      <c r="BA224" s="281"/>
      <c r="BB224" s="350"/>
      <c r="BC224" s="280"/>
      <c r="BD224" s="282"/>
      <c r="BE224" s="350"/>
      <c r="BF224" s="276"/>
      <c r="BG224" s="311" t="str">
        <f t="shared" ca="1" si="110"/>
        <v/>
      </c>
      <c r="BH224" s="312" t="str">
        <f t="shared" ca="1" si="111"/>
        <v/>
      </c>
      <c r="BI224" s="278"/>
      <c r="BJ224" s="350"/>
      <c r="BK224" s="280"/>
      <c r="BL224" s="281"/>
      <c r="BM224" s="350"/>
      <c r="BN224" s="280"/>
      <c r="BO224" s="282"/>
      <c r="BP224" s="311" t="str">
        <f t="shared" ca="1" si="112"/>
        <v/>
      </c>
      <c r="BQ224" s="312" t="str">
        <f t="shared" ca="1" si="113"/>
        <v/>
      </c>
      <c r="BR224" s="311" t="str">
        <f t="shared" ca="1" si="114"/>
        <v/>
      </c>
      <c r="BS224" s="440" t="str">
        <f t="shared" ca="1" si="115"/>
        <v/>
      </c>
      <c r="BT224" s="283" t="str">
        <f t="array" ref="BT224">IF(AND($I224&lt;&gt;"",$K224&lt;&gt;""),CEILING(VLOOKUP($I224,ランク別指標,3,FALSE)*$L224,1),"")</f>
        <v/>
      </c>
      <c r="BU224" s="284"/>
      <c r="BV224" s="283" t="str">
        <f t="shared" si="11"/>
        <v/>
      </c>
      <c r="BW224" s="285"/>
      <c r="BX224" s="284"/>
      <c r="BY224" s="286" t="str">
        <f t="shared" si="116"/>
        <v/>
      </c>
      <c r="BZ224" s="287" t="str">
        <f t="shared" si="117"/>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1"/>
        <v/>
      </c>
      <c r="CR224" s="274" t="str">
        <f t="shared" ca="1" si="102"/>
        <v/>
      </c>
      <c r="CS224" s="275" t="str">
        <f t="shared" ca="1" si="17"/>
        <v/>
      </c>
      <c r="CT224" s="339"/>
      <c r="CU224" s="266">
        <f t="shared" si="118"/>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9"/>
        <v>0</v>
      </c>
      <c r="DL224" s="442" t="b">
        <f t="shared" si="120"/>
        <v>0</v>
      </c>
      <c r="DM224" s="452" t="b">
        <f t="shared" si="121"/>
        <v>0</v>
      </c>
      <c r="DN224" s="442" t="b">
        <f t="shared" si="122"/>
        <v>0</v>
      </c>
      <c r="DO224" s="451" t="b">
        <f t="shared" si="123"/>
        <v>0</v>
      </c>
      <c r="DP224" s="442" t="b">
        <f t="shared" si="124"/>
        <v>0</v>
      </c>
      <c r="DQ224" s="452" t="b">
        <f t="shared" si="125"/>
        <v>0</v>
      </c>
      <c r="DR224" s="442" t="b">
        <f t="shared" si="126"/>
        <v>0</v>
      </c>
      <c r="DS224" s="451" t="b">
        <f t="shared" si="127"/>
        <v>0</v>
      </c>
      <c r="DT224" s="442" t="b">
        <f t="shared" si="128"/>
        <v>0</v>
      </c>
    </row>
    <row r="225" spans="1:124" x14ac:dyDescent="0.25">
      <c r="A225" s="67">
        <f t="shared" si="10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4"/>
        <v/>
      </c>
      <c r="X225" s="312" t="str">
        <f t="shared" ca="1" si="105"/>
        <v/>
      </c>
      <c r="Y225" s="279"/>
      <c r="Z225" s="279"/>
      <c r="AA225" s="350"/>
      <c r="AB225" s="280"/>
      <c r="AC225" s="281"/>
      <c r="AD225" s="350"/>
      <c r="AE225" s="280"/>
      <c r="AF225" s="282"/>
      <c r="AG225" s="350"/>
      <c r="AH225" s="276"/>
      <c r="AI225" s="311" t="str">
        <f t="shared" ca="1" si="106"/>
        <v/>
      </c>
      <c r="AJ225" s="312" t="str">
        <f t="shared" ca="1" si="107"/>
        <v/>
      </c>
      <c r="AK225" s="279"/>
      <c r="AL225" s="279"/>
      <c r="AM225" s="350"/>
      <c r="AN225" s="280"/>
      <c r="AO225" s="281"/>
      <c r="AP225" s="350"/>
      <c r="AQ225" s="280"/>
      <c r="AR225" s="282"/>
      <c r="AS225" s="350"/>
      <c r="AT225" s="276"/>
      <c r="AU225" s="311" t="str">
        <f t="shared" ca="1" si="108"/>
        <v/>
      </c>
      <c r="AV225" s="312" t="str">
        <f t="shared" ca="1" si="109"/>
        <v/>
      </c>
      <c r="AW225" s="278"/>
      <c r="AX225" s="278"/>
      <c r="AY225" s="350"/>
      <c r="AZ225" s="280"/>
      <c r="BA225" s="281"/>
      <c r="BB225" s="350"/>
      <c r="BC225" s="280"/>
      <c r="BD225" s="282"/>
      <c r="BE225" s="350"/>
      <c r="BF225" s="276"/>
      <c r="BG225" s="311" t="str">
        <f t="shared" ca="1" si="110"/>
        <v/>
      </c>
      <c r="BH225" s="312" t="str">
        <f t="shared" ca="1" si="111"/>
        <v/>
      </c>
      <c r="BI225" s="278"/>
      <c r="BJ225" s="350"/>
      <c r="BK225" s="280"/>
      <c r="BL225" s="281"/>
      <c r="BM225" s="350"/>
      <c r="BN225" s="280"/>
      <c r="BO225" s="282"/>
      <c r="BP225" s="311" t="str">
        <f t="shared" ca="1" si="112"/>
        <v/>
      </c>
      <c r="BQ225" s="312" t="str">
        <f t="shared" ca="1" si="113"/>
        <v/>
      </c>
      <c r="BR225" s="311" t="str">
        <f t="shared" ca="1" si="114"/>
        <v/>
      </c>
      <c r="BS225" s="440" t="str">
        <f t="shared" ca="1" si="115"/>
        <v/>
      </c>
      <c r="BT225" s="283" t="str">
        <f t="array" ref="BT225">IF(AND($I225&lt;&gt;"",$K225&lt;&gt;""),CEILING(VLOOKUP($I225,ランク別指標,3,FALSE)*$L225,1),"")</f>
        <v/>
      </c>
      <c r="BU225" s="284"/>
      <c r="BV225" s="283" t="str">
        <f t="shared" si="11"/>
        <v/>
      </c>
      <c r="BW225" s="285"/>
      <c r="BX225" s="284"/>
      <c r="BY225" s="286" t="str">
        <f t="shared" si="116"/>
        <v/>
      </c>
      <c r="BZ225" s="287" t="str">
        <f t="shared" si="117"/>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1"/>
        <v/>
      </c>
      <c r="CR225" s="274" t="str">
        <f t="shared" ca="1" si="102"/>
        <v/>
      </c>
      <c r="CS225" s="275" t="str">
        <f t="shared" ca="1" si="17"/>
        <v/>
      </c>
      <c r="CT225" s="339"/>
      <c r="CU225" s="266">
        <f t="shared" si="118"/>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9"/>
        <v>0</v>
      </c>
      <c r="DL225" s="442" t="b">
        <f t="shared" si="120"/>
        <v>0</v>
      </c>
      <c r="DM225" s="452" t="b">
        <f t="shared" si="121"/>
        <v>0</v>
      </c>
      <c r="DN225" s="442" t="b">
        <f t="shared" si="122"/>
        <v>0</v>
      </c>
      <c r="DO225" s="451" t="b">
        <f t="shared" si="123"/>
        <v>0</v>
      </c>
      <c r="DP225" s="442" t="b">
        <f t="shared" si="124"/>
        <v>0</v>
      </c>
      <c r="DQ225" s="452" t="b">
        <f t="shared" si="125"/>
        <v>0</v>
      </c>
      <c r="DR225" s="442" t="b">
        <f t="shared" si="126"/>
        <v>0</v>
      </c>
      <c r="DS225" s="451" t="b">
        <f t="shared" si="127"/>
        <v>0</v>
      </c>
      <c r="DT225" s="442" t="b">
        <f t="shared" si="128"/>
        <v>0</v>
      </c>
    </row>
    <row r="226" spans="1:124" x14ac:dyDescent="0.25">
      <c r="A226" s="67">
        <f t="shared" si="10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4"/>
        <v/>
      </c>
      <c r="X226" s="312" t="str">
        <f t="shared" ca="1" si="105"/>
        <v/>
      </c>
      <c r="Y226" s="279"/>
      <c r="Z226" s="279"/>
      <c r="AA226" s="350"/>
      <c r="AB226" s="280"/>
      <c r="AC226" s="281"/>
      <c r="AD226" s="350"/>
      <c r="AE226" s="280"/>
      <c r="AF226" s="282"/>
      <c r="AG226" s="350"/>
      <c r="AH226" s="276"/>
      <c r="AI226" s="311" t="str">
        <f t="shared" ca="1" si="106"/>
        <v/>
      </c>
      <c r="AJ226" s="312" t="str">
        <f t="shared" ca="1" si="107"/>
        <v/>
      </c>
      <c r="AK226" s="279"/>
      <c r="AL226" s="279"/>
      <c r="AM226" s="350"/>
      <c r="AN226" s="280"/>
      <c r="AO226" s="281"/>
      <c r="AP226" s="350"/>
      <c r="AQ226" s="280"/>
      <c r="AR226" s="282"/>
      <c r="AS226" s="350"/>
      <c r="AT226" s="276"/>
      <c r="AU226" s="311" t="str">
        <f t="shared" ca="1" si="108"/>
        <v/>
      </c>
      <c r="AV226" s="312" t="str">
        <f t="shared" ca="1" si="109"/>
        <v/>
      </c>
      <c r="AW226" s="278"/>
      <c r="AX226" s="278"/>
      <c r="AY226" s="350"/>
      <c r="AZ226" s="280"/>
      <c r="BA226" s="281"/>
      <c r="BB226" s="350"/>
      <c r="BC226" s="280"/>
      <c r="BD226" s="282"/>
      <c r="BE226" s="350"/>
      <c r="BF226" s="276"/>
      <c r="BG226" s="311" t="str">
        <f t="shared" ca="1" si="110"/>
        <v/>
      </c>
      <c r="BH226" s="312" t="str">
        <f t="shared" ca="1" si="111"/>
        <v/>
      </c>
      <c r="BI226" s="278"/>
      <c r="BJ226" s="350"/>
      <c r="BK226" s="280"/>
      <c r="BL226" s="281"/>
      <c r="BM226" s="350"/>
      <c r="BN226" s="280"/>
      <c r="BO226" s="282"/>
      <c r="BP226" s="311" t="str">
        <f t="shared" ca="1" si="112"/>
        <v/>
      </c>
      <c r="BQ226" s="312" t="str">
        <f t="shared" ca="1" si="113"/>
        <v/>
      </c>
      <c r="BR226" s="311" t="str">
        <f t="shared" ca="1" si="114"/>
        <v/>
      </c>
      <c r="BS226" s="440" t="str">
        <f t="shared" ca="1" si="115"/>
        <v/>
      </c>
      <c r="BT226" s="283" t="str">
        <f t="array" ref="BT226">IF(AND($I226&lt;&gt;"",$K226&lt;&gt;""),CEILING(VLOOKUP($I226,ランク別指標,3,FALSE)*$L226,1),"")</f>
        <v/>
      </c>
      <c r="BU226" s="284"/>
      <c r="BV226" s="283" t="str">
        <f t="shared" si="11"/>
        <v/>
      </c>
      <c r="BW226" s="285"/>
      <c r="BX226" s="284"/>
      <c r="BY226" s="286" t="str">
        <f t="shared" si="116"/>
        <v/>
      </c>
      <c r="BZ226" s="287" t="str">
        <f t="shared" si="117"/>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1"/>
        <v/>
      </c>
      <c r="CR226" s="274" t="str">
        <f t="shared" ca="1" si="102"/>
        <v/>
      </c>
      <c r="CS226" s="275" t="str">
        <f t="shared" ca="1" si="17"/>
        <v/>
      </c>
      <c r="CT226" s="339"/>
      <c r="CU226" s="266">
        <f t="shared" si="118"/>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9"/>
        <v>0</v>
      </c>
      <c r="DL226" s="442" t="b">
        <f t="shared" si="120"/>
        <v>0</v>
      </c>
      <c r="DM226" s="452" t="b">
        <f t="shared" si="121"/>
        <v>0</v>
      </c>
      <c r="DN226" s="442" t="b">
        <f t="shared" si="122"/>
        <v>0</v>
      </c>
      <c r="DO226" s="451" t="b">
        <f t="shared" si="123"/>
        <v>0</v>
      </c>
      <c r="DP226" s="442" t="b">
        <f t="shared" si="124"/>
        <v>0</v>
      </c>
      <c r="DQ226" s="452" t="b">
        <f t="shared" si="125"/>
        <v>0</v>
      </c>
      <c r="DR226" s="442" t="b">
        <f t="shared" si="126"/>
        <v>0</v>
      </c>
      <c r="DS226" s="451" t="b">
        <f t="shared" si="127"/>
        <v>0</v>
      </c>
      <c r="DT226" s="442" t="b">
        <f t="shared" si="128"/>
        <v>0</v>
      </c>
    </row>
    <row r="227" spans="1:124" x14ac:dyDescent="0.25">
      <c r="A227" s="67">
        <f t="shared" si="10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4"/>
        <v/>
      </c>
      <c r="X227" s="312" t="str">
        <f t="shared" ca="1" si="105"/>
        <v/>
      </c>
      <c r="Y227" s="279"/>
      <c r="Z227" s="279"/>
      <c r="AA227" s="350"/>
      <c r="AB227" s="280"/>
      <c r="AC227" s="281"/>
      <c r="AD227" s="350"/>
      <c r="AE227" s="280"/>
      <c r="AF227" s="282"/>
      <c r="AG227" s="350"/>
      <c r="AH227" s="276"/>
      <c r="AI227" s="311" t="str">
        <f t="shared" ca="1" si="106"/>
        <v/>
      </c>
      <c r="AJ227" s="312" t="str">
        <f t="shared" ca="1" si="107"/>
        <v/>
      </c>
      <c r="AK227" s="279"/>
      <c r="AL227" s="279"/>
      <c r="AM227" s="350"/>
      <c r="AN227" s="280"/>
      <c r="AO227" s="281"/>
      <c r="AP227" s="350"/>
      <c r="AQ227" s="280"/>
      <c r="AR227" s="282"/>
      <c r="AS227" s="350"/>
      <c r="AT227" s="276"/>
      <c r="AU227" s="311" t="str">
        <f t="shared" ca="1" si="108"/>
        <v/>
      </c>
      <c r="AV227" s="312" t="str">
        <f t="shared" ca="1" si="109"/>
        <v/>
      </c>
      <c r="AW227" s="278"/>
      <c r="AX227" s="278"/>
      <c r="AY227" s="350"/>
      <c r="AZ227" s="280"/>
      <c r="BA227" s="281"/>
      <c r="BB227" s="350"/>
      <c r="BC227" s="280"/>
      <c r="BD227" s="282"/>
      <c r="BE227" s="350"/>
      <c r="BF227" s="276"/>
      <c r="BG227" s="311" t="str">
        <f t="shared" ca="1" si="110"/>
        <v/>
      </c>
      <c r="BH227" s="312" t="str">
        <f t="shared" ca="1" si="111"/>
        <v/>
      </c>
      <c r="BI227" s="278"/>
      <c r="BJ227" s="350"/>
      <c r="BK227" s="280"/>
      <c r="BL227" s="281"/>
      <c r="BM227" s="350"/>
      <c r="BN227" s="280"/>
      <c r="BO227" s="282"/>
      <c r="BP227" s="311" t="str">
        <f t="shared" ca="1" si="112"/>
        <v/>
      </c>
      <c r="BQ227" s="312" t="str">
        <f t="shared" ca="1" si="113"/>
        <v/>
      </c>
      <c r="BR227" s="311" t="str">
        <f t="shared" ca="1" si="114"/>
        <v/>
      </c>
      <c r="BS227" s="440" t="str">
        <f t="shared" ca="1" si="115"/>
        <v/>
      </c>
      <c r="BT227" s="283" t="str">
        <f t="array" ref="BT227">IF(AND($I227&lt;&gt;"",$K227&lt;&gt;""),CEILING(VLOOKUP($I227,ランク別指標,3,FALSE)*$L227,1),"")</f>
        <v/>
      </c>
      <c r="BU227" s="284"/>
      <c r="BV227" s="283" t="str">
        <f t="shared" si="11"/>
        <v/>
      </c>
      <c r="BW227" s="285"/>
      <c r="BX227" s="284"/>
      <c r="BY227" s="286" t="str">
        <f t="shared" si="116"/>
        <v/>
      </c>
      <c r="BZ227" s="287" t="str">
        <f t="shared" si="117"/>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1"/>
        <v/>
      </c>
      <c r="CR227" s="274" t="str">
        <f t="shared" ca="1" si="102"/>
        <v/>
      </c>
      <c r="CS227" s="275" t="str">
        <f t="shared" ca="1" si="17"/>
        <v/>
      </c>
      <c r="CT227" s="339"/>
      <c r="CU227" s="266">
        <f t="shared" si="118"/>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9"/>
        <v>0</v>
      </c>
      <c r="DL227" s="442" t="b">
        <f t="shared" si="120"/>
        <v>0</v>
      </c>
      <c r="DM227" s="452" t="b">
        <f t="shared" si="121"/>
        <v>0</v>
      </c>
      <c r="DN227" s="442" t="b">
        <f t="shared" si="122"/>
        <v>0</v>
      </c>
      <c r="DO227" s="451" t="b">
        <f t="shared" si="123"/>
        <v>0</v>
      </c>
      <c r="DP227" s="442" t="b">
        <f t="shared" si="124"/>
        <v>0</v>
      </c>
      <c r="DQ227" s="452" t="b">
        <f t="shared" si="125"/>
        <v>0</v>
      </c>
      <c r="DR227" s="442" t="b">
        <f t="shared" si="126"/>
        <v>0</v>
      </c>
      <c r="DS227" s="451" t="b">
        <f t="shared" si="127"/>
        <v>0</v>
      </c>
      <c r="DT227" s="442" t="b">
        <f t="shared" si="128"/>
        <v>0</v>
      </c>
    </row>
    <row r="228" spans="1:124" x14ac:dyDescent="0.25">
      <c r="A228" s="67">
        <f t="shared" si="10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4"/>
        <v/>
      </c>
      <c r="X228" s="312" t="str">
        <f t="shared" ca="1" si="105"/>
        <v/>
      </c>
      <c r="Y228" s="279"/>
      <c r="Z228" s="279"/>
      <c r="AA228" s="350"/>
      <c r="AB228" s="280"/>
      <c r="AC228" s="281"/>
      <c r="AD228" s="350"/>
      <c r="AE228" s="280"/>
      <c r="AF228" s="282"/>
      <c r="AG228" s="350"/>
      <c r="AH228" s="276"/>
      <c r="AI228" s="311" t="str">
        <f t="shared" ca="1" si="106"/>
        <v/>
      </c>
      <c r="AJ228" s="312" t="str">
        <f t="shared" ca="1" si="107"/>
        <v/>
      </c>
      <c r="AK228" s="279"/>
      <c r="AL228" s="279"/>
      <c r="AM228" s="350"/>
      <c r="AN228" s="280"/>
      <c r="AO228" s="281"/>
      <c r="AP228" s="350"/>
      <c r="AQ228" s="280"/>
      <c r="AR228" s="282"/>
      <c r="AS228" s="350"/>
      <c r="AT228" s="276"/>
      <c r="AU228" s="311" t="str">
        <f t="shared" ca="1" si="108"/>
        <v/>
      </c>
      <c r="AV228" s="312" t="str">
        <f t="shared" ca="1" si="109"/>
        <v/>
      </c>
      <c r="AW228" s="278"/>
      <c r="AX228" s="278"/>
      <c r="AY228" s="350"/>
      <c r="AZ228" s="280"/>
      <c r="BA228" s="281"/>
      <c r="BB228" s="350"/>
      <c r="BC228" s="280"/>
      <c r="BD228" s="282"/>
      <c r="BE228" s="350"/>
      <c r="BF228" s="276"/>
      <c r="BG228" s="311" t="str">
        <f t="shared" ca="1" si="110"/>
        <v/>
      </c>
      <c r="BH228" s="312" t="str">
        <f t="shared" ca="1" si="111"/>
        <v/>
      </c>
      <c r="BI228" s="278"/>
      <c r="BJ228" s="350"/>
      <c r="BK228" s="280"/>
      <c r="BL228" s="281"/>
      <c r="BM228" s="350"/>
      <c r="BN228" s="280"/>
      <c r="BO228" s="282"/>
      <c r="BP228" s="311" t="str">
        <f t="shared" ca="1" si="112"/>
        <v/>
      </c>
      <c r="BQ228" s="312" t="str">
        <f t="shared" ca="1" si="113"/>
        <v/>
      </c>
      <c r="BR228" s="311" t="str">
        <f t="shared" ca="1" si="114"/>
        <v/>
      </c>
      <c r="BS228" s="440" t="str">
        <f t="shared" ca="1" si="115"/>
        <v/>
      </c>
      <c r="BT228" s="283" t="str">
        <f t="array" ref="BT228">IF(AND($I228&lt;&gt;"",$K228&lt;&gt;""),CEILING(VLOOKUP($I228,ランク別指標,3,FALSE)*$L228,1),"")</f>
        <v/>
      </c>
      <c r="BU228" s="284"/>
      <c r="BV228" s="283" t="str">
        <f t="shared" si="11"/>
        <v/>
      </c>
      <c r="BW228" s="285"/>
      <c r="BX228" s="284"/>
      <c r="BY228" s="286" t="str">
        <f t="shared" si="116"/>
        <v/>
      </c>
      <c r="BZ228" s="287" t="str">
        <f t="shared" si="117"/>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1"/>
        <v/>
      </c>
      <c r="CR228" s="274" t="str">
        <f t="shared" ca="1" si="102"/>
        <v/>
      </c>
      <c r="CS228" s="275" t="str">
        <f t="shared" ca="1" si="17"/>
        <v/>
      </c>
      <c r="CT228" s="339"/>
      <c r="CU228" s="266">
        <f t="shared" si="118"/>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9"/>
        <v>0</v>
      </c>
      <c r="DL228" s="442" t="b">
        <f t="shared" si="120"/>
        <v>0</v>
      </c>
      <c r="DM228" s="452" t="b">
        <f t="shared" si="121"/>
        <v>0</v>
      </c>
      <c r="DN228" s="442" t="b">
        <f t="shared" si="122"/>
        <v>0</v>
      </c>
      <c r="DO228" s="451" t="b">
        <f t="shared" si="123"/>
        <v>0</v>
      </c>
      <c r="DP228" s="442" t="b">
        <f t="shared" si="124"/>
        <v>0</v>
      </c>
      <c r="DQ228" s="452" t="b">
        <f t="shared" si="125"/>
        <v>0</v>
      </c>
      <c r="DR228" s="442" t="b">
        <f t="shared" si="126"/>
        <v>0</v>
      </c>
      <c r="DS228" s="451" t="b">
        <f t="shared" si="127"/>
        <v>0</v>
      </c>
      <c r="DT228" s="442" t="b">
        <f t="shared" si="128"/>
        <v>0</v>
      </c>
    </row>
    <row r="229" spans="1:124" x14ac:dyDescent="0.25">
      <c r="A229" s="67">
        <f t="shared" si="10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4"/>
        <v/>
      </c>
      <c r="X229" s="312" t="str">
        <f t="shared" ca="1" si="105"/>
        <v/>
      </c>
      <c r="Y229" s="279"/>
      <c r="Z229" s="279"/>
      <c r="AA229" s="350"/>
      <c r="AB229" s="280"/>
      <c r="AC229" s="281"/>
      <c r="AD229" s="350"/>
      <c r="AE229" s="280"/>
      <c r="AF229" s="282"/>
      <c r="AG229" s="350"/>
      <c r="AH229" s="276"/>
      <c r="AI229" s="311" t="str">
        <f t="shared" ca="1" si="106"/>
        <v/>
      </c>
      <c r="AJ229" s="312" t="str">
        <f t="shared" ca="1" si="107"/>
        <v/>
      </c>
      <c r="AK229" s="279"/>
      <c r="AL229" s="279"/>
      <c r="AM229" s="350"/>
      <c r="AN229" s="280"/>
      <c r="AO229" s="281"/>
      <c r="AP229" s="350"/>
      <c r="AQ229" s="280"/>
      <c r="AR229" s="282"/>
      <c r="AS229" s="350"/>
      <c r="AT229" s="276"/>
      <c r="AU229" s="311" t="str">
        <f t="shared" ca="1" si="108"/>
        <v/>
      </c>
      <c r="AV229" s="312" t="str">
        <f t="shared" ca="1" si="109"/>
        <v/>
      </c>
      <c r="AW229" s="278"/>
      <c r="AX229" s="278"/>
      <c r="AY229" s="350"/>
      <c r="AZ229" s="280"/>
      <c r="BA229" s="281"/>
      <c r="BB229" s="350"/>
      <c r="BC229" s="280"/>
      <c r="BD229" s="282"/>
      <c r="BE229" s="350"/>
      <c r="BF229" s="276"/>
      <c r="BG229" s="311" t="str">
        <f t="shared" ca="1" si="110"/>
        <v/>
      </c>
      <c r="BH229" s="312" t="str">
        <f t="shared" ca="1" si="111"/>
        <v/>
      </c>
      <c r="BI229" s="278"/>
      <c r="BJ229" s="350"/>
      <c r="BK229" s="280"/>
      <c r="BL229" s="281"/>
      <c r="BM229" s="350"/>
      <c r="BN229" s="280"/>
      <c r="BO229" s="282"/>
      <c r="BP229" s="311" t="str">
        <f t="shared" ca="1" si="112"/>
        <v/>
      </c>
      <c r="BQ229" s="312" t="str">
        <f t="shared" ca="1" si="113"/>
        <v/>
      </c>
      <c r="BR229" s="311" t="str">
        <f t="shared" ca="1" si="114"/>
        <v/>
      </c>
      <c r="BS229" s="440" t="str">
        <f t="shared" ca="1" si="115"/>
        <v/>
      </c>
      <c r="BT229" s="283" t="str">
        <f t="array" ref="BT229">IF(AND($I229&lt;&gt;"",$K229&lt;&gt;""),CEILING(VLOOKUP($I229,ランク別指標,3,FALSE)*$L229,1),"")</f>
        <v/>
      </c>
      <c r="BU229" s="284"/>
      <c r="BV229" s="283" t="str">
        <f t="shared" si="11"/>
        <v/>
      </c>
      <c r="BW229" s="285"/>
      <c r="BX229" s="284"/>
      <c r="BY229" s="286" t="str">
        <f t="shared" si="116"/>
        <v/>
      </c>
      <c r="BZ229" s="287" t="str">
        <f t="shared" si="117"/>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1"/>
        <v/>
      </c>
      <c r="CR229" s="274" t="str">
        <f t="shared" ca="1" si="102"/>
        <v/>
      </c>
      <c r="CS229" s="275" t="str">
        <f t="shared" ca="1" si="17"/>
        <v/>
      </c>
      <c r="CT229" s="339"/>
      <c r="CU229" s="266">
        <f t="shared" si="118"/>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9"/>
        <v>0</v>
      </c>
      <c r="DL229" s="442" t="b">
        <f t="shared" si="120"/>
        <v>0</v>
      </c>
      <c r="DM229" s="452" t="b">
        <f t="shared" si="121"/>
        <v>0</v>
      </c>
      <c r="DN229" s="442" t="b">
        <f t="shared" si="122"/>
        <v>0</v>
      </c>
      <c r="DO229" s="451" t="b">
        <f t="shared" si="123"/>
        <v>0</v>
      </c>
      <c r="DP229" s="442" t="b">
        <f t="shared" si="124"/>
        <v>0</v>
      </c>
      <c r="DQ229" s="452" t="b">
        <f t="shared" si="125"/>
        <v>0</v>
      </c>
      <c r="DR229" s="442" t="b">
        <f t="shared" si="126"/>
        <v>0</v>
      </c>
      <c r="DS229" s="451" t="b">
        <f t="shared" si="127"/>
        <v>0</v>
      </c>
      <c r="DT229" s="442" t="b">
        <f t="shared" si="128"/>
        <v>0</v>
      </c>
    </row>
    <row r="230" spans="1:124" x14ac:dyDescent="0.25">
      <c r="A230" s="67">
        <f t="shared" si="10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4"/>
        <v/>
      </c>
      <c r="X230" s="312" t="str">
        <f t="shared" ca="1" si="105"/>
        <v/>
      </c>
      <c r="Y230" s="279"/>
      <c r="Z230" s="279"/>
      <c r="AA230" s="350"/>
      <c r="AB230" s="280"/>
      <c r="AC230" s="281"/>
      <c r="AD230" s="350"/>
      <c r="AE230" s="280"/>
      <c r="AF230" s="282"/>
      <c r="AG230" s="350"/>
      <c r="AH230" s="276"/>
      <c r="AI230" s="311" t="str">
        <f t="shared" ca="1" si="106"/>
        <v/>
      </c>
      <c r="AJ230" s="312" t="str">
        <f t="shared" ca="1" si="107"/>
        <v/>
      </c>
      <c r="AK230" s="279"/>
      <c r="AL230" s="279"/>
      <c r="AM230" s="350"/>
      <c r="AN230" s="280"/>
      <c r="AO230" s="281"/>
      <c r="AP230" s="350"/>
      <c r="AQ230" s="280"/>
      <c r="AR230" s="282"/>
      <c r="AS230" s="350"/>
      <c r="AT230" s="276"/>
      <c r="AU230" s="311" t="str">
        <f t="shared" ca="1" si="108"/>
        <v/>
      </c>
      <c r="AV230" s="312" t="str">
        <f t="shared" ca="1" si="109"/>
        <v/>
      </c>
      <c r="AW230" s="278"/>
      <c r="AX230" s="278"/>
      <c r="AY230" s="350"/>
      <c r="AZ230" s="280"/>
      <c r="BA230" s="281"/>
      <c r="BB230" s="350"/>
      <c r="BC230" s="280"/>
      <c r="BD230" s="282"/>
      <c r="BE230" s="350"/>
      <c r="BF230" s="276"/>
      <c r="BG230" s="311" t="str">
        <f t="shared" ca="1" si="110"/>
        <v/>
      </c>
      <c r="BH230" s="312" t="str">
        <f t="shared" ca="1" si="111"/>
        <v/>
      </c>
      <c r="BI230" s="278"/>
      <c r="BJ230" s="350"/>
      <c r="BK230" s="280"/>
      <c r="BL230" s="281"/>
      <c r="BM230" s="350"/>
      <c r="BN230" s="280"/>
      <c r="BO230" s="282"/>
      <c r="BP230" s="311" t="str">
        <f t="shared" ca="1" si="112"/>
        <v/>
      </c>
      <c r="BQ230" s="312" t="str">
        <f t="shared" ca="1" si="113"/>
        <v/>
      </c>
      <c r="BR230" s="311" t="str">
        <f t="shared" ca="1" si="114"/>
        <v/>
      </c>
      <c r="BS230" s="440" t="str">
        <f t="shared" ca="1" si="115"/>
        <v/>
      </c>
      <c r="BT230" s="283" t="str">
        <f t="array" ref="BT230">IF(AND($I230&lt;&gt;"",$K230&lt;&gt;""),CEILING(VLOOKUP($I230,ランク別指標,3,FALSE)*$L230,1),"")</f>
        <v/>
      </c>
      <c r="BU230" s="284"/>
      <c r="BV230" s="283" t="str">
        <f t="shared" si="11"/>
        <v/>
      </c>
      <c r="BW230" s="285"/>
      <c r="BX230" s="284"/>
      <c r="BY230" s="286" t="str">
        <f t="shared" si="116"/>
        <v/>
      </c>
      <c r="BZ230" s="287" t="str">
        <f t="shared" si="117"/>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1"/>
        <v/>
      </c>
      <c r="CR230" s="274" t="str">
        <f t="shared" ca="1" si="102"/>
        <v/>
      </c>
      <c r="CS230" s="275" t="str">
        <f t="shared" ca="1" si="17"/>
        <v/>
      </c>
      <c r="CT230" s="339"/>
      <c r="CU230" s="266">
        <f t="shared" si="118"/>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9"/>
        <v>0</v>
      </c>
      <c r="DL230" s="442" t="b">
        <f t="shared" si="120"/>
        <v>0</v>
      </c>
      <c r="DM230" s="452" t="b">
        <f t="shared" si="121"/>
        <v>0</v>
      </c>
      <c r="DN230" s="442" t="b">
        <f t="shared" si="122"/>
        <v>0</v>
      </c>
      <c r="DO230" s="451" t="b">
        <f t="shared" si="123"/>
        <v>0</v>
      </c>
      <c r="DP230" s="442" t="b">
        <f t="shared" si="124"/>
        <v>0</v>
      </c>
      <c r="DQ230" s="452" t="b">
        <f t="shared" si="125"/>
        <v>0</v>
      </c>
      <c r="DR230" s="442" t="b">
        <f t="shared" si="126"/>
        <v>0</v>
      </c>
      <c r="DS230" s="451" t="b">
        <f t="shared" si="127"/>
        <v>0</v>
      </c>
      <c r="DT230" s="442" t="b">
        <f t="shared" si="128"/>
        <v>0</v>
      </c>
    </row>
    <row r="231" spans="1:124" x14ac:dyDescent="0.25">
      <c r="A231" s="67">
        <f t="shared" si="10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4"/>
        <v/>
      </c>
      <c r="X231" s="312" t="str">
        <f t="shared" ca="1" si="105"/>
        <v/>
      </c>
      <c r="Y231" s="279"/>
      <c r="Z231" s="279"/>
      <c r="AA231" s="350"/>
      <c r="AB231" s="280"/>
      <c r="AC231" s="281"/>
      <c r="AD231" s="350"/>
      <c r="AE231" s="280"/>
      <c r="AF231" s="282"/>
      <c r="AG231" s="350"/>
      <c r="AH231" s="276"/>
      <c r="AI231" s="311" t="str">
        <f t="shared" ca="1" si="106"/>
        <v/>
      </c>
      <c r="AJ231" s="312" t="str">
        <f t="shared" ca="1" si="107"/>
        <v/>
      </c>
      <c r="AK231" s="279"/>
      <c r="AL231" s="279"/>
      <c r="AM231" s="350"/>
      <c r="AN231" s="280"/>
      <c r="AO231" s="281"/>
      <c r="AP231" s="350"/>
      <c r="AQ231" s="280"/>
      <c r="AR231" s="282"/>
      <c r="AS231" s="350"/>
      <c r="AT231" s="276"/>
      <c r="AU231" s="311" t="str">
        <f t="shared" ca="1" si="108"/>
        <v/>
      </c>
      <c r="AV231" s="312" t="str">
        <f t="shared" ca="1" si="109"/>
        <v/>
      </c>
      <c r="AW231" s="278"/>
      <c r="AX231" s="278"/>
      <c r="AY231" s="350"/>
      <c r="AZ231" s="280"/>
      <c r="BA231" s="281"/>
      <c r="BB231" s="350"/>
      <c r="BC231" s="280"/>
      <c r="BD231" s="282"/>
      <c r="BE231" s="350"/>
      <c r="BF231" s="276"/>
      <c r="BG231" s="311" t="str">
        <f t="shared" ca="1" si="110"/>
        <v/>
      </c>
      <c r="BH231" s="312" t="str">
        <f t="shared" ca="1" si="111"/>
        <v/>
      </c>
      <c r="BI231" s="278"/>
      <c r="BJ231" s="350"/>
      <c r="BK231" s="280"/>
      <c r="BL231" s="281"/>
      <c r="BM231" s="350"/>
      <c r="BN231" s="280"/>
      <c r="BO231" s="282"/>
      <c r="BP231" s="311" t="str">
        <f t="shared" ca="1" si="112"/>
        <v/>
      </c>
      <c r="BQ231" s="312" t="str">
        <f t="shared" ca="1" si="113"/>
        <v/>
      </c>
      <c r="BR231" s="311" t="str">
        <f t="shared" ca="1" si="114"/>
        <v/>
      </c>
      <c r="BS231" s="440" t="str">
        <f t="shared" ca="1" si="115"/>
        <v/>
      </c>
      <c r="BT231" s="283" t="str">
        <f t="array" ref="BT231">IF(AND($I231&lt;&gt;"",$K231&lt;&gt;""),CEILING(VLOOKUP($I231,ランク別指標,3,FALSE)*$L231,1),"")</f>
        <v/>
      </c>
      <c r="BU231" s="284"/>
      <c r="BV231" s="283" t="str">
        <f t="shared" si="11"/>
        <v/>
      </c>
      <c r="BW231" s="285"/>
      <c r="BX231" s="284"/>
      <c r="BY231" s="286" t="str">
        <f t="shared" si="116"/>
        <v/>
      </c>
      <c r="BZ231" s="287" t="str">
        <f t="shared" si="117"/>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1"/>
        <v/>
      </c>
      <c r="CR231" s="274" t="str">
        <f t="shared" ca="1" si="102"/>
        <v/>
      </c>
      <c r="CS231" s="275" t="str">
        <f t="shared" ca="1" si="17"/>
        <v/>
      </c>
      <c r="CT231" s="339"/>
      <c r="CU231" s="266">
        <f t="shared" si="118"/>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9"/>
        <v>0</v>
      </c>
      <c r="DL231" s="442" t="b">
        <f t="shared" si="120"/>
        <v>0</v>
      </c>
      <c r="DM231" s="452" t="b">
        <f t="shared" si="121"/>
        <v>0</v>
      </c>
      <c r="DN231" s="442" t="b">
        <f t="shared" si="122"/>
        <v>0</v>
      </c>
      <c r="DO231" s="451" t="b">
        <f t="shared" si="123"/>
        <v>0</v>
      </c>
      <c r="DP231" s="442" t="b">
        <f t="shared" si="124"/>
        <v>0</v>
      </c>
      <c r="DQ231" s="452" t="b">
        <f t="shared" si="125"/>
        <v>0</v>
      </c>
      <c r="DR231" s="442" t="b">
        <f t="shared" si="126"/>
        <v>0</v>
      </c>
      <c r="DS231" s="451" t="b">
        <f t="shared" si="127"/>
        <v>0</v>
      </c>
      <c r="DT231" s="442" t="b">
        <f t="shared" si="128"/>
        <v>0</v>
      </c>
    </row>
    <row r="232" spans="1:124" x14ac:dyDescent="0.25">
      <c r="A232" s="67">
        <f t="shared" si="10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4"/>
        <v/>
      </c>
      <c r="X232" s="312" t="str">
        <f t="shared" ca="1" si="105"/>
        <v/>
      </c>
      <c r="Y232" s="279"/>
      <c r="Z232" s="279"/>
      <c r="AA232" s="350"/>
      <c r="AB232" s="280"/>
      <c r="AC232" s="281"/>
      <c r="AD232" s="350"/>
      <c r="AE232" s="280"/>
      <c r="AF232" s="282"/>
      <c r="AG232" s="350"/>
      <c r="AH232" s="276"/>
      <c r="AI232" s="311" t="str">
        <f t="shared" ca="1" si="106"/>
        <v/>
      </c>
      <c r="AJ232" s="312" t="str">
        <f t="shared" ca="1" si="107"/>
        <v/>
      </c>
      <c r="AK232" s="279"/>
      <c r="AL232" s="279"/>
      <c r="AM232" s="350"/>
      <c r="AN232" s="280"/>
      <c r="AO232" s="281"/>
      <c r="AP232" s="350"/>
      <c r="AQ232" s="280"/>
      <c r="AR232" s="282"/>
      <c r="AS232" s="350"/>
      <c r="AT232" s="276"/>
      <c r="AU232" s="311" t="str">
        <f t="shared" ca="1" si="108"/>
        <v/>
      </c>
      <c r="AV232" s="312" t="str">
        <f t="shared" ca="1" si="109"/>
        <v/>
      </c>
      <c r="AW232" s="278"/>
      <c r="AX232" s="278"/>
      <c r="AY232" s="350"/>
      <c r="AZ232" s="280"/>
      <c r="BA232" s="281"/>
      <c r="BB232" s="350"/>
      <c r="BC232" s="280"/>
      <c r="BD232" s="282"/>
      <c r="BE232" s="350"/>
      <c r="BF232" s="276"/>
      <c r="BG232" s="311" t="str">
        <f t="shared" ca="1" si="110"/>
        <v/>
      </c>
      <c r="BH232" s="312" t="str">
        <f t="shared" ca="1" si="111"/>
        <v/>
      </c>
      <c r="BI232" s="278"/>
      <c r="BJ232" s="350"/>
      <c r="BK232" s="280"/>
      <c r="BL232" s="281"/>
      <c r="BM232" s="350"/>
      <c r="BN232" s="280"/>
      <c r="BO232" s="282"/>
      <c r="BP232" s="311" t="str">
        <f t="shared" ca="1" si="112"/>
        <v/>
      </c>
      <c r="BQ232" s="312" t="str">
        <f t="shared" ca="1" si="113"/>
        <v/>
      </c>
      <c r="BR232" s="311" t="str">
        <f t="shared" ca="1" si="114"/>
        <v/>
      </c>
      <c r="BS232" s="440" t="str">
        <f t="shared" ca="1" si="115"/>
        <v/>
      </c>
      <c r="BT232" s="283" t="str">
        <f t="array" ref="BT232">IF(AND($I232&lt;&gt;"",$K232&lt;&gt;""),CEILING(VLOOKUP($I232,ランク別指標,3,FALSE)*$L232,1),"")</f>
        <v/>
      </c>
      <c r="BU232" s="284"/>
      <c r="BV232" s="283" t="str">
        <f t="shared" si="11"/>
        <v/>
      </c>
      <c r="BW232" s="285"/>
      <c r="BX232" s="284"/>
      <c r="BY232" s="286" t="str">
        <f t="shared" si="116"/>
        <v/>
      </c>
      <c r="BZ232" s="287" t="str">
        <f t="shared" si="117"/>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1"/>
        <v/>
      </c>
      <c r="CR232" s="274" t="str">
        <f t="shared" ca="1" si="102"/>
        <v/>
      </c>
      <c r="CS232" s="275" t="str">
        <f t="shared" ca="1" si="17"/>
        <v/>
      </c>
      <c r="CT232" s="339"/>
      <c r="CU232" s="266">
        <f t="shared" si="118"/>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9"/>
        <v>0</v>
      </c>
      <c r="DL232" s="442" t="b">
        <f t="shared" si="120"/>
        <v>0</v>
      </c>
      <c r="DM232" s="452" t="b">
        <f t="shared" si="121"/>
        <v>0</v>
      </c>
      <c r="DN232" s="442" t="b">
        <f t="shared" si="122"/>
        <v>0</v>
      </c>
      <c r="DO232" s="451" t="b">
        <f t="shared" si="123"/>
        <v>0</v>
      </c>
      <c r="DP232" s="442" t="b">
        <f t="shared" si="124"/>
        <v>0</v>
      </c>
      <c r="DQ232" s="452" t="b">
        <f t="shared" si="125"/>
        <v>0</v>
      </c>
      <c r="DR232" s="442" t="b">
        <f t="shared" si="126"/>
        <v>0</v>
      </c>
      <c r="DS232" s="451" t="b">
        <f t="shared" si="127"/>
        <v>0</v>
      </c>
      <c r="DT232" s="442" t="b">
        <f t="shared" si="128"/>
        <v>0</v>
      </c>
    </row>
    <row r="233" spans="1:124" x14ac:dyDescent="0.25">
      <c r="A233" s="67">
        <f t="shared" si="10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4"/>
        <v/>
      </c>
      <c r="X233" s="312" t="str">
        <f t="shared" ca="1" si="105"/>
        <v/>
      </c>
      <c r="Y233" s="279"/>
      <c r="Z233" s="279"/>
      <c r="AA233" s="350"/>
      <c r="AB233" s="351"/>
      <c r="AC233" s="281"/>
      <c r="AD233" s="350"/>
      <c r="AE233" s="351"/>
      <c r="AF233" s="282"/>
      <c r="AG233" s="350"/>
      <c r="AH233" s="276"/>
      <c r="AI233" s="311" t="str">
        <f t="shared" ca="1" si="106"/>
        <v/>
      </c>
      <c r="AJ233" s="312" t="str">
        <f t="shared" ca="1" si="107"/>
        <v/>
      </c>
      <c r="AK233" s="278"/>
      <c r="AL233" s="278"/>
      <c r="AM233" s="350"/>
      <c r="AN233" s="351"/>
      <c r="AO233" s="281"/>
      <c r="AP233" s="350"/>
      <c r="AQ233" s="351"/>
      <c r="AR233" s="282"/>
      <c r="AS233" s="350"/>
      <c r="AT233" s="276"/>
      <c r="AU233" s="311" t="str">
        <f t="shared" ca="1" si="108"/>
        <v/>
      </c>
      <c r="AV233" s="312" t="str">
        <f t="shared" ca="1" si="109"/>
        <v/>
      </c>
      <c r="AW233" s="278"/>
      <c r="AX233" s="278"/>
      <c r="AY233" s="350"/>
      <c r="AZ233" s="351"/>
      <c r="BA233" s="281"/>
      <c r="BB233" s="350"/>
      <c r="BC233" s="351"/>
      <c r="BD233" s="282"/>
      <c r="BE233" s="350"/>
      <c r="BF233" s="276"/>
      <c r="BG233" s="311" t="str">
        <f t="shared" ca="1" si="110"/>
        <v/>
      </c>
      <c r="BH233" s="312" t="str">
        <f t="shared" ca="1" si="111"/>
        <v/>
      </c>
      <c r="BI233" s="278"/>
      <c r="BJ233" s="350"/>
      <c r="BK233" s="351"/>
      <c r="BL233" s="281"/>
      <c r="BM233" s="350"/>
      <c r="BN233" s="351"/>
      <c r="BO233" s="282"/>
      <c r="BP233" s="311" t="str">
        <f t="shared" ca="1" si="112"/>
        <v/>
      </c>
      <c r="BQ233" s="312" t="str">
        <f t="shared" ca="1" si="113"/>
        <v/>
      </c>
      <c r="BR233" s="311" t="str">
        <f t="shared" ca="1" si="114"/>
        <v/>
      </c>
      <c r="BS233" s="440" t="str">
        <f t="shared" ca="1" si="115"/>
        <v/>
      </c>
      <c r="BT233" s="283" t="str">
        <f t="array" ref="BT233">IF(AND($I233&lt;&gt;"",$K233&lt;&gt;""),CEILING(VLOOKUP($I233,ランク別指標,3,FALSE)*$L233,1),"")</f>
        <v/>
      </c>
      <c r="BU233" s="284"/>
      <c r="BV233" s="283" t="str">
        <f t="shared" si="11"/>
        <v/>
      </c>
      <c r="BW233" s="285"/>
      <c r="BX233" s="284"/>
      <c r="BY233" s="286" t="str">
        <f t="shared" si="116"/>
        <v/>
      </c>
      <c r="BZ233" s="287" t="str">
        <f t="shared" si="117"/>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1"/>
        <v/>
      </c>
      <c r="CR233" s="274" t="str">
        <f t="shared" ca="1" si="102"/>
        <v/>
      </c>
      <c r="CS233" s="275" t="str">
        <f t="shared" ca="1" si="17"/>
        <v/>
      </c>
      <c r="CT233" s="339"/>
      <c r="CU233" s="266">
        <f t="shared" si="118"/>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9"/>
        <v>0</v>
      </c>
      <c r="DL233" s="442" t="b">
        <f t="shared" si="120"/>
        <v>0</v>
      </c>
      <c r="DM233" s="452" t="b">
        <f t="shared" si="121"/>
        <v>0</v>
      </c>
      <c r="DN233" s="442" t="b">
        <f t="shared" si="122"/>
        <v>0</v>
      </c>
      <c r="DO233" s="451" t="b">
        <f t="shared" si="123"/>
        <v>0</v>
      </c>
      <c r="DP233" s="442" t="b">
        <f t="shared" si="124"/>
        <v>0</v>
      </c>
      <c r="DQ233" s="452" t="b">
        <f t="shared" si="125"/>
        <v>0</v>
      </c>
      <c r="DR233" s="442" t="b">
        <f t="shared" si="126"/>
        <v>0</v>
      </c>
      <c r="DS233" s="451" t="b">
        <f t="shared" si="127"/>
        <v>0</v>
      </c>
      <c r="DT233" s="442" t="b">
        <f t="shared" si="128"/>
        <v>0</v>
      </c>
    </row>
    <row r="234" spans="1:124" x14ac:dyDescent="0.25">
      <c r="A234" s="67">
        <f t="shared" si="10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4"/>
        <v/>
      </c>
      <c r="X234" s="312" t="str">
        <f t="shared" ca="1" si="105"/>
        <v/>
      </c>
      <c r="Y234" s="279"/>
      <c r="Z234" s="279"/>
      <c r="AA234" s="350"/>
      <c r="AB234" s="351"/>
      <c r="AC234" s="281"/>
      <c r="AD234" s="350"/>
      <c r="AE234" s="351"/>
      <c r="AF234" s="282"/>
      <c r="AG234" s="350"/>
      <c r="AH234" s="276"/>
      <c r="AI234" s="311" t="str">
        <f t="shared" ca="1" si="106"/>
        <v/>
      </c>
      <c r="AJ234" s="312" t="str">
        <f t="shared" ca="1" si="107"/>
        <v/>
      </c>
      <c r="AK234" s="278"/>
      <c r="AL234" s="278"/>
      <c r="AM234" s="350"/>
      <c r="AN234" s="351"/>
      <c r="AO234" s="281"/>
      <c r="AP234" s="350"/>
      <c r="AQ234" s="351"/>
      <c r="AR234" s="282"/>
      <c r="AS234" s="350"/>
      <c r="AT234" s="276"/>
      <c r="AU234" s="311" t="str">
        <f t="shared" ca="1" si="108"/>
        <v/>
      </c>
      <c r="AV234" s="312" t="str">
        <f t="shared" ca="1" si="109"/>
        <v/>
      </c>
      <c r="AW234" s="278"/>
      <c r="AX234" s="278"/>
      <c r="AY234" s="350"/>
      <c r="AZ234" s="351"/>
      <c r="BA234" s="281"/>
      <c r="BB234" s="350"/>
      <c r="BC234" s="351"/>
      <c r="BD234" s="282"/>
      <c r="BE234" s="350"/>
      <c r="BF234" s="276"/>
      <c r="BG234" s="311" t="str">
        <f t="shared" ca="1" si="110"/>
        <v/>
      </c>
      <c r="BH234" s="312" t="str">
        <f t="shared" ca="1" si="111"/>
        <v/>
      </c>
      <c r="BI234" s="278"/>
      <c r="BJ234" s="350"/>
      <c r="BK234" s="351"/>
      <c r="BL234" s="281"/>
      <c r="BM234" s="350"/>
      <c r="BN234" s="351"/>
      <c r="BO234" s="282"/>
      <c r="BP234" s="311" t="str">
        <f t="shared" ca="1" si="112"/>
        <v/>
      </c>
      <c r="BQ234" s="312" t="str">
        <f t="shared" ca="1" si="113"/>
        <v/>
      </c>
      <c r="BR234" s="311" t="str">
        <f t="shared" ca="1" si="114"/>
        <v/>
      </c>
      <c r="BS234" s="440" t="str">
        <f t="shared" ca="1" si="115"/>
        <v/>
      </c>
      <c r="BT234" s="283" t="str">
        <f t="array" ref="BT234">IF(AND($I234&lt;&gt;"",$K234&lt;&gt;""),CEILING(VLOOKUP($I234,ランク別指標,3,FALSE)*$L234,1),"")</f>
        <v/>
      </c>
      <c r="BU234" s="284"/>
      <c r="BV234" s="283" t="str">
        <f t="shared" si="11"/>
        <v/>
      </c>
      <c r="BW234" s="285"/>
      <c r="BX234" s="284"/>
      <c r="BY234" s="286" t="str">
        <f t="shared" si="116"/>
        <v/>
      </c>
      <c r="BZ234" s="287" t="str">
        <f t="shared" si="117"/>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1"/>
        <v/>
      </c>
      <c r="CR234" s="274" t="str">
        <f t="shared" ca="1" si="102"/>
        <v/>
      </c>
      <c r="CS234" s="275" t="str">
        <f t="shared" ca="1" si="17"/>
        <v/>
      </c>
      <c r="CT234" s="339"/>
      <c r="CU234" s="266">
        <f t="shared" si="118"/>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9"/>
        <v>0</v>
      </c>
      <c r="DL234" s="442" t="b">
        <f t="shared" si="120"/>
        <v>0</v>
      </c>
      <c r="DM234" s="452" t="b">
        <f t="shared" si="121"/>
        <v>0</v>
      </c>
      <c r="DN234" s="442" t="b">
        <f t="shared" si="122"/>
        <v>0</v>
      </c>
      <c r="DO234" s="451" t="b">
        <f t="shared" si="123"/>
        <v>0</v>
      </c>
      <c r="DP234" s="442" t="b">
        <f t="shared" si="124"/>
        <v>0</v>
      </c>
      <c r="DQ234" s="452" t="b">
        <f t="shared" si="125"/>
        <v>0</v>
      </c>
      <c r="DR234" s="442" t="b">
        <f t="shared" si="126"/>
        <v>0</v>
      </c>
      <c r="DS234" s="451" t="b">
        <f t="shared" si="127"/>
        <v>0</v>
      </c>
      <c r="DT234" s="442" t="b">
        <f t="shared" si="128"/>
        <v>0</v>
      </c>
    </row>
    <row r="235" spans="1:124" x14ac:dyDescent="0.25">
      <c r="A235" s="67">
        <f t="shared" si="10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4"/>
        <v/>
      </c>
      <c r="X235" s="312" t="str">
        <f t="shared" ca="1" si="105"/>
        <v/>
      </c>
      <c r="Y235" s="279"/>
      <c r="Z235" s="279"/>
      <c r="AA235" s="350"/>
      <c r="AB235" s="351"/>
      <c r="AC235" s="281"/>
      <c r="AD235" s="350"/>
      <c r="AE235" s="351"/>
      <c r="AF235" s="282"/>
      <c r="AG235" s="350"/>
      <c r="AH235" s="276"/>
      <c r="AI235" s="311" t="str">
        <f t="shared" ca="1" si="106"/>
        <v/>
      </c>
      <c r="AJ235" s="312" t="str">
        <f t="shared" ca="1" si="107"/>
        <v/>
      </c>
      <c r="AK235" s="278"/>
      <c r="AL235" s="278"/>
      <c r="AM235" s="350"/>
      <c r="AN235" s="351"/>
      <c r="AO235" s="281"/>
      <c r="AP235" s="350"/>
      <c r="AQ235" s="351"/>
      <c r="AR235" s="282"/>
      <c r="AS235" s="350"/>
      <c r="AT235" s="276"/>
      <c r="AU235" s="311" t="str">
        <f t="shared" ca="1" si="108"/>
        <v/>
      </c>
      <c r="AV235" s="312" t="str">
        <f t="shared" ca="1" si="109"/>
        <v/>
      </c>
      <c r="AW235" s="278"/>
      <c r="AX235" s="278"/>
      <c r="AY235" s="350"/>
      <c r="AZ235" s="351"/>
      <c r="BA235" s="281"/>
      <c r="BB235" s="350"/>
      <c r="BC235" s="351"/>
      <c r="BD235" s="282"/>
      <c r="BE235" s="350"/>
      <c r="BF235" s="276"/>
      <c r="BG235" s="311" t="str">
        <f t="shared" ca="1" si="110"/>
        <v/>
      </c>
      <c r="BH235" s="312" t="str">
        <f t="shared" ca="1" si="111"/>
        <v/>
      </c>
      <c r="BI235" s="278"/>
      <c r="BJ235" s="350"/>
      <c r="BK235" s="351"/>
      <c r="BL235" s="281"/>
      <c r="BM235" s="350"/>
      <c r="BN235" s="351"/>
      <c r="BO235" s="282"/>
      <c r="BP235" s="311" t="str">
        <f t="shared" ca="1" si="112"/>
        <v/>
      </c>
      <c r="BQ235" s="312" t="str">
        <f t="shared" ca="1" si="113"/>
        <v/>
      </c>
      <c r="BR235" s="311" t="str">
        <f t="shared" ca="1" si="114"/>
        <v/>
      </c>
      <c r="BS235" s="440" t="str">
        <f t="shared" ca="1" si="115"/>
        <v/>
      </c>
      <c r="BT235" s="283" t="str">
        <f t="array" ref="BT235">IF(AND($I235&lt;&gt;"",$K235&lt;&gt;""),CEILING(VLOOKUP($I235,ランク別指標,3,FALSE)*$L235,1),"")</f>
        <v/>
      </c>
      <c r="BU235" s="284"/>
      <c r="BV235" s="283" t="str">
        <f t="shared" si="11"/>
        <v/>
      </c>
      <c r="BW235" s="285"/>
      <c r="BX235" s="284"/>
      <c r="BY235" s="286" t="str">
        <f t="shared" si="116"/>
        <v/>
      </c>
      <c r="BZ235" s="287" t="str">
        <f t="shared" si="117"/>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1"/>
        <v/>
      </c>
      <c r="CR235" s="274" t="str">
        <f t="shared" ca="1" si="102"/>
        <v/>
      </c>
      <c r="CS235" s="275" t="str">
        <f t="shared" ca="1" si="17"/>
        <v/>
      </c>
      <c r="CT235" s="339"/>
      <c r="CU235" s="266">
        <f t="shared" si="118"/>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9"/>
        <v>0</v>
      </c>
      <c r="DL235" s="442" t="b">
        <f t="shared" si="120"/>
        <v>0</v>
      </c>
      <c r="DM235" s="452" t="b">
        <f t="shared" si="121"/>
        <v>0</v>
      </c>
      <c r="DN235" s="442" t="b">
        <f t="shared" si="122"/>
        <v>0</v>
      </c>
      <c r="DO235" s="451" t="b">
        <f t="shared" si="123"/>
        <v>0</v>
      </c>
      <c r="DP235" s="442" t="b">
        <f t="shared" si="124"/>
        <v>0</v>
      </c>
      <c r="DQ235" s="452" t="b">
        <f t="shared" si="125"/>
        <v>0</v>
      </c>
      <c r="DR235" s="442" t="b">
        <f t="shared" si="126"/>
        <v>0</v>
      </c>
      <c r="DS235" s="451" t="b">
        <f t="shared" si="127"/>
        <v>0</v>
      </c>
      <c r="DT235" s="442" t="b">
        <f t="shared" si="128"/>
        <v>0</v>
      </c>
    </row>
    <row r="236" spans="1:124" x14ac:dyDescent="0.25">
      <c r="A236" s="67">
        <f t="shared" si="10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4"/>
        <v/>
      </c>
      <c r="X236" s="312" t="str">
        <f t="shared" ca="1" si="105"/>
        <v/>
      </c>
      <c r="Y236" s="279"/>
      <c r="Z236" s="279"/>
      <c r="AA236" s="350"/>
      <c r="AB236" s="351"/>
      <c r="AC236" s="281"/>
      <c r="AD236" s="350"/>
      <c r="AE236" s="351"/>
      <c r="AF236" s="282"/>
      <c r="AG236" s="350"/>
      <c r="AH236" s="276"/>
      <c r="AI236" s="311" t="str">
        <f t="shared" ca="1" si="106"/>
        <v/>
      </c>
      <c r="AJ236" s="312" t="str">
        <f t="shared" ca="1" si="107"/>
        <v/>
      </c>
      <c r="AK236" s="278"/>
      <c r="AL236" s="278"/>
      <c r="AM236" s="350"/>
      <c r="AN236" s="351"/>
      <c r="AO236" s="281"/>
      <c r="AP236" s="350"/>
      <c r="AQ236" s="351"/>
      <c r="AR236" s="282"/>
      <c r="AS236" s="350"/>
      <c r="AT236" s="276"/>
      <c r="AU236" s="311" t="str">
        <f t="shared" ca="1" si="108"/>
        <v/>
      </c>
      <c r="AV236" s="312" t="str">
        <f t="shared" ca="1" si="109"/>
        <v/>
      </c>
      <c r="AW236" s="278"/>
      <c r="AX236" s="278"/>
      <c r="AY236" s="350"/>
      <c r="AZ236" s="351"/>
      <c r="BA236" s="281"/>
      <c r="BB236" s="350"/>
      <c r="BC236" s="351"/>
      <c r="BD236" s="282"/>
      <c r="BE236" s="350"/>
      <c r="BF236" s="276"/>
      <c r="BG236" s="311" t="str">
        <f t="shared" ca="1" si="110"/>
        <v/>
      </c>
      <c r="BH236" s="312" t="str">
        <f t="shared" ca="1" si="111"/>
        <v/>
      </c>
      <c r="BI236" s="278"/>
      <c r="BJ236" s="350"/>
      <c r="BK236" s="351"/>
      <c r="BL236" s="281"/>
      <c r="BM236" s="350"/>
      <c r="BN236" s="351"/>
      <c r="BO236" s="282"/>
      <c r="BP236" s="311" t="str">
        <f t="shared" ca="1" si="112"/>
        <v/>
      </c>
      <c r="BQ236" s="312" t="str">
        <f t="shared" ca="1" si="113"/>
        <v/>
      </c>
      <c r="BR236" s="311" t="str">
        <f t="shared" ca="1" si="114"/>
        <v/>
      </c>
      <c r="BS236" s="440" t="str">
        <f t="shared" ca="1" si="115"/>
        <v/>
      </c>
      <c r="BT236" s="283" t="str">
        <f t="array" ref="BT236">IF(AND($I236&lt;&gt;"",$K236&lt;&gt;""),CEILING(VLOOKUP($I236,ランク別指標,3,FALSE)*$L236,1),"")</f>
        <v/>
      </c>
      <c r="BU236" s="284"/>
      <c r="BV236" s="283" t="str">
        <f t="shared" si="11"/>
        <v/>
      </c>
      <c r="BW236" s="285"/>
      <c r="BX236" s="284"/>
      <c r="BY236" s="286" t="str">
        <f t="shared" si="116"/>
        <v/>
      </c>
      <c r="BZ236" s="287" t="str">
        <f t="shared" si="117"/>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1"/>
        <v/>
      </c>
      <c r="CR236" s="274" t="str">
        <f t="shared" ca="1" si="102"/>
        <v/>
      </c>
      <c r="CS236" s="275" t="str">
        <f t="shared" ca="1" si="17"/>
        <v/>
      </c>
      <c r="CT236" s="339"/>
      <c r="CU236" s="266">
        <f t="shared" si="118"/>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9"/>
        <v>0</v>
      </c>
      <c r="DL236" s="442" t="b">
        <f t="shared" si="120"/>
        <v>0</v>
      </c>
      <c r="DM236" s="452" t="b">
        <f t="shared" si="121"/>
        <v>0</v>
      </c>
      <c r="DN236" s="442" t="b">
        <f t="shared" si="122"/>
        <v>0</v>
      </c>
      <c r="DO236" s="451" t="b">
        <f t="shared" si="123"/>
        <v>0</v>
      </c>
      <c r="DP236" s="442" t="b">
        <f t="shared" si="124"/>
        <v>0</v>
      </c>
      <c r="DQ236" s="452" t="b">
        <f t="shared" si="125"/>
        <v>0</v>
      </c>
      <c r="DR236" s="442" t="b">
        <f t="shared" si="126"/>
        <v>0</v>
      </c>
      <c r="DS236" s="451" t="b">
        <f t="shared" si="127"/>
        <v>0</v>
      </c>
      <c r="DT236" s="442" t="b">
        <f t="shared" si="128"/>
        <v>0</v>
      </c>
    </row>
    <row r="237" spans="1:124" x14ac:dyDescent="0.25">
      <c r="A237" s="67">
        <f t="shared" si="10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4"/>
        <v/>
      </c>
      <c r="X237" s="312" t="str">
        <f t="shared" ca="1" si="105"/>
        <v/>
      </c>
      <c r="Y237" s="279"/>
      <c r="Z237" s="279"/>
      <c r="AA237" s="350"/>
      <c r="AB237" s="351"/>
      <c r="AC237" s="281"/>
      <c r="AD237" s="350"/>
      <c r="AE237" s="351"/>
      <c r="AF237" s="282"/>
      <c r="AG237" s="350"/>
      <c r="AH237" s="276"/>
      <c r="AI237" s="311" t="str">
        <f t="shared" ca="1" si="106"/>
        <v/>
      </c>
      <c r="AJ237" s="312" t="str">
        <f t="shared" ca="1" si="107"/>
        <v/>
      </c>
      <c r="AK237" s="278"/>
      <c r="AL237" s="278"/>
      <c r="AM237" s="350"/>
      <c r="AN237" s="351"/>
      <c r="AO237" s="281"/>
      <c r="AP237" s="350"/>
      <c r="AQ237" s="351"/>
      <c r="AR237" s="282"/>
      <c r="AS237" s="350"/>
      <c r="AT237" s="276"/>
      <c r="AU237" s="311" t="str">
        <f t="shared" ca="1" si="108"/>
        <v/>
      </c>
      <c r="AV237" s="312" t="str">
        <f t="shared" ca="1" si="109"/>
        <v/>
      </c>
      <c r="AW237" s="278"/>
      <c r="AX237" s="278"/>
      <c r="AY237" s="350"/>
      <c r="AZ237" s="351"/>
      <c r="BA237" s="281"/>
      <c r="BB237" s="350"/>
      <c r="BC237" s="351"/>
      <c r="BD237" s="282"/>
      <c r="BE237" s="350"/>
      <c r="BF237" s="276"/>
      <c r="BG237" s="311" t="str">
        <f t="shared" ca="1" si="110"/>
        <v/>
      </c>
      <c r="BH237" s="312" t="str">
        <f t="shared" ca="1" si="111"/>
        <v/>
      </c>
      <c r="BI237" s="278"/>
      <c r="BJ237" s="350"/>
      <c r="BK237" s="351"/>
      <c r="BL237" s="281"/>
      <c r="BM237" s="350"/>
      <c r="BN237" s="351"/>
      <c r="BO237" s="282"/>
      <c r="BP237" s="311" t="str">
        <f t="shared" ca="1" si="112"/>
        <v/>
      </c>
      <c r="BQ237" s="312" t="str">
        <f t="shared" ca="1" si="113"/>
        <v/>
      </c>
      <c r="BR237" s="311" t="str">
        <f t="shared" ca="1" si="114"/>
        <v/>
      </c>
      <c r="BS237" s="440" t="str">
        <f t="shared" ca="1" si="115"/>
        <v/>
      </c>
      <c r="BT237" s="283" t="str">
        <f t="array" ref="BT237">IF(AND($I237&lt;&gt;"",$K237&lt;&gt;""),CEILING(VLOOKUP($I237,ランク別指標,3,FALSE)*$L237,1),"")</f>
        <v/>
      </c>
      <c r="BU237" s="284"/>
      <c r="BV237" s="283" t="str">
        <f t="shared" si="11"/>
        <v/>
      </c>
      <c r="BW237" s="285"/>
      <c r="BX237" s="284"/>
      <c r="BY237" s="286" t="str">
        <f t="shared" si="116"/>
        <v/>
      </c>
      <c r="BZ237" s="287" t="str">
        <f t="shared" si="117"/>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1"/>
        <v/>
      </c>
      <c r="CR237" s="274" t="str">
        <f t="shared" ca="1" si="102"/>
        <v/>
      </c>
      <c r="CS237" s="275" t="str">
        <f t="shared" ca="1" si="17"/>
        <v/>
      </c>
      <c r="CT237" s="339"/>
      <c r="CU237" s="266">
        <f t="shared" si="118"/>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9"/>
        <v>0</v>
      </c>
      <c r="DL237" s="442" t="b">
        <f t="shared" si="120"/>
        <v>0</v>
      </c>
      <c r="DM237" s="452" t="b">
        <f t="shared" si="121"/>
        <v>0</v>
      </c>
      <c r="DN237" s="442" t="b">
        <f t="shared" si="122"/>
        <v>0</v>
      </c>
      <c r="DO237" s="451" t="b">
        <f t="shared" si="123"/>
        <v>0</v>
      </c>
      <c r="DP237" s="442" t="b">
        <f t="shared" si="124"/>
        <v>0</v>
      </c>
      <c r="DQ237" s="452" t="b">
        <f t="shared" si="125"/>
        <v>0</v>
      </c>
      <c r="DR237" s="442" t="b">
        <f t="shared" si="126"/>
        <v>0</v>
      </c>
      <c r="DS237" s="451" t="b">
        <f t="shared" si="127"/>
        <v>0</v>
      </c>
      <c r="DT237" s="442" t="b">
        <f t="shared" si="128"/>
        <v>0</v>
      </c>
    </row>
    <row r="238" spans="1:124" x14ac:dyDescent="0.25">
      <c r="A238" s="67">
        <f t="shared" si="10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4"/>
        <v/>
      </c>
      <c r="X238" s="312" t="str">
        <f t="shared" ca="1" si="105"/>
        <v/>
      </c>
      <c r="Y238" s="279"/>
      <c r="Z238" s="279"/>
      <c r="AA238" s="350"/>
      <c r="AB238" s="280"/>
      <c r="AC238" s="281"/>
      <c r="AD238" s="350"/>
      <c r="AE238" s="280"/>
      <c r="AF238" s="282"/>
      <c r="AG238" s="350"/>
      <c r="AH238" s="276"/>
      <c r="AI238" s="311" t="str">
        <f t="shared" ca="1" si="106"/>
        <v/>
      </c>
      <c r="AJ238" s="312" t="str">
        <f t="shared" ca="1" si="107"/>
        <v/>
      </c>
      <c r="AK238" s="279"/>
      <c r="AL238" s="279"/>
      <c r="AM238" s="350"/>
      <c r="AN238" s="280"/>
      <c r="AO238" s="281"/>
      <c r="AP238" s="350"/>
      <c r="AQ238" s="280"/>
      <c r="AR238" s="282"/>
      <c r="AS238" s="350"/>
      <c r="AT238" s="276"/>
      <c r="AU238" s="311" t="str">
        <f t="shared" ca="1" si="108"/>
        <v/>
      </c>
      <c r="AV238" s="312" t="str">
        <f t="shared" ca="1" si="109"/>
        <v/>
      </c>
      <c r="AW238" s="278"/>
      <c r="AX238" s="278"/>
      <c r="AY238" s="350"/>
      <c r="AZ238" s="280"/>
      <c r="BA238" s="281"/>
      <c r="BB238" s="350"/>
      <c r="BC238" s="280"/>
      <c r="BD238" s="282"/>
      <c r="BE238" s="350"/>
      <c r="BF238" s="276"/>
      <c r="BG238" s="311" t="str">
        <f t="shared" ca="1" si="110"/>
        <v/>
      </c>
      <c r="BH238" s="312" t="str">
        <f t="shared" ca="1" si="111"/>
        <v/>
      </c>
      <c r="BI238" s="278"/>
      <c r="BJ238" s="350"/>
      <c r="BK238" s="280"/>
      <c r="BL238" s="281"/>
      <c r="BM238" s="350"/>
      <c r="BN238" s="280"/>
      <c r="BO238" s="282"/>
      <c r="BP238" s="311" t="str">
        <f t="shared" ca="1" si="112"/>
        <v/>
      </c>
      <c r="BQ238" s="312" t="str">
        <f t="shared" ca="1" si="113"/>
        <v/>
      </c>
      <c r="BR238" s="311" t="str">
        <f t="shared" ca="1" si="114"/>
        <v/>
      </c>
      <c r="BS238" s="440" t="str">
        <f t="shared" ca="1" si="115"/>
        <v/>
      </c>
      <c r="BT238" s="283" t="str">
        <f t="array" ref="BT238">IF(AND($I238&lt;&gt;"",$K238&lt;&gt;""),CEILING(VLOOKUP($I238,ランク別指標,3,FALSE)*$L238,1),"")</f>
        <v/>
      </c>
      <c r="BU238" s="284"/>
      <c r="BV238" s="283" t="str">
        <f t="shared" si="11"/>
        <v/>
      </c>
      <c r="BW238" s="285"/>
      <c r="BX238" s="284"/>
      <c r="BY238" s="286" t="str">
        <f t="shared" si="116"/>
        <v/>
      </c>
      <c r="BZ238" s="287" t="str">
        <f t="shared" si="117"/>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1"/>
        <v/>
      </c>
      <c r="CR238" s="274" t="str">
        <f t="shared" ca="1" si="102"/>
        <v/>
      </c>
      <c r="CS238" s="275" t="str">
        <f t="shared" ca="1" si="17"/>
        <v/>
      </c>
      <c r="CT238" s="339"/>
      <c r="CU238" s="266">
        <f t="shared" si="118"/>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9"/>
        <v>0</v>
      </c>
      <c r="DL238" s="442" t="b">
        <f t="shared" si="120"/>
        <v>0</v>
      </c>
      <c r="DM238" s="452" t="b">
        <f t="shared" si="121"/>
        <v>0</v>
      </c>
      <c r="DN238" s="442" t="b">
        <f t="shared" si="122"/>
        <v>0</v>
      </c>
      <c r="DO238" s="451" t="b">
        <f t="shared" si="123"/>
        <v>0</v>
      </c>
      <c r="DP238" s="442" t="b">
        <f t="shared" si="124"/>
        <v>0</v>
      </c>
      <c r="DQ238" s="452" t="b">
        <f t="shared" si="125"/>
        <v>0</v>
      </c>
      <c r="DR238" s="442" t="b">
        <f t="shared" si="126"/>
        <v>0</v>
      </c>
      <c r="DS238" s="451" t="b">
        <f t="shared" si="127"/>
        <v>0</v>
      </c>
      <c r="DT238" s="442" t="b">
        <f t="shared" si="128"/>
        <v>0</v>
      </c>
    </row>
    <row r="239" spans="1:124" x14ac:dyDescent="0.25">
      <c r="A239" s="67">
        <f t="shared" si="10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4"/>
        <v/>
      </c>
      <c r="X239" s="312" t="str">
        <f t="shared" ca="1" si="105"/>
        <v/>
      </c>
      <c r="Y239" s="279"/>
      <c r="Z239" s="279"/>
      <c r="AA239" s="350"/>
      <c r="AB239" s="280"/>
      <c r="AC239" s="281"/>
      <c r="AD239" s="350"/>
      <c r="AE239" s="280"/>
      <c r="AF239" s="282"/>
      <c r="AG239" s="350"/>
      <c r="AH239" s="276"/>
      <c r="AI239" s="311" t="str">
        <f t="shared" ca="1" si="106"/>
        <v/>
      </c>
      <c r="AJ239" s="312" t="str">
        <f t="shared" ca="1" si="107"/>
        <v/>
      </c>
      <c r="AK239" s="279"/>
      <c r="AL239" s="279"/>
      <c r="AM239" s="350"/>
      <c r="AN239" s="280"/>
      <c r="AO239" s="281"/>
      <c r="AP239" s="350"/>
      <c r="AQ239" s="280"/>
      <c r="AR239" s="282"/>
      <c r="AS239" s="350"/>
      <c r="AT239" s="276"/>
      <c r="AU239" s="311" t="str">
        <f t="shared" ca="1" si="108"/>
        <v/>
      </c>
      <c r="AV239" s="312" t="str">
        <f t="shared" ca="1" si="109"/>
        <v/>
      </c>
      <c r="AW239" s="278"/>
      <c r="AX239" s="278"/>
      <c r="AY239" s="350"/>
      <c r="AZ239" s="280"/>
      <c r="BA239" s="281"/>
      <c r="BB239" s="350"/>
      <c r="BC239" s="280"/>
      <c r="BD239" s="282"/>
      <c r="BE239" s="350"/>
      <c r="BF239" s="276"/>
      <c r="BG239" s="311" t="str">
        <f t="shared" ca="1" si="110"/>
        <v/>
      </c>
      <c r="BH239" s="312" t="str">
        <f t="shared" ca="1" si="111"/>
        <v/>
      </c>
      <c r="BI239" s="278"/>
      <c r="BJ239" s="350"/>
      <c r="BK239" s="280"/>
      <c r="BL239" s="281"/>
      <c r="BM239" s="350"/>
      <c r="BN239" s="280"/>
      <c r="BO239" s="282"/>
      <c r="BP239" s="311" t="str">
        <f t="shared" ca="1" si="112"/>
        <v/>
      </c>
      <c r="BQ239" s="312" t="str">
        <f t="shared" ca="1" si="113"/>
        <v/>
      </c>
      <c r="BR239" s="311" t="str">
        <f t="shared" ca="1" si="114"/>
        <v/>
      </c>
      <c r="BS239" s="440" t="str">
        <f t="shared" ca="1" si="115"/>
        <v/>
      </c>
      <c r="BT239" s="283" t="str">
        <f t="array" ref="BT239">IF(AND($I239&lt;&gt;"",$K239&lt;&gt;""),CEILING(VLOOKUP($I239,ランク別指標,3,FALSE)*$L239,1),"")</f>
        <v/>
      </c>
      <c r="BU239" s="284"/>
      <c r="BV239" s="283" t="str">
        <f t="shared" si="11"/>
        <v/>
      </c>
      <c r="BW239" s="285"/>
      <c r="BX239" s="284"/>
      <c r="BY239" s="286" t="str">
        <f t="shared" si="116"/>
        <v/>
      </c>
      <c r="BZ239" s="287" t="str">
        <f t="shared" si="117"/>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1"/>
        <v/>
      </c>
      <c r="CR239" s="274" t="str">
        <f t="shared" ca="1" si="102"/>
        <v/>
      </c>
      <c r="CS239" s="275" t="str">
        <f t="shared" ca="1" si="17"/>
        <v/>
      </c>
      <c r="CT239" s="339"/>
      <c r="CU239" s="266">
        <f t="shared" si="118"/>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9"/>
        <v>0</v>
      </c>
      <c r="DL239" s="442" t="b">
        <f t="shared" si="120"/>
        <v>0</v>
      </c>
      <c r="DM239" s="452" t="b">
        <f t="shared" si="121"/>
        <v>0</v>
      </c>
      <c r="DN239" s="442" t="b">
        <f t="shared" si="122"/>
        <v>0</v>
      </c>
      <c r="DO239" s="451" t="b">
        <f t="shared" si="123"/>
        <v>0</v>
      </c>
      <c r="DP239" s="442" t="b">
        <f t="shared" si="124"/>
        <v>0</v>
      </c>
      <c r="DQ239" s="452" t="b">
        <f t="shared" si="125"/>
        <v>0</v>
      </c>
      <c r="DR239" s="442" t="b">
        <f t="shared" si="126"/>
        <v>0</v>
      </c>
      <c r="DS239" s="451" t="b">
        <f t="shared" si="127"/>
        <v>0</v>
      </c>
      <c r="DT239" s="442" t="b">
        <f t="shared" si="128"/>
        <v>0</v>
      </c>
    </row>
    <row r="240" spans="1:124" x14ac:dyDescent="0.25">
      <c r="A240" s="67">
        <f t="shared" si="10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4"/>
        <v/>
      </c>
      <c r="X240" s="312" t="str">
        <f t="shared" ca="1" si="105"/>
        <v/>
      </c>
      <c r="Y240" s="279"/>
      <c r="Z240" s="279"/>
      <c r="AA240" s="350"/>
      <c r="AB240" s="280"/>
      <c r="AC240" s="281"/>
      <c r="AD240" s="350"/>
      <c r="AE240" s="280"/>
      <c r="AF240" s="282"/>
      <c r="AG240" s="350"/>
      <c r="AH240" s="276"/>
      <c r="AI240" s="311" t="str">
        <f t="shared" ca="1" si="106"/>
        <v/>
      </c>
      <c r="AJ240" s="312" t="str">
        <f t="shared" ca="1" si="107"/>
        <v/>
      </c>
      <c r="AK240" s="279"/>
      <c r="AL240" s="279"/>
      <c r="AM240" s="350"/>
      <c r="AN240" s="280"/>
      <c r="AO240" s="281"/>
      <c r="AP240" s="350"/>
      <c r="AQ240" s="280"/>
      <c r="AR240" s="282"/>
      <c r="AS240" s="350"/>
      <c r="AT240" s="276"/>
      <c r="AU240" s="311" t="str">
        <f t="shared" ca="1" si="108"/>
        <v/>
      </c>
      <c r="AV240" s="312" t="str">
        <f t="shared" ca="1" si="109"/>
        <v/>
      </c>
      <c r="AW240" s="278"/>
      <c r="AX240" s="278"/>
      <c r="AY240" s="350"/>
      <c r="AZ240" s="280"/>
      <c r="BA240" s="281"/>
      <c r="BB240" s="350"/>
      <c r="BC240" s="280"/>
      <c r="BD240" s="282"/>
      <c r="BE240" s="350"/>
      <c r="BF240" s="276"/>
      <c r="BG240" s="311" t="str">
        <f t="shared" ca="1" si="110"/>
        <v/>
      </c>
      <c r="BH240" s="312" t="str">
        <f t="shared" ca="1" si="111"/>
        <v/>
      </c>
      <c r="BI240" s="278"/>
      <c r="BJ240" s="350"/>
      <c r="BK240" s="280"/>
      <c r="BL240" s="281"/>
      <c r="BM240" s="350"/>
      <c r="BN240" s="280"/>
      <c r="BO240" s="282"/>
      <c r="BP240" s="311" t="str">
        <f t="shared" ca="1" si="112"/>
        <v/>
      </c>
      <c r="BQ240" s="312" t="str">
        <f t="shared" ca="1" si="113"/>
        <v/>
      </c>
      <c r="BR240" s="311" t="str">
        <f t="shared" ca="1" si="114"/>
        <v/>
      </c>
      <c r="BS240" s="440" t="str">
        <f t="shared" ca="1" si="115"/>
        <v/>
      </c>
      <c r="BT240" s="283" t="str">
        <f t="array" ref="BT240">IF(AND($I240&lt;&gt;"",$K240&lt;&gt;""),CEILING(VLOOKUP($I240,ランク別指標,3,FALSE)*$L240,1),"")</f>
        <v/>
      </c>
      <c r="BU240" s="284"/>
      <c r="BV240" s="283" t="str">
        <f t="shared" si="11"/>
        <v/>
      </c>
      <c r="BW240" s="285"/>
      <c r="BX240" s="284"/>
      <c r="BY240" s="286" t="str">
        <f t="shared" si="116"/>
        <v/>
      </c>
      <c r="BZ240" s="287" t="str">
        <f t="shared" si="117"/>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1"/>
        <v/>
      </c>
      <c r="CR240" s="274" t="str">
        <f t="shared" ca="1" si="102"/>
        <v/>
      </c>
      <c r="CS240" s="275" t="str">
        <f t="shared" ca="1" si="17"/>
        <v/>
      </c>
      <c r="CT240" s="339"/>
      <c r="CU240" s="266">
        <f t="shared" si="118"/>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9"/>
        <v>0</v>
      </c>
      <c r="DL240" s="442" t="b">
        <f t="shared" si="120"/>
        <v>0</v>
      </c>
      <c r="DM240" s="452" t="b">
        <f t="shared" si="121"/>
        <v>0</v>
      </c>
      <c r="DN240" s="442" t="b">
        <f t="shared" si="122"/>
        <v>0</v>
      </c>
      <c r="DO240" s="451" t="b">
        <f t="shared" si="123"/>
        <v>0</v>
      </c>
      <c r="DP240" s="442" t="b">
        <f t="shared" si="124"/>
        <v>0</v>
      </c>
      <c r="DQ240" s="452" t="b">
        <f t="shared" si="125"/>
        <v>0</v>
      </c>
      <c r="DR240" s="442" t="b">
        <f t="shared" si="126"/>
        <v>0</v>
      </c>
      <c r="DS240" s="451" t="b">
        <f t="shared" si="127"/>
        <v>0</v>
      </c>
      <c r="DT240" s="442" t="b">
        <f t="shared" si="128"/>
        <v>0</v>
      </c>
    </row>
    <row r="241" spans="1:124" x14ac:dyDescent="0.25">
      <c r="A241" s="67">
        <f t="shared" si="10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4"/>
        <v/>
      </c>
      <c r="X241" s="312" t="str">
        <f t="shared" ca="1" si="105"/>
        <v/>
      </c>
      <c r="Y241" s="279"/>
      <c r="Z241" s="279"/>
      <c r="AA241" s="350"/>
      <c r="AB241" s="280"/>
      <c r="AC241" s="281"/>
      <c r="AD241" s="350"/>
      <c r="AE241" s="280"/>
      <c r="AF241" s="282"/>
      <c r="AG241" s="350"/>
      <c r="AH241" s="276"/>
      <c r="AI241" s="311" t="str">
        <f t="shared" ca="1" si="106"/>
        <v/>
      </c>
      <c r="AJ241" s="312" t="str">
        <f t="shared" ca="1" si="107"/>
        <v/>
      </c>
      <c r="AK241" s="279"/>
      <c r="AL241" s="279"/>
      <c r="AM241" s="350"/>
      <c r="AN241" s="280"/>
      <c r="AO241" s="281"/>
      <c r="AP241" s="350"/>
      <c r="AQ241" s="280"/>
      <c r="AR241" s="282"/>
      <c r="AS241" s="350"/>
      <c r="AT241" s="276"/>
      <c r="AU241" s="311" t="str">
        <f t="shared" ca="1" si="108"/>
        <v/>
      </c>
      <c r="AV241" s="312" t="str">
        <f t="shared" ca="1" si="109"/>
        <v/>
      </c>
      <c r="AW241" s="278"/>
      <c r="AX241" s="278"/>
      <c r="AY241" s="350"/>
      <c r="AZ241" s="280"/>
      <c r="BA241" s="281"/>
      <c r="BB241" s="350"/>
      <c r="BC241" s="280"/>
      <c r="BD241" s="282"/>
      <c r="BE241" s="350"/>
      <c r="BF241" s="276"/>
      <c r="BG241" s="311" t="str">
        <f t="shared" ca="1" si="110"/>
        <v/>
      </c>
      <c r="BH241" s="312" t="str">
        <f t="shared" ca="1" si="111"/>
        <v/>
      </c>
      <c r="BI241" s="278"/>
      <c r="BJ241" s="350"/>
      <c r="BK241" s="280"/>
      <c r="BL241" s="281"/>
      <c r="BM241" s="350"/>
      <c r="BN241" s="280"/>
      <c r="BO241" s="282"/>
      <c r="BP241" s="311" t="str">
        <f t="shared" ca="1" si="112"/>
        <v/>
      </c>
      <c r="BQ241" s="312" t="str">
        <f t="shared" ca="1" si="113"/>
        <v/>
      </c>
      <c r="BR241" s="311" t="str">
        <f t="shared" ca="1" si="114"/>
        <v/>
      </c>
      <c r="BS241" s="440" t="str">
        <f t="shared" ca="1" si="115"/>
        <v/>
      </c>
      <c r="BT241" s="283" t="str">
        <f t="array" ref="BT241">IF(AND($I241&lt;&gt;"",$K241&lt;&gt;""),CEILING(VLOOKUP($I241,ランク別指標,3,FALSE)*$L241,1),"")</f>
        <v/>
      </c>
      <c r="BU241" s="284"/>
      <c r="BV241" s="283" t="str">
        <f t="shared" si="11"/>
        <v/>
      </c>
      <c r="BW241" s="285"/>
      <c r="BX241" s="284"/>
      <c r="BY241" s="286" t="str">
        <f t="shared" si="116"/>
        <v/>
      </c>
      <c r="BZ241" s="287" t="str">
        <f t="shared" si="117"/>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1"/>
        <v/>
      </c>
      <c r="CR241" s="274" t="str">
        <f t="shared" ca="1" si="102"/>
        <v/>
      </c>
      <c r="CS241" s="275" t="str">
        <f t="shared" ca="1" si="17"/>
        <v/>
      </c>
      <c r="CT241" s="339"/>
      <c r="CU241" s="266">
        <f t="shared" si="118"/>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9"/>
        <v>0</v>
      </c>
      <c r="DL241" s="442" t="b">
        <f t="shared" si="120"/>
        <v>0</v>
      </c>
      <c r="DM241" s="452" t="b">
        <f t="shared" si="121"/>
        <v>0</v>
      </c>
      <c r="DN241" s="442" t="b">
        <f t="shared" si="122"/>
        <v>0</v>
      </c>
      <c r="DO241" s="451" t="b">
        <f t="shared" si="123"/>
        <v>0</v>
      </c>
      <c r="DP241" s="442" t="b">
        <f t="shared" si="124"/>
        <v>0</v>
      </c>
      <c r="DQ241" s="452" t="b">
        <f t="shared" si="125"/>
        <v>0</v>
      </c>
      <c r="DR241" s="442" t="b">
        <f t="shared" si="126"/>
        <v>0</v>
      </c>
      <c r="DS241" s="451" t="b">
        <f t="shared" si="127"/>
        <v>0</v>
      </c>
      <c r="DT241" s="442" t="b">
        <f t="shared" si="128"/>
        <v>0</v>
      </c>
    </row>
    <row r="242" spans="1:124" x14ac:dyDescent="0.25">
      <c r="A242" s="67">
        <f t="shared" si="10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4"/>
        <v/>
      </c>
      <c r="X242" s="312" t="str">
        <f t="shared" ca="1" si="105"/>
        <v/>
      </c>
      <c r="Y242" s="279"/>
      <c r="Z242" s="279"/>
      <c r="AA242" s="350"/>
      <c r="AB242" s="280"/>
      <c r="AC242" s="281"/>
      <c r="AD242" s="350"/>
      <c r="AE242" s="280"/>
      <c r="AF242" s="282"/>
      <c r="AG242" s="350"/>
      <c r="AH242" s="276"/>
      <c r="AI242" s="311" t="str">
        <f t="shared" ca="1" si="106"/>
        <v/>
      </c>
      <c r="AJ242" s="312" t="str">
        <f t="shared" ca="1" si="107"/>
        <v/>
      </c>
      <c r="AK242" s="279"/>
      <c r="AL242" s="279"/>
      <c r="AM242" s="350"/>
      <c r="AN242" s="280"/>
      <c r="AO242" s="281"/>
      <c r="AP242" s="350"/>
      <c r="AQ242" s="280"/>
      <c r="AR242" s="282"/>
      <c r="AS242" s="350"/>
      <c r="AT242" s="276"/>
      <c r="AU242" s="311" t="str">
        <f t="shared" ca="1" si="108"/>
        <v/>
      </c>
      <c r="AV242" s="312" t="str">
        <f t="shared" ca="1" si="109"/>
        <v/>
      </c>
      <c r="AW242" s="278"/>
      <c r="AX242" s="278"/>
      <c r="AY242" s="350"/>
      <c r="AZ242" s="280"/>
      <c r="BA242" s="281"/>
      <c r="BB242" s="350"/>
      <c r="BC242" s="280"/>
      <c r="BD242" s="282"/>
      <c r="BE242" s="350"/>
      <c r="BF242" s="276"/>
      <c r="BG242" s="311" t="str">
        <f t="shared" ca="1" si="110"/>
        <v/>
      </c>
      <c r="BH242" s="312" t="str">
        <f t="shared" ca="1" si="111"/>
        <v/>
      </c>
      <c r="BI242" s="278"/>
      <c r="BJ242" s="350"/>
      <c r="BK242" s="280"/>
      <c r="BL242" s="281"/>
      <c r="BM242" s="350"/>
      <c r="BN242" s="280"/>
      <c r="BO242" s="282"/>
      <c r="BP242" s="311" t="str">
        <f t="shared" ca="1" si="112"/>
        <v/>
      </c>
      <c r="BQ242" s="312" t="str">
        <f t="shared" ca="1" si="113"/>
        <v/>
      </c>
      <c r="BR242" s="311" t="str">
        <f t="shared" ca="1" si="114"/>
        <v/>
      </c>
      <c r="BS242" s="440" t="str">
        <f t="shared" ca="1" si="115"/>
        <v/>
      </c>
      <c r="BT242" s="283" t="str">
        <f t="array" ref="BT242">IF(AND($I242&lt;&gt;"",$K242&lt;&gt;""),CEILING(VLOOKUP($I242,ランク別指標,3,FALSE)*$L242,1),"")</f>
        <v/>
      </c>
      <c r="BU242" s="284"/>
      <c r="BV242" s="283" t="str">
        <f t="shared" si="11"/>
        <v/>
      </c>
      <c r="BW242" s="285"/>
      <c r="BX242" s="284"/>
      <c r="BY242" s="286" t="str">
        <f t="shared" si="116"/>
        <v/>
      </c>
      <c r="BZ242" s="287" t="str">
        <f t="shared" si="117"/>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1"/>
        <v/>
      </c>
      <c r="CR242" s="274" t="str">
        <f t="shared" ca="1" si="102"/>
        <v/>
      </c>
      <c r="CS242" s="275" t="str">
        <f t="shared" ca="1" si="17"/>
        <v/>
      </c>
      <c r="CT242" s="339"/>
      <c r="CU242" s="266">
        <f t="shared" si="118"/>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9"/>
        <v>0</v>
      </c>
      <c r="DL242" s="442" t="b">
        <f t="shared" si="120"/>
        <v>0</v>
      </c>
      <c r="DM242" s="452" t="b">
        <f t="shared" si="121"/>
        <v>0</v>
      </c>
      <c r="DN242" s="442" t="b">
        <f t="shared" si="122"/>
        <v>0</v>
      </c>
      <c r="DO242" s="451" t="b">
        <f t="shared" si="123"/>
        <v>0</v>
      </c>
      <c r="DP242" s="442" t="b">
        <f t="shared" si="124"/>
        <v>0</v>
      </c>
      <c r="DQ242" s="452" t="b">
        <f t="shared" si="125"/>
        <v>0</v>
      </c>
      <c r="DR242" s="442" t="b">
        <f t="shared" si="126"/>
        <v>0</v>
      </c>
      <c r="DS242" s="451" t="b">
        <f t="shared" si="127"/>
        <v>0</v>
      </c>
      <c r="DT242" s="442" t="b">
        <f t="shared" si="128"/>
        <v>0</v>
      </c>
    </row>
    <row r="243" spans="1:124" x14ac:dyDescent="0.25">
      <c r="A243" s="67">
        <f t="shared" si="10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4"/>
        <v/>
      </c>
      <c r="X243" s="312" t="str">
        <f t="shared" ca="1" si="105"/>
        <v/>
      </c>
      <c r="Y243" s="279"/>
      <c r="Z243" s="279"/>
      <c r="AA243" s="350"/>
      <c r="AB243" s="280"/>
      <c r="AC243" s="281"/>
      <c r="AD243" s="350"/>
      <c r="AE243" s="280"/>
      <c r="AF243" s="282"/>
      <c r="AG243" s="350"/>
      <c r="AH243" s="276"/>
      <c r="AI243" s="311" t="str">
        <f t="shared" ca="1" si="106"/>
        <v/>
      </c>
      <c r="AJ243" s="312" t="str">
        <f t="shared" ca="1" si="107"/>
        <v/>
      </c>
      <c r="AK243" s="279"/>
      <c r="AL243" s="279"/>
      <c r="AM243" s="350"/>
      <c r="AN243" s="280"/>
      <c r="AO243" s="281"/>
      <c r="AP243" s="350"/>
      <c r="AQ243" s="280"/>
      <c r="AR243" s="282"/>
      <c r="AS243" s="350"/>
      <c r="AT243" s="276"/>
      <c r="AU243" s="311" t="str">
        <f t="shared" ca="1" si="108"/>
        <v/>
      </c>
      <c r="AV243" s="312" t="str">
        <f t="shared" ca="1" si="109"/>
        <v/>
      </c>
      <c r="AW243" s="278"/>
      <c r="AX243" s="278"/>
      <c r="AY243" s="350"/>
      <c r="AZ243" s="280"/>
      <c r="BA243" s="281"/>
      <c r="BB243" s="350"/>
      <c r="BC243" s="280"/>
      <c r="BD243" s="282"/>
      <c r="BE243" s="350"/>
      <c r="BF243" s="276"/>
      <c r="BG243" s="311" t="str">
        <f t="shared" ca="1" si="110"/>
        <v/>
      </c>
      <c r="BH243" s="312" t="str">
        <f t="shared" ca="1" si="111"/>
        <v/>
      </c>
      <c r="BI243" s="278"/>
      <c r="BJ243" s="350"/>
      <c r="BK243" s="280"/>
      <c r="BL243" s="281"/>
      <c r="BM243" s="350"/>
      <c r="BN243" s="280"/>
      <c r="BO243" s="282"/>
      <c r="BP243" s="311" t="str">
        <f t="shared" ca="1" si="112"/>
        <v/>
      </c>
      <c r="BQ243" s="312" t="str">
        <f t="shared" ca="1" si="113"/>
        <v/>
      </c>
      <c r="BR243" s="311" t="str">
        <f t="shared" ca="1" si="114"/>
        <v/>
      </c>
      <c r="BS243" s="440" t="str">
        <f t="shared" ca="1" si="115"/>
        <v/>
      </c>
      <c r="BT243" s="283" t="str">
        <f t="array" ref="BT243">IF(AND($I243&lt;&gt;"",$K243&lt;&gt;""),CEILING(VLOOKUP($I243,ランク別指標,3,FALSE)*$L243,1),"")</f>
        <v/>
      </c>
      <c r="BU243" s="284"/>
      <c r="BV243" s="283" t="str">
        <f t="shared" si="11"/>
        <v/>
      </c>
      <c r="BW243" s="285"/>
      <c r="BX243" s="284"/>
      <c r="BY243" s="286" t="str">
        <f t="shared" si="116"/>
        <v/>
      </c>
      <c r="BZ243" s="287" t="str">
        <f t="shared" si="117"/>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1"/>
        <v/>
      </c>
      <c r="CR243" s="274" t="str">
        <f t="shared" ca="1" si="102"/>
        <v/>
      </c>
      <c r="CS243" s="275" t="str">
        <f t="shared" ca="1" si="17"/>
        <v/>
      </c>
      <c r="CT243" s="339"/>
      <c r="CU243" s="266">
        <f t="shared" si="118"/>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9"/>
        <v>0</v>
      </c>
      <c r="DL243" s="442" t="b">
        <f t="shared" si="120"/>
        <v>0</v>
      </c>
      <c r="DM243" s="452" t="b">
        <f t="shared" si="121"/>
        <v>0</v>
      </c>
      <c r="DN243" s="442" t="b">
        <f t="shared" si="122"/>
        <v>0</v>
      </c>
      <c r="DO243" s="451" t="b">
        <f t="shared" si="123"/>
        <v>0</v>
      </c>
      <c r="DP243" s="442" t="b">
        <f t="shared" si="124"/>
        <v>0</v>
      </c>
      <c r="DQ243" s="452" t="b">
        <f t="shared" si="125"/>
        <v>0</v>
      </c>
      <c r="DR243" s="442" t="b">
        <f t="shared" si="126"/>
        <v>0</v>
      </c>
      <c r="DS243" s="451" t="b">
        <f t="shared" si="127"/>
        <v>0</v>
      </c>
      <c r="DT243" s="442" t="b">
        <f t="shared" si="128"/>
        <v>0</v>
      </c>
    </row>
    <row r="244" spans="1:124" x14ac:dyDescent="0.25">
      <c r="A244" s="67">
        <f t="shared" si="10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4"/>
        <v/>
      </c>
      <c r="X244" s="312" t="str">
        <f t="shared" ca="1" si="105"/>
        <v/>
      </c>
      <c r="Y244" s="279"/>
      <c r="Z244" s="279"/>
      <c r="AA244" s="350"/>
      <c r="AB244" s="280"/>
      <c r="AC244" s="281"/>
      <c r="AD244" s="350"/>
      <c r="AE244" s="280"/>
      <c r="AF244" s="282"/>
      <c r="AG244" s="350"/>
      <c r="AH244" s="276"/>
      <c r="AI244" s="311" t="str">
        <f t="shared" ca="1" si="106"/>
        <v/>
      </c>
      <c r="AJ244" s="312" t="str">
        <f t="shared" ca="1" si="107"/>
        <v/>
      </c>
      <c r="AK244" s="279"/>
      <c r="AL244" s="279"/>
      <c r="AM244" s="350"/>
      <c r="AN244" s="280"/>
      <c r="AO244" s="281"/>
      <c r="AP244" s="350"/>
      <c r="AQ244" s="280"/>
      <c r="AR244" s="282"/>
      <c r="AS244" s="350"/>
      <c r="AT244" s="276"/>
      <c r="AU244" s="311" t="str">
        <f t="shared" ca="1" si="108"/>
        <v/>
      </c>
      <c r="AV244" s="312" t="str">
        <f t="shared" ca="1" si="109"/>
        <v/>
      </c>
      <c r="AW244" s="278"/>
      <c r="AX244" s="278"/>
      <c r="AY244" s="350"/>
      <c r="AZ244" s="280"/>
      <c r="BA244" s="281"/>
      <c r="BB244" s="350"/>
      <c r="BC244" s="280"/>
      <c r="BD244" s="282"/>
      <c r="BE244" s="350"/>
      <c r="BF244" s="276"/>
      <c r="BG244" s="311" t="str">
        <f t="shared" ca="1" si="110"/>
        <v/>
      </c>
      <c r="BH244" s="312" t="str">
        <f t="shared" ca="1" si="111"/>
        <v/>
      </c>
      <c r="BI244" s="278"/>
      <c r="BJ244" s="350"/>
      <c r="BK244" s="280"/>
      <c r="BL244" s="281"/>
      <c r="BM244" s="350"/>
      <c r="BN244" s="280"/>
      <c r="BO244" s="282"/>
      <c r="BP244" s="311" t="str">
        <f t="shared" ca="1" si="112"/>
        <v/>
      </c>
      <c r="BQ244" s="312" t="str">
        <f t="shared" ca="1" si="113"/>
        <v/>
      </c>
      <c r="BR244" s="311" t="str">
        <f t="shared" ca="1" si="114"/>
        <v/>
      </c>
      <c r="BS244" s="440" t="str">
        <f t="shared" ca="1" si="115"/>
        <v/>
      </c>
      <c r="BT244" s="283" t="str">
        <f t="array" ref="BT244">IF(AND($I244&lt;&gt;"",$K244&lt;&gt;""),CEILING(VLOOKUP($I244,ランク別指標,3,FALSE)*$L244,1),"")</f>
        <v/>
      </c>
      <c r="BU244" s="284"/>
      <c r="BV244" s="283" t="str">
        <f t="shared" si="11"/>
        <v/>
      </c>
      <c r="BW244" s="285"/>
      <c r="BX244" s="284"/>
      <c r="BY244" s="286" t="str">
        <f t="shared" si="116"/>
        <v/>
      </c>
      <c r="BZ244" s="287" t="str">
        <f t="shared" si="117"/>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1"/>
        <v/>
      </c>
      <c r="CR244" s="274" t="str">
        <f t="shared" ca="1" si="102"/>
        <v/>
      </c>
      <c r="CS244" s="275" t="str">
        <f t="shared" ca="1" si="17"/>
        <v/>
      </c>
      <c r="CT244" s="339"/>
      <c r="CU244" s="266">
        <f t="shared" si="118"/>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9"/>
        <v>0</v>
      </c>
      <c r="DL244" s="442" t="b">
        <f t="shared" si="120"/>
        <v>0</v>
      </c>
      <c r="DM244" s="452" t="b">
        <f t="shared" si="121"/>
        <v>0</v>
      </c>
      <c r="DN244" s="442" t="b">
        <f t="shared" si="122"/>
        <v>0</v>
      </c>
      <c r="DO244" s="451" t="b">
        <f t="shared" si="123"/>
        <v>0</v>
      </c>
      <c r="DP244" s="442" t="b">
        <f t="shared" si="124"/>
        <v>0</v>
      </c>
      <c r="DQ244" s="452" t="b">
        <f t="shared" si="125"/>
        <v>0</v>
      </c>
      <c r="DR244" s="442" t="b">
        <f t="shared" si="126"/>
        <v>0</v>
      </c>
      <c r="DS244" s="451" t="b">
        <f t="shared" si="127"/>
        <v>0</v>
      </c>
      <c r="DT244" s="442" t="b">
        <f t="shared" si="128"/>
        <v>0</v>
      </c>
    </row>
    <row r="245" spans="1:124" x14ac:dyDescent="0.25">
      <c r="A245" s="67">
        <f t="shared" si="10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4"/>
        <v/>
      </c>
      <c r="X245" s="312" t="str">
        <f t="shared" ca="1" si="105"/>
        <v/>
      </c>
      <c r="Y245" s="279"/>
      <c r="Z245" s="279"/>
      <c r="AA245" s="350"/>
      <c r="AB245" s="280"/>
      <c r="AC245" s="281"/>
      <c r="AD245" s="350"/>
      <c r="AE245" s="280"/>
      <c r="AF245" s="282"/>
      <c r="AG245" s="350"/>
      <c r="AH245" s="276"/>
      <c r="AI245" s="311" t="str">
        <f t="shared" ca="1" si="106"/>
        <v/>
      </c>
      <c r="AJ245" s="312" t="str">
        <f t="shared" ca="1" si="107"/>
        <v/>
      </c>
      <c r="AK245" s="279"/>
      <c r="AL245" s="279"/>
      <c r="AM245" s="350"/>
      <c r="AN245" s="280"/>
      <c r="AO245" s="281"/>
      <c r="AP245" s="350"/>
      <c r="AQ245" s="280"/>
      <c r="AR245" s="282"/>
      <c r="AS245" s="350"/>
      <c r="AT245" s="276"/>
      <c r="AU245" s="311" t="str">
        <f t="shared" ca="1" si="108"/>
        <v/>
      </c>
      <c r="AV245" s="312" t="str">
        <f t="shared" ca="1" si="109"/>
        <v/>
      </c>
      <c r="AW245" s="278"/>
      <c r="AX245" s="278"/>
      <c r="AY245" s="350"/>
      <c r="AZ245" s="280"/>
      <c r="BA245" s="281"/>
      <c r="BB245" s="350"/>
      <c r="BC245" s="280"/>
      <c r="BD245" s="282"/>
      <c r="BE245" s="350"/>
      <c r="BF245" s="276"/>
      <c r="BG245" s="311" t="str">
        <f t="shared" ca="1" si="110"/>
        <v/>
      </c>
      <c r="BH245" s="312" t="str">
        <f t="shared" ca="1" si="111"/>
        <v/>
      </c>
      <c r="BI245" s="278"/>
      <c r="BJ245" s="350"/>
      <c r="BK245" s="280"/>
      <c r="BL245" s="281"/>
      <c r="BM245" s="350"/>
      <c r="BN245" s="280"/>
      <c r="BO245" s="282"/>
      <c r="BP245" s="311" t="str">
        <f t="shared" ca="1" si="112"/>
        <v/>
      </c>
      <c r="BQ245" s="312" t="str">
        <f t="shared" ca="1" si="113"/>
        <v/>
      </c>
      <c r="BR245" s="311" t="str">
        <f t="shared" ca="1" si="114"/>
        <v/>
      </c>
      <c r="BS245" s="440" t="str">
        <f t="shared" ca="1" si="115"/>
        <v/>
      </c>
      <c r="BT245" s="283" t="str">
        <f t="array" ref="BT245">IF(AND($I245&lt;&gt;"",$K245&lt;&gt;""),CEILING(VLOOKUP($I245,ランク別指標,3,FALSE)*$L245,1),"")</f>
        <v/>
      </c>
      <c r="BU245" s="284"/>
      <c r="BV245" s="283" t="str">
        <f t="shared" si="11"/>
        <v/>
      </c>
      <c r="BW245" s="285"/>
      <c r="BX245" s="284"/>
      <c r="BY245" s="286" t="str">
        <f t="shared" si="116"/>
        <v/>
      </c>
      <c r="BZ245" s="287" t="str">
        <f t="shared" si="117"/>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1"/>
        <v/>
      </c>
      <c r="CR245" s="274" t="str">
        <f t="shared" ca="1" si="102"/>
        <v/>
      </c>
      <c r="CS245" s="275" t="str">
        <f t="shared" ca="1" si="17"/>
        <v/>
      </c>
      <c r="CT245" s="339"/>
      <c r="CU245" s="266">
        <f t="shared" si="118"/>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9"/>
        <v>0</v>
      </c>
      <c r="DL245" s="442" t="b">
        <f t="shared" si="120"/>
        <v>0</v>
      </c>
      <c r="DM245" s="452" t="b">
        <f t="shared" si="121"/>
        <v>0</v>
      </c>
      <c r="DN245" s="442" t="b">
        <f t="shared" si="122"/>
        <v>0</v>
      </c>
      <c r="DO245" s="451" t="b">
        <f t="shared" si="123"/>
        <v>0</v>
      </c>
      <c r="DP245" s="442" t="b">
        <f t="shared" si="124"/>
        <v>0</v>
      </c>
      <c r="DQ245" s="452" t="b">
        <f t="shared" si="125"/>
        <v>0</v>
      </c>
      <c r="DR245" s="442" t="b">
        <f t="shared" si="126"/>
        <v>0</v>
      </c>
      <c r="DS245" s="451" t="b">
        <f t="shared" si="127"/>
        <v>0</v>
      </c>
      <c r="DT245" s="442" t="b">
        <f t="shared" si="128"/>
        <v>0</v>
      </c>
    </row>
    <row r="246" spans="1:124" x14ac:dyDescent="0.25">
      <c r="A246" s="67">
        <f t="shared" si="10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4"/>
        <v/>
      </c>
      <c r="X246" s="312" t="str">
        <f t="shared" ca="1" si="105"/>
        <v/>
      </c>
      <c r="Y246" s="279"/>
      <c r="Z246" s="279"/>
      <c r="AA246" s="350"/>
      <c r="AB246" s="280"/>
      <c r="AC246" s="281"/>
      <c r="AD246" s="350"/>
      <c r="AE246" s="280"/>
      <c r="AF246" s="282"/>
      <c r="AG246" s="350"/>
      <c r="AH246" s="276"/>
      <c r="AI246" s="311" t="str">
        <f t="shared" ca="1" si="106"/>
        <v/>
      </c>
      <c r="AJ246" s="312" t="str">
        <f t="shared" ca="1" si="107"/>
        <v/>
      </c>
      <c r="AK246" s="279"/>
      <c r="AL246" s="279"/>
      <c r="AM246" s="350"/>
      <c r="AN246" s="280"/>
      <c r="AO246" s="281"/>
      <c r="AP246" s="350"/>
      <c r="AQ246" s="280"/>
      <c r="AR246" s="282"/>
      <c r="AS246" s="350"/>
      <c r="AT246" s="276"/>
      <c r="AU246" s="311" t="str">
        <f t="shared" ca="1" si="108"/>
        <v/>
      </c>
      <c r="AV246" s="312" t="str">
        <f t="shared" ca="1" si="109"/>
        <v/>
      </c>
      <c r="AW246" s="278"/>
      <c r="AX246" s="278"/>
      <c r="AY246" s="350"/>
      <c r="AZ246" s="280"/>
      <c r="BA246" s="281"/>
      <c r="BB246" s="350"/>
      <c r="BC246" s="280"/>
      <c r="BD246" s="282"/>
      <c r="BE246" s="350"/>
      <c r="BF246" s="276"/>
      <c r="BG246" s="311" t="str">
        <f t="shared" ca="1" si="110"/>
        <v/>
      </c>
      <c r="BH246" s="312" t="str">
        <f t="shared" ca="1" si="111"/>
        <v/>
      </c>
      <c r="BI246" s="278"/>
      <c r="BJ246" s="350"/>
      <c r="BK246" s="280"/>
      <c r="BL246" s="281"/>
      <c r="BM246" s="350"/>
      <c r="BN246" s="280"/>
      <c r="BO246" s="282"/>
      <c r="BP246" s="311" t="str">
        <f t="shared" ca="1" si="112"/>
        <v/>
      </c>
      <c r="BQ246" s="312" t="str">
        <f t="shared" ca="1" si="113"/>
        <v/>
      </c>
      <c r="BR246" s="311" t="str">
        <f t="shared" ca="1" si="114"/>
        <v/>
      </c>
      <c r="BS246" s="440" t="str">
        <f t="shared" ca="1" si="115"/>
        <v/>
      </c>
      <c r="BT246" s="283" t="str">
        <f t="array" ref="BT246">IF(AND($I246&lt;&gt;"",$K246&lt;&gt;""),CEILING(VLOOKUP($I246,ランク別指標,3,FALSE)*$L246,1),"")</f>
        <v/>
      </c>
      <c r="BU246" s="284"/>
      <c r="BV246" s="283" t="str">
        <f t="shared" si="11"/>
        <v/>
      </c>
      <c r="BW246" s="285"/>
      <c r="BX246" s="284"/>
      <c r="BY246" s="286" t="str">
        <f t="shared" si="116"/>
        <v/>
      </c>
      <c r="BZ246" s="287" t="str">
        <f t="shared" si="117"/>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1"/>
        <v/>
      </c>
      <c r="CR246" s="274" t="str">
        <f t="shared" ca="1" si="102"/>
        <v/>
      </c>
      <c r="CS246" s="275" t="str">
        <f t="shared" ca="1" si="17"/>
        <v/>
      </c>
      <c r="CT246" s="339"/>
      <c r="CU246" s="266">
        <f t="shared" si="118"/>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9"/>
        <v>0</v>
      </c>
      <c r="DL246" s="442" t="b">
        <f t="shared" si="120"/>
        <v>0</v>
      </c>
      <c r="DM246" s="452" t="b">
        <f t="shared" si="121"/>
        <v>0</v>
      </c>
      <c r="DN246" s="442" t="b">
        <f t="shared" si="122"/>
        <v>0</v>
      </c>
      <c r="DO246" s="451" t="b">
        <f t="shared" si="123"/>
        <v>0</v>
      </c>
      <c r="DP246" s="442" t="b">
        <f t="shared" si="124"/>
        <v>0</v>
      </c>
      <c r="DQ246" s="452" t="b">
        <f t="shared" si="125"/>
        <v>0</v>
      </c>
      <c r="DR246" s="442" t="b">
        <f t="shared" si="126"/>
        <v>0</v>
      </c>
      <c r="DS246" s="451" t="b">
        <f t="shared" si="127"/>
        <v>0</v>
      </c>
      <c r="DT246" s="442" t="b">
        <f t="shared" si="128"/>
        <v>0</v>
      </c>
    </row>
    <row r="247" spans="1:124" x14ac:dyDescent="0.25">
      <c r="A247" s="67">
        <f t="shared" si="10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4"/>
        <v/>
      </c>
      <c r="X247" s="312" t="str">
        <f t="shared" ca="1" si="105"/>
        <v/>
      </c>
      <c r="Y247" s="279"/>
      <c r="Z247" s="279"/>
      <c r="AA247" s="350"/>
      <c r="AB247" s="280"/>
      <c r="AC247" s="281"/>
      <c r="AD247" s="350"/>
      <c r="AE247" s="280"/>
      <c r="AF247" s="282"/>
      <c r="AG247" s="350"/>
      <c r="AH247" s="276"/>
      <c r="AI247" s="311" t="str">
        <f t="shared" ca="1" si="106"/>
        <v/>
      </c>
      <c r="AJ247" s="312" t="str">
        <f t="shared" ca="1" si="107"/>
        <v/>
      </c>
      <c r="AK247" s="279"/>
      <c r="AL247" s="279"/>
      <c r="AM247" s="350"/>
      <c r="AN247" s="280"/>
      <c r="AO247" s="281"/>
      <c r="AP247" s="350"/>
      <c r="AQ247" s="280"/>
      <c r="AR247" s="282"/>
      <c r="AS247" s="350"/>
      <c r="AT247" s="276"/>
      <c r="AU247" s="311" t="str">
        <f t="shared" ca="1" si="108"/>
        <v/>
      </c>
      <c r="AV247" s="312" t="str">
        <f t="shared" ca="1" si="109"/>
        <v/>
      </c>
      <c r="AW247" s="278"/>
      <c r="AX247" s="278"/>
      <c r="AY247" s="350"/>
      <c r="AZ247" s="280"/>
      <c r="BA247" s="281"/>
      <c r="BB247" s="350"/>
      <c r="BC247" s="280"/>
      <c r="BD247" s="282"/>
      <c r="BE247" s="350"/>
      <c r="BF247" s="276"/>
      <c r="BG247" s="311" t="str">
        <f t="shared" ca="1" si="110"/>
        <v/>
      </c>
      <c r="BH247" s="312" t="str">
        <f t="shared" ca="1" si="111"/>
        <v/>
      </c>
      <c r="BI247" s="278"/>
      <c r="BJ247" s="350"/>
      <c r="BK247" s="280"/>
      <c r="BL247" s="281"/>
      <c r="BM247" s="350"/>
      <c r="BN247" s="280"/>
      <c r="BO247" s="282"/>
      <c r="BP247" s="311" t="str">
        <f t="shared" ca="1" si="112"/>
        <v/>
      </c>
      <c r="BQ247" s="312" t="str">
        <f t="shared" ca="1" si="113"/>
        <v/>
      </c>
      <c r="BR247" s="311" t="str">
        <f t="shared" ca="1" si="114"/>
        <v/>
      </c>
      <c r="BS247" s="440" t="str">
        <f t="shared" ca="1" si="115"/>
        <v/>
      </c>
      <c r="BT247" s="283" t="str">
        <f t="array" ref="BT247">IF(AND($I247&lt;&gt;"",$K247&lt;&gt;""),CEILING(VLOOKUP($I247,ランク別指標,3,FALSE)*$L247,1),"")</f>
        <v/>
      </c>
      <c r="BU247" s="284"/>
      <c r="BV247" s="283" t="str">
        <f t="shared" si="11"/>
        <v/>
      </c>
      <c r="BW247" s="285"/>
      <c r="BX247" s="284"/>
      <c r="BY247" s="286" t="str">
        <f t="shared" si="116"/>
        <v/>
      </c>
      <c r="BZ247" s="287" t="str">
        <f t="shared" si="117"/>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1"/>
        <v/>
      </c>
      <c r="CR247" s="274" t="str">
        <f t="shared" ca="1" si="102"/>
        <v/>
      </c>
      <c r="CS247" s="275" t="str">
        <f t="shared" ca="1" si="17"/>
        <v/>
      </c>
      <c r="CT247" s="339"/>
      <c r="CU247" s="266">
        <f t="shared" si="118"/>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9"/>
        <v>0</v>
      </c>
      <c r="DL247" s="442" t="b">
        <f t="shared" si="120"/>
        <v>0</v>
      </c>
      <c r="DM247" s="452" t="b">
        <f t="shared" si="121"/>
        <v>0</v>
      </c>
      <c r="DN247" s="442" t="b">
        <f t="shared" si="122"/>
        <v>0</v>
      </c>
      <c r="DO247" s="451" t="b">
        <f t="shared" si="123"/>
        <v>0</v>
      </c>
      <c r="DP247" s="442" t="b">
        <f t="shared" si="124"/>
        <v>0</v>
      </c>
      <c r="DQ247" s="452" t="b">
        <f t="shared" si="125"/>
        <v>0</v>
      </c>
      <c r="DR247" s="442" t="b">
        <f t="shared" si="126"/>
        <v>0</v>
      </c>
      <c r="DS247" s="451" t="b">
        <f t="shared" si="127"/>
        <v>0</v>
      </c>
      <c r="DT247" s="442" t="b">
        <f t="shared" si="128"/>
        <v>0</v>
      </c>
    </row>
    <row r="248" spans="1:124" x14ac:dyDescent="0.25">
      <c r="A248" s="67">
        <f t="shared" si="10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4"/>
        <v/>
      </c>
      <c r="X248" s="312" t="str">
        <f t="shared" ca="1" si="105"/>
        <v/>
      </c>
      <c r="Y248" s="279"/>
      <c r="Z248" s="279"/>
      <c r="AA248" s="350"/>
      <c r="AB248" s="280"/>
      <c r="AC248" s="281"/>
      <c r="AD248" s="350"/>
      <c r="AE248" s="280"/>
      <c r="AF248" s="282"/>
      <c r="AG248" s="350"/>
      <c r="AH248" s="276"/>
      <c r="AI248" s="311" t="str">
        <f t="shared" ca="1" si="106"/>
        <v/>
      </c>
      <c r="AJ248" s="312" t="str">
        <f t="shared" ca="1" si="107"/>
        <v/>
      </c>
      <c r="AK248" s="279"/>
      <c r="AL248" s="279"/>
      <c r="AM248" s="350"/>
      <c r="AN248" s="280"/>
      <c r="AO248" s="281"/>
      <c r="AP248" s="350"/>
      <c r="AQ248" s="280"/>
      <c r="AR248" s="282"/>
      <c r="AS248" s="350"/>
      <c r="AT248" s="276"/>
      <c r="AU248" s="311" t="str">
        <f t="shared" ca="1" si="108"/>
        <v/>
      </c>
      <c r="AV248" s="312" t="str">
        <f t="shared" ca="1" si="109"/>
        <v/>
      </c>
      <c r="AW248" s="278"/>
      <c r="AX248" s="278"/>
      <c r="AY248" s="350"/>
      <c r="AZ248" s="280"/>
      <c r="BA248" s="281"/>
      <c r="BB248" s="350"/>
      <c r="BC248" s="280"/>
      <c r="BD248" s="282"/>
      <c r="BE248" s="350"/>
      <c r="BF248" s="276"/>
      <c r="BG248" s="311" t="str">
        <f t="shared" ca="1" si="110"/>
        <v/>
      </c>
      <c r="BH248" s="312" t="str">
        <f t="shared" ca="1" si="111"/>
        <v/>
      </c>
      <c r="BI248" s="278"/>
      <c r="BJ248" s="350"/>
      <c r="BK248" s="280"/>
      <c r="BL248" s="281"/>
      <c r="BM248" s="350"/>
      <c r="BN248" s="280"/>
      <c r="BO248" s="282"/>
      <c r="BP248" s="311" t="str">
        <f t="shared" ca="1" si="112"/>
        <v/>
      </c>
      <c r="BQ248" s="312" t="str">
        <f t="shared" ca="1" si="113"/>
        <v/>
      </c>
      <c r="BR248" s="311" t="str">
        <f t="shared" ca="1" si="114"/>
        <v/>
      </c>
      <c r="BS248" s="440" t="str">
        <f t="shared" ca="1" si="115"/>
        <v/>
      </c>
      <c r="BT248" s="283" t="str">
        <f t="array" ref="BT248">IF(AND($I248&lt;&gt;"",$K248&lt;&gt;""),CEILING(VLOOKUP($I248,ランク別指標,3,FALSE)*$L248,1),"")</f>
        <v/>
      </c>
      <c r="BU248" s="284"/>
      <c r="BV248" s="283" t="str">
        <f t="shared" si="11"/>
        <v/>
      </c>
      <c r="BW248" s="285"/>
      <c r="BX248" s="284"/>
      <c r="BY248" s="286" t="str">
        <f t="shared" si="116"/>
        <v/>
      </c>
      <c r="BZ248" s="287" t="str">
        <f t="shared" si="117"/>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1"/>
        <v/>
      </c>
      <c r="CR248" s="274" t="str">
        <f t="shared" ca="1" si="102"/>
        <v/>
      </c>
      <c r="CS248" s="275" t="str">
        <f t="shared" ca="1" si="17"/>
        <v/>
      </c>
      <c r="CT248" s="339"/>
      <c r="CU248" s="266">
        <f t="shared" si="118"/>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9"/>
        <v>0</v>
      </c>
      <c r="DL248" s="442" t="b">
        <f t="shared" si="120"/>
        <v>0</v>
      </c>
      <c r="DM248" s="452" t="b">
        <f t="shared" si="121"/>
        <v>0</v>
      </c>
      <c r="DN248" s="442" t="b">
        <f t="shared" si="122"/>
        <v>0</v>
      </c>
      <c r="DO248" s="451" t="b">
        <f t="shared" si="123"/>
        <v>0</v>
      </c>
      <c r="DP248" s="442" t="b">
        <f t="shared" si="124"/>
        <v>0</v>
      </c>
      <c r="DQ248" s="452" t="b">
        <f t="shared" si="125"/>
        <v>0</v>
      </c>
      <c r="DR248" s="442" t="b">
        <f t="shared" si="126"/>
        <v>0</v>
      </c>
      <c r="DS248" s="451" t="b">
        <f t="shared" si="127"/>
        <v>0</v>
      </c>
      <c r="DT248" s="442" t="b">
        <f t="shared" si="128"/>
        <v>0</v>
      </c>
    </row>
    <row r="249" spans="1:124" x14ac:dyDescent="0.25">
      <c r="A249" s="67">
        <f t="shared" si="10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4"/>
        <v/>
      </c>
      <c r="X249" s="312" t="str">
        <f t="shared" ca="1" si="105"/>
        <v/>
      </c>
      <c r="Y249" s="279"/>
      <c r="Z249" s="279"/>
      <c r="AA249" s="350"/>
      <c r="AB249" s="280"/>
      <c r="AC249" s="281"/>
      <c r="AD249" s="350"/>
      <c r="AE249" s="280"/>
      <c r="AF249" s="282"/>
      <c r="AG249" s="350"/>
      <c r="AH249" s="276"/>
      <c r="AI249" s="311" t="str">
        <f t="shared" ca="1" si="106"/>
        <v/>
      </c>
      <c r="AJ249" s="312" t="str">
        <f t="shared" ca="1" si="107"/>
        <v/>
      </c>
      <c r="AK249" s="279"/>
      <c r="AL249" s="279"/>
      <c r="AM249" s="350"/>
      <c r="AN249" s="280"/>
      <c r="AO249" s="281"/>
      <c r="AP249" s="350"/>
      <c r="AQ249" s="280"/>
      <c r="AR249" s="282"/>
      <c r="AS249" s="350"/>
      <c r="AT249" s="276"/>
      <c r="AU249" s="311" t="str">
        <f t="shared" ca="1" si="108"/>
        <v/>
      </c>
      <c r="AV249" s="312" t="str">
        <f t="shared" ca="1" si="109"/>
        <v/>
      </c>
      <c r="AW249" s="278"/>
      <c r="AX249" s="278"/>
      <c r="AY249" s="350"/>
      <c r="AZ249" s="280"/>
      <c r="BA249" s="281"/>
      <c r="BB249" s="350"/>
      <c r="BC249" s="280"/>
      <c r="BD249" s="282"/>
      <c r="BE249" s="350"/>
      <c r="BF249" s="276"/>
      <c r="BG249" s="311" t="str">
        <f t="shared" ca="1" si="110"/>
        <v/>
      </c>
      <c r="BH249" s="312" t="str">
        <f t="shared" ca="1" si="111"/>
        <v/>
      </c>
      <c r="BI249" s="278"/>
      <c r="BJ249" s="350"/>
      <c r="BK249" s="280"/>
      <c r="BL249" s="281"/>
      <c r="BM249" s="350"/>
      <c r="BN249" s="280"/>
      <c r="BO249" s="282"/>
      <c r="BP249" s="311" t="str">
        <f t="shared" ca="1" si="112"/>
        <v/>
      </c>
      <c r="BQ249" s="312" t="str">
        <f t="shared" ca="1" si="113"/>
        <v/>
      </c>
      <c r="BR249" s="311" t="str">
        <f t="shared" ca="1" si="114"/>
        <v/>
      </c>
      <c r="BS249" s="440" t="str">
        <f t="shared" ca="1" si="115"/>
        <v/>
      </c>
      <c r="BT249" s="283" t="str">
        <f t="array" ref="BT249">IF(AND($I249&lt;&gt;"",$K249&lt;&gt;""),CEILING(VLOOKUP($I249,ランク別指標,3,FALSE)*$L249,1),"")</f>
        <v/>
      </c>
      <c r="BU249" s="284"/>
      <c r="BV249" s="283" t="str">
        <f t="shared" si="11"/>
        <v/>
      </c>
      <c r="BW249" s="285"/>
      <c r="BX249" s="284"/>
      <c r="BY249" s="286" t="str">
        <f t="shared" si="116"/>
        <v/>
      </c>
      <c r="BZ249" s="287" t="str">
        <f t="shared" si="117"/>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1"/>
        <v/>
      </c>
      <c r="CR249" s="274" t="str">
        <f t="shared" ca="1" si="102"/>
        <v/>
      </c>
      <c r="CS249" s="275" t="str">
        <f t="shared" ca="1" si="17"/>
        <v/>
      </c>
      <c r="CT249" s="339"/>
      <c r="CU249" s="266">
        <f t="shared" si="118"/>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9"/>
        <v>0</v>
      </c>
      <c r="DL249" s="442" t="b">
        <f t="shared" si="120"/>
        <v>0</v>
      </c>
      <c r="DM249" s="452" t="b">
        <f t="shared" si="121"/>
        <v>0</v>
      </c>
      <c r="DN249" s="442" t="b">
        <f t="shared" si="122"/>
        <v>0</v>
      </c>
      <c r="DO249" s="451" t="b">
        <f t="shared" si="123"/>
        <v>0</v>
      </c>
      <c r="DP249" s="442" t="b">
        <f t="shared" si="124"/>
        <v>0</v>
      </c>
      <c r="DQ249" s="452" t="b">
        <f t="shared" si="125"/>
        <v>0</v>
      </c>
      <c r="DR249" s="442" t="b">
        <f t="shared" si="126"/>
        <v>0</v>
      </c>
      <c r="DS249" s="451" t="b">
        <f t="shared" si="127"/>
        <v>0</v>
      </c>
      <c r="DT249" s="442" t="b">
        <f t="shared" si="128"/>
        <v>0</v>
      </c>
    </row>
    <row r="250" spans="1:124" x14ac:dyDescent="0.25">
      <c r="A250" s="67">
        <f t="shared" si="10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4"/>
        <v/>
      </c>
      <c r="X250" s="312" t="str">
        <f t="shared" ca="1" si="105"/>
        <v/>
      </c>
      <c r="Y250" s="279"/>
      <c r="Z250" s="279"/>
      <c r="AA250" s="350"/>
      <c r="AB250" s="280"/>
      <c r="AC250" s="281"/>
      <c r="AD250" s="350"/>
      <c r="AE250" s="280"/>
      <c r="AF250" s="282"/>
      <c r="AG250" s="350"/>
      <c r="AH250" s="276"/>
      <c r="AI250" s="311" t="str">
        <f t="shared" ca="1" si="106"/>
        <v/>
      </c>
      <c r="AJ250" s="312" t="str">
        <f t="shared" ca="1" si="107"/>
        <v/>
      </c>
      <c r="AK250" s="279"/>
      <c r="AL250" s="279"/>
      <c r="AM250" s="350"/>
      <c r="AN250" s="280"/>
      <c r="AO250" s="281"/>
      <c r="AP250" s="350"/>
      <c r="AQ250" s="280"/>
      <c r="AR250" s="282"/>
      <c r="AS250" s="350"/>
      <c r="AT250" s="276"/>
      <c r="AU250" s="311" t="str">
        <f t="shared" ca="1" si="108"/>
        <v/>
      </c>
      <c r="AV250" s="312" t="str">
        <f t="shared" ca="1" si="109"/>
        <v/>
      </c>
      <c r="AW250" s="278"/>
      <c r="AX250" s="278"/>
      <c r="AY250" s="350"/>
      <c r="AZ250" s="280"/>
      <c r="BA250" s="281"/>
      <c r="BB250" s="350"/>
      <c r="BC250" s="280"/>
      <c r="BD250" s="282"/>
      <c r="BE250" s="350"/>
      <c r="BF250" s="276"/>
      <c r="BG250" s="311" t="str">
        <f t="shared" ca="1" si="110"/>
        <v/>
      </c>
      <c r="BH250" s="312" t="str">
        <f t="shared" ca="1" si="111"/>
        <v/>
      </c>
      <c r="BI250" s="278"/>
      <c r="BJ250" s="350"/>
      <c r="BK250" s="280"/>
      <c r="BL250" s="281"/>
      <c r="BM250" s="350"/>
      <c r="BN250" s="280"/>
      <c r="BO250" s="282"/>
      <c r="BP250" s="311" t="str">
        <f t="shared" ca="1" si="112"/>
        <v/>
      </c>
      <c r="BQ250" s="312" t="str">
        <f t="shared" ca="1" si="113"/>
        <v/>
      </c>
      <c r="BR250" s="311" t="str">
        <f t="shared" ca="1" si="114"/>
        <v/>
      </c>
      <c r="BS250" s="440" t="str">
        <f t="shared" ca="1" si="115"/>
        <v/>
      </c>
      <c r="BT250" s="283" t="str">
        <f t="array" ref="BT250">IF(AND($I250&lt;&gt;"",$K250&lt;&gt;""),CEILING(VLOOKUP($I250,ランク別指標,3,FALSE)*$L250,1),"")</f>
        <v/>
      </c>
      <c r="BU250" s="284"/>
      <c r="BV250" s="283" t="str">
        <f t="shared" si="11"/>
        <v/>
      </c>
      <c r="BW250" s="285"/>
      <c r="BX250" s="284"/>
      <c r="BY250" s="286" t="str">
        <f t="shared" si="116"/>
        <v/>
      </c>
      <c r="BZ250" s="287" t="str">
        <f t="shared" si="117"/>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1"/>
        <v/>
      </c>
      <c r="CR250" s="274" t="str">
        <f t="shared" ca="1" si="102"/>
        <v/>
      </c>
      <c r="CS250" s="275" t="str">
        <f t="shared" ca="1" si="17"/>
        <v/>
      </c>
      <c r="CT250" s="339"/>
      <c r="CU250" s="266">
        <f t="shared" si="118"/>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9"/>
        <v>0</v>
      </c>
      <c r="DL250" s="442" t="b">
        <f t="shared" si="120"/>
        <v>0</v>
      </c>
      <c r="DM250" s="452" t="b">
        <f t="shared" si="121"/>
        <v>0</v>
      </c>
      <c r="DN250" s="442" t="b">
        <f t="shared" si="122"/>
        <v>0</v>
      </c>
      <c r="DO250" s="451" t="b">
        <f t="shared" si="123"/>
        <v>0</v>
      </c>
      <c r="DP250" s="442" t="b">
        <f t="shared" si="124"/>
        <v>0</v>
      </c>
      <c r="DQ250" s="452" t="b">
        <f t="shared" si="125"/>
        <v>0</v>
      </c>
      <c r="DR250" s="442" t="b">
        <f t="shared" si="126"/>
        <v>0</v>
      </c>
      <c r="DS250" s="451" t="b">
        <f t="shared" si="127"/>
        <v>0</v>
      </c>
      <c r="DT250" s="442" t="b">
        <f t="shared" si="128"/>
        <v>0</v>
      </c>
    </row>
    <row r="251" spans="1:124" x14ac:dyDescent="0.25">
      <c r="A251" s="67">
        <f t="shared" si="10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4"/>
        <v/>
      </c>
      <c r="X251" s="312" t="str">
        <f t="shared" ca="1" si="105"/>
        <v/>
      </c>
      <c r="Y251" s="279"/>
      <c r="Z251" s="279"/>
      <c r="AA251" s="350"/>
      <c r="AB251" s="280"/>
      <c r="AC251" s="281"/>
      <c r="AD251" s="350"/>
      <c r="AE251" s="280"/>
      <c r="AF251" s="282"/>
      <c r="AG251" s="350"/>
      <c r="AH251" s="276"/>
      <c r="AI251" s="311" t="str">
        <f t="shared" ca="1" si="106"/>
        <v/>
      </c>
      <c r="AJ251" s="312" t="str">
        <f t="shared" ca="1" si="107"/>
        <v/>
      </c>
      <c r="AK251" s="279"/>
      <c r="AL251" s="279"/>
      <c r="AM251" s="350"/>
      <c r="AN251" s="280"/>
      <c r="AO251" s="281"/>
      <c r="AP251" s="350"/>
      <c r="AQ251" s="280"/>
      <c r="AR251" s="282"/>
      <c r="AS251" s="350"/>
      <c r="AT251" s="276"/>
      <c r="AU251" s="311" t="str">
        <f t="shared" ca="1" si="108"/>
        <v/>
      </c>
      <c r="AV251" s="312" t="str">
        <f t="shared" ca="1" si="109"/>
        <v/>
      </c>
      <c r="AW251" s="278"/>
      <c r="AX251" s="278"/>
      <c r="AY251" s="350"/>
      <c r="AZ251" s="280"/>
      <c r="BA251" s="281"/>
      <c r="BB251" s="350"/>
      <c r="BC251" s="280"/>
      <c r="BD251" s="282"/>
      <c r="BE251" s="350"/>
      <c r="BF251" s="276"/>
      <c r="BG251" s="311" t="str">
        <f t="shared" ca="1" si="110"/>
        <v/>
      </c>
      <c r="BH251" s="312" t="str">
        <f t="shared" ca="1" si="111"/>
        <v/>
      </c>
      <c r="BI251" s="278"/>
      <c r="BJ251" s="350"/>
      <c r="BK251" s="280"/>
      <c r="BL251" s="281"/>
      <c r="BM251" s="350"/>
      <c r="BN251" s="280"/>
      <c r="BO251" s="282"/>
      <c r="BP251" s="311" t="str">
        <f t="shared" ca="1" si="112"/>
        <v/>
      </c>
      <c r="BQ251" s="312" t="str">
        <f t="shared" ca="1" si="113"/>
        <v/>
      </c>
      <c r="BR251" s="311" t="str">
        <f t="shared" ca="1" si="114"/>
        <v/>
      </c>
      <c r="BS251" s="440" t="str">
        <f t="shared" ca="1" si="115"/>
        <v/>
      </c>
      <c r="BT251" s="283" t="str">
        <f t="array" ref="BT251">IF(AND($I251&lt;&gt;"",$K251&lt;&gt;""),CEILING(VLOOKUP($I251,ランク別指標,3,FALSE)*$L251,1),"")</f>
        <v/>
      </c>
      <c r="BU251" s="284"/>
      <c r="BV251" s="283" t="str">
        <f t="shared" si="11"/>
        <v/>
      </c>
      <c r="BW251" s="285"/>
      <c r="BX251" s="284"/>
      <c r="BY251" s="286" t="str">
        <f t="shared" si="116"/>
        <v/>
      </c>
      <c r="BZ251" s="287" t="str">
        <f t="shared" si="117"/>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1"/>
        <v/>
      </c>
      <c r="CR251" s="274" t="str">
        <f t="shared" ca="1" si="102"/>
        <v/>
      </c>
      <c r="CS251" s="275" t="str">
        <f t="shared" ca="1" si="17"/>
        <v/>
      </c>
      <c r="CT251" s="339"/>
      <c r="CU251" s="266">
        <f t="shared" si="118"/>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9"/>
        <v>0</v>
      </c>
      <c r="DL251" s="442" t="b">
        <f t="shared" si="120"/>
        <v>0</v>
      </c>
      <c r="DM251" s="452" t="b">
        <f t="shared" si="121"/>
        <v>0</v>
      </c>
      <c r="DN251" s="442" t="b">
        <f t="shared" si="122"/>
        <v>0</v>
      </c>
      <c r="DO251" s="451" t="b">
        <f t="shared" si="123"/>
        <v>0</v>
      </c>
      <c r="DP251" s="442" t="b">
        <f t="shared" si="124"/>
        <v>0</v>
      </c>
      <c r="DQ251" s="452" t="b">
        <f t="shared" si="125"/>
        <v>0</v>
      </c>
      <c r="DR251" s="442" t="b">
        <f t="shared" si="126"/>
        <v>0</v>
      </c>
      <c r="DS251" s="451" t="b">
        <f t="shared" si="127"/>
        <v>0</v>
      </c>
      <c r="DT251" s="442" t="b">
        <f t="shared" si="128"/>
        <v>0</v>
      </c>
    </row>
    <row r="252" spans="1:124" x14ac:dyDescent="0.25">
      <c r="A252" s="67">
        <f t="shared" si="10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4"/>
        <v/>
      </c>
      <c r="X252" s="312" t="str">
        <f t="shared" ca="1" si="105"/>
        <v/>
      </c>
      <c r="Y252" s="279"/>
      <c r="Z252" s="279"/>
      <c r="AA252" s="350"/>
      <c r="AB252" s="280"/>
      <c r="AC252" s="281"/>
      <c r="AD252" s="350"/>
      <c r="AE252" s="280"/>
      <c r="AF252" s="282"/>
      <c r="AG252" s="350"/>
      <c r="AH252" s="276"/>
      <c r="AI252" s="311" t="str">
        <f t="shared" ca="1" si="106"/>
        <v/>
      </c>
      <c r="AJ252" s="312" t="str">
        <f t="shared" ca="1" si="107"/>
        <v/>
      </c>
      <c r="AK252" s="279"/>
      <c r="AL252" s="279"/>
      <c r="AM252" s="350"/>
      <c r="AN252" s="280"/>
      <c r="AO252" s="281"/>
      <c r="AP252" s="350"/>
      <c r="AQ252" s="280"/>
      <c r="AR252" s="282"/>
      <c r="AS252" s="350"/>
      <c r="AT252" s="276"/>
      <c r="AU252" s="311" t="str">
        <f t="shared" ca="1" si="108"/>
        <v/>
      </c>
      <c r="AV252" s="312" t="str">
        <f t="shared" ca="1" si="109"/>
        <v/>
      </c>
      <c r="AW252" s="278"/>
      <c r="AX252" s="278"/>
      <c r="AY252" s="350"/>
      <c r="AZ252" s="280"/>
      <c r="BA252" s="281"/>
      <c r="BB252" s="350"/>
      <c r="BC252" s="280"/>
      <c r="BD252" s="282"/>
      <c r="BE252" s="350"/>
      <c r="BF252" s="276"/>
      <c r="BG252" s="311" t="str">
        <f t="shared" ca="1" si="110"/>
        <v/>
      </c>
      <c r="BH252" s="312" t="str">
        <f t="shared" ca="1" si="111"/>
        <v/>
      </c>
      <c r="BI252" s="278"/>
      <c r="BJ252" s="350"/>
      <c r="BK252" s="280"/>
      <c r="BL252" s="281"/>
      <c r="BM252" s="350"/>
      <c r="BN252" s="280"/>
      <c r="BO252" s="282"/>
      <c r="BP252" s="311" t="str">
        <f t="shared" ca="1" si="112"/>
        <v/>
      </c>
      <c r="BQ252" s="312" t="str">
        <f t="shared" ca="1" si="113"/>
        <v/>
      </c>
      <c r="BR252" s="311" t="str">
        <f t="shared" ca="1" si="114"/>
        <v/>
      </c>
      <c r="BS252" s="440" t="str">
        <f t="shared" ca="1" si="115"/>
        <v/>
      </c>
      <c r="BT252" s="283" t="str">
        <f t="array" ref="BT252">IF(AND($I252&lt;&gt;"",$K252&lt;&gt;""),CEILING(VLOOKUP($I252,ランク別指標,3,FALSE)*$L252,1),"")</f>
        <v/>
      </c>
      <c r="BU252" s="284"/>
      <c r="BV252" s="283" t="str">
        <f t="shared" si="11"/>
        <v/>
      </c>
      <c r="BW252" s="285"/>
      <c r="BX252" s="284"/>
      <c r="BY252" s="286" t="str">
        <f t="shared" si="116"/>
        <v/>
      </c>
      <c r="BZ252" s="287" t="str">
        <f t="shared" si="117"/>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1"/>
        <v/>
      </c>
      <c r="CR252" s="274" t="str">
        <f t="shared" ca="1" si="102"/>
        <v/>
      </c>
      <c r="CS252" s="275" t="str">
        <f t="shared" ca="1" si="17"/>
        <v/>
      </c>
      <c r="CT252" s="339"/>
      <c r="CU252" s="266">
        <f t="shared" si="118"/>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9"/>
        <v>0</v>
      </c>
      <c r="DL252" s="442" t="b">
        <f t="shared" si="120"/>
        <v>0</v>
      </c>
      <c r="DM252" s="452" t="b">
        <f t="shared" si="121"/>
        <v>0</v>
      </c>
      <c r="DN252" s="442" t="b">
        <f t="shared" si="122"/>
        <v>0</v>
      </c>
      <c r="DO252" s="451" t="b">
        <f t="shared" si="123"/>
        <v>0</v>
      </c>
      <c r="DP252" s="442" t="b">
        <f t="shared" si="124"/>
        <v>0</v>
      </c>
      <c r="DQ252" s="452" t="b">
        <f t="shared" si="125"/>
        <v>0</v>
      </c>
      <c r="DR252" s="442" t="b">
        <f t="shared" si="126"/>
        <v>0</v>
      </c>
      <c r="DS252" s="451" t="b">
        <f t="shared" si="127"/>
        <v>0</v>
      </c>
      <c r="DT252" s="442" t="b">
        <f t="shared" si="128"/>
        <v>0</v>
      </c>
    </row>
    <row r="253" spans="1:124" x14ac:dyDescent="0.25">
      <c r="A253" s="67">
        <f t="shared" si="10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4"/>
        <v/>
      </c>
      <c r="X253" s="312" t="str">
        <f t="shared" ca="1" si="105"/>
        <v/>
      </c>
      <c r="Y253" s="279"/>
      <c r="Z253" s="279"/>
      <c r="AA253" s="350"/>
      <c r="AB253" s="280"/>
      <c r="AC253" s="281"/>
      <c r="AD253" s="350"/>
      <c r="AE253" s="280"/>
      <c r="AF253" s="282"/>
      <c r="AG253" s="350"/>
      <c r="AH253" s="276"/>
      <c r="AI253" s="311" t="str">
        <f t="shared" ca="1" si="106"/>
        <v/>
      </c>
      <c r="AJ253" s="312" t="str">
        <f t="shared" ca="1" si="107"/>
        <v/>
      </c>
      <c r="AK253" s="279"/>
      <c r="AL253" s="279"/>
      <c r="AM253" s="350"/>
      <c r="AN253" s="280"/>
      <c r="AO253" s="281"/>
      <c r="AP253" s="350"/>
      <c r="AQ253" s="280"/>
      <c r="AR253" s="282"/>
      <c r="AS253" s="350"/>
      <c r="AT253" s="276"/>
      <c r="AU253" s="311" t="str">
        <f t="shared" ca="1" si="108"/>
        <v/>
      </c>
      <c r="AV253" s="312" t="str">
        <f t="shared" ca="1" si="109"/>
        <v/>
      </c>
      <c r="AW253" s="278"/>
      <c r="AX253" s="278"/>
      <c r="AY253" s="350"/>
      <c r="AZ253" s="280"/>
      <c r="BA253" s="281"/>
      <c r="BB253" s="350"/>
      <c r="BC253" s="280"/>
      <c r="BD253" s="282"/>
      <c r="BE253" s="350"/>
      <c r="BF253" s="276"/>
      <c r="BG253" s="311" t="str">
        <f t="shared" ca="1" si="110"/>
        <v/>
      </c>
      <c r="BH253" s="312" t="str">
        <f t="shared" ca="1" si="111"/>
        <v/>
      </c>
      <c r="BI253" s="278"/>
      <c r="BJ253" s="350"/>
      <c r="BK253" s="280"/>
      <c r="BL253" s="281"/>
      <c r="BM253" s="350"/>
      <c r="BN253" s="280"/>
      <c r="BO253" s="282"/>
      <c r="BP253" s="311" t="str">
        <f t="shared" ca="1" si="112"/>
        <v/>
      </c>
      <c r="BQ253" s="312" t="str">
        <f t="shared" ca="1" si="113"/>
        <v/>
      </c>
      <c r="BR253" s="311" t="str">
        <f t="shared" ca="1" si="114"/>
        <v/>
      </c>
      <c r="BS253" s="440" t="str">
        <f t="shared" ca="1" si="115"/>
        <v/>
      </c>
      <c r="BT253" s="283" t="str">
        <f t="array" ref="BT253">IF(AND($I253&lt;&gt;"",$K253&lt;&gt;""),CEILING(VLOOKUP($I253,ランク別指標,3,FALSE)*$L253,1),"")</f>
        <v/>
      </c>
      <c r="BU253" s="284"/>
      <c r="BV253" s="283" t="str">
        <f t="shared" si="11"/>
        <v/>
      </c>
      <c r="BW253" s="285"/>
      <c r="BX253" s="284"/>
      <c r="BY253" s="286" t="str">
        <f t="shared" si="116"/>
        <v/>
      </c>
      <c r="BZ253" s="287" t="str">
        <f t="shared" si="117"/>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1"/>
        <v/>
      </c>
      <c r="CR253" s="274" t="str">
        <f t="shared" ca="1" si="102"/>
        <v/>
      </c>
      <c r="CS253" s="275" t="str">
        <f t="shared" ca="1" si="17"/>
        <v/>
      </c>
      <c r="CT253" s="339"/>
      <c r="CU253" s="266">
        <f t="shared" si="118"/>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9"/>
        <v>0</v>
      </c>
      <c r="DL253" s="442" t="b">
        <f t="shared" si="120"/>
        <v>0</v>
      </c>
      <c r="DM253" s="452" t="b">
        <f t="shared" si="121"/>
        <v>0</v>
      </c>
      <c r="DN253" s="442" t="b">
        <f t="shared" si="122"/>
        <v>0</v>
      </c>
      <c r="DO253" s="451" t="b">
        <f t="shared" si="123"/>
        <v>0</v>
      </c>
      <c r="DP253" s="442" t="b">
        <f t="shared" si="124"/>
        <v>0</v>
      </c>
      <c r="DQ253" s="452" t="b">
        <f t="shared" si="125"/>
        <v>0</v>
      </c>
      <c r="DR253" s="442" t="b">
        <f t="shared" si="126"/>
        <v>0</v>
      </c>
      <c r="DS253" s="451" t="b">
        <f t="shared" si="127"/>
        <v>0</v>
      </c>
      <c r="DT253" s="442" t="b">
        <f t="shared" si="128"/>
        <v>0</v>
      </c>
    </row>
    <row r="254" spans="1:124" x14ac:dyDescent="0.25">
      <c r="A254" s="67">
        <f t="shared" si="10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4"/>
        <v/>
      </c>
      <c r="X254" s="312" t="str">
        <f t="shared" ca="1" si="105"/>
        <v/>
      </c>
      <c r="Y254" s="279"/>
      <c r="Z254" s="279"/>
      <c r="AA254" s="350"/>
      <c r="AB254" s="280"/>
      <c r="AC254" s="281"/>
      <c r="AD254" s="350"/>
      <c r="AE254" s="280"/>
      <c r="AF254" s="282"/>
      <c r="AG254" s="350"/>
      <c r="AH254" s="276"/>
      <c r="AI254" s="311" t="str">
        <f t="shared" ca="1" si="106"/>
        <v/>
      </c>
      <c r="AJ254" s="312" t="str">
        <f t="shared" ca="1" si="107"/>
        <v/>
      </c>
      <c r="AK254" s="279"/>
      <c r="AL254" s="279"/>
      <c r="AM254" s="350"/>
      <c r="AN254" s="280"/>
      <c r="AO254" s="281"/>
      <c r="AP254" s="350"/>
      <c r="AQ254" s="280"/>
      <c r="AR254" s="282"/>
      <c r="AS254" s="350"/>
      <c r="AT254" s="276"/>
      <c r="AU254" s="311" t="str">
        <f t="shared" ca="1" si="108"/>
        <v/>
      </c>
      <c r="AV254" s="312" t="str">
        <f t="shared" ca="1" si="109"/>
        <v/>
      </c>
      <c r="AW254" s="278"/>
      <c r="AX254" s="278"/>
      <c r="AY254" s="350"/>
      <c r="AZ254" s="280"/>
      <c r="BA254" s="281"/>
      <c r="BB254" s="350"/>
      <c r="BC254" s="280"/>
      <c r="BD254" s="282"/>
      <c r="BE254" s="350"/>
      <c r="BF254" s="276"/>
      <c r="BG254" s="311" t="str">
        <f t="shared" ca="1" si="110"/>
        <v/>
      </c>
      <c r="BH254" s="312" t="str">
        <f t="shared" ca="1" si="111"/>
        <v/>
      </c>
      <c r="BI254" s="278"/>
      <c r="BJ254" s="350"/>
      <c r="BK254" s="280"/>
      <c r="BL254" s="281"/>
      <c r="BM254" s="350"/>
      <c r="BN254" s="280"/>
      <c r="BO254" s="282"/>
      <c r="BP254" s="311" t="str">
        <f t="shared" ca="1" si="112"/>
        <v/>
      </c>
      <c r="BQ254" s="312" t="str">
        <f t="shared" ca="1" si="113"/>
        <v/>
      </c>
      <c r="BR254" s="311" t="str">
        <f t="shared" ca="1" si="114"/>
        <v/>
      </c>
      <c r="BS254" s="440" t="str">
        <f t="shared" ca="1" si="115"/>
        <v/>
      </c>
      <c r="BT254" s="283" t="str">
        <f t="array" ref="BT254">IF(AND($I254&lt;&gt;"",$K254&lt;&gt;""),CEILING(VLOOKUP($I254,ランク別指標,3,FALSE)*$L254,1),"")</f>
        <v/>
      </c>
      <c r="BU254" s="284"/>
      <c r="BV254" s="283" t="str">
        <f t="shared" si="11"/>
        <v/>
      </c>
      <c r="BW254" s="285"/>
      <c r="BX254" s="284"/>
      <c r="BY254" s="286" t="str">
        <f t="shared" si="116"/>
        <v/>
      </c>
      <c r="BZ254" s="287" t="str">
        <f t="shared" si="117"/>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1"/>
        <v/>
      </c>
      <c r="CR254" s="274" t="str">
        <f t="shared" ca="1" si="102"/>
        <v/>
      </c>
      <c r="CS254" s="275" t="str">
        <f t="shared" ca="1" si="17"/>
        <v/>
      </c>
      <c r="CT254" s="339"/>
      <c r="CU254" s="266">
        <f t="shared" si="118"/>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9"/>
        <v>0</v>
      </c>
      <c r="DL254" s="442" t="b">
        <f t="shared" si="120"/>
        <v>0</v>
      </c>
      <c r="DM254" s="452" t="b">
        <f t="shared" si="121"/>
        <v>0</v>
      </c>
      <c r="DN254" s="442" t="b">
        <f t="shared" si="122"/>
        <v>0</v>
      </c>
      <c r="DO254" s="451" t="b">
        <f t="shared" si="123"/>
        <v>0</v>
      </c>
      <c r="DP254" s="442" t="b">
        <f t="shared" si="124"/>
        <v>0</v>
      </c>
      <c r="DQ254" s="452" t="b">
        <f t="shared" si="125"/>
        <v>0</v>
      </c>
      <c r="DR254" s="442" t="b">
        <f t="shared" si="126"/>
        <v>0</v>
      </c>
      <c r="DS254" s="451" t="b">
        <f t="shared" si="127"/>
        <v>0</v>
      </c>
      <c r="DT254" s="442" t="b">
        <f t="shared" si="128"/>
        <v>0</v>
      </c>
    </row>
    <row r="255" spans="1:124" x14ac:dyDescent="0.25">
      <c r="A255" s="67">
        <f t="shared" si="10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4"/>
        <v/>
      </c>
      <c r="X255" s="312" t="str">
        <f t="shared" ca="1" si="105"/>
        <v/>
      </c>
      <c r="Y255" s="279"/>
      <c r="Z255" s="279"/>
      <c r="AA255" s="350"/>
      <c r="AB255" s="280"/>
      <c r="AC255" s="281"/>
      <c r="AD255" s="350"/>
      <c r="AE255" s="280"/>
      <c r="AF255" s="282"/>
      <c r="AG255" s="350"/>
      <c r="AH255" s="276"/>
      <c r="AI255" s="311" t="str">
        <f t="shared" ca="1" si="106"/>
        <v/>
      </c>
      <c r="AJ255" s="312" t="str">
        <f t="shared" ca="1" si="107"/>
        <v/>
      </c>
      <c r="AK255" s="279"/>
      <c r="AL255" s="279"/>
      <c r="AM255" s="350"/>
      <c r="AN255" s="280"/>
      <c r="AO255" s="281"/>
      <c r="AP255" s="350"/>
      <c r="AQ255" s="280"/>
      <c r="AR255" s="282"/>
      <c r="AS255" s="350"/>
      <c r="AT255" s="276"/>
      <c r="AU255" s="311" t="str">
        <f t="shared" ca="1" si="108"/>
        <v/>
      </c>
      <c r="AV255" s="312" t="str">
        <f t="shared" ca="1" si="109"/>
        <v/>
      </c>
      <c r="AW255" s="278"/>
      <c r="AX255" s="278"/>
      <c r="AY255" s="350"/>
      <c r="AZ255" s="280"/>
      <c r="BA255" s="281"/>
      <c r="BB255" s="350"/>
      <c r="BC255" s="280"/>
      <c r="BD255" s="282"/>
      <c r="BE255" s="350"/>
      <c r="BF255" s="276"/>
      <c r="BG255" s="311" t="str">
        <f t="shared" ca="1" si="110"/>
        <v/>
      </c>
      <c r="BH255" s="312" t="str">
        <f t="shared" ca="1" si="111"/>
        <v/>
      </c>
      <c r="BI255" s="278"/>
      <c r="BJ255" s="350"/>
      <c r="BK255" s="280"/>
      <c r="BL255" s="281"/>
      <c r="BM255" s="350"/>
      <c r="BN255" s="280"/>
      <c r="BO255" s="282"/>
      <c r="BP255" s="311" t="str">
        <f t="shared" ca="1" si="112"/>
        <v/>
      </c>
      <c r="BQ255" s="312" t="str">
        <f t="shared" ca="1" si="113"/>
        <v/>
      </c>
      <c r="BR255" s="311" t="str">
        <f t="shared" ca="1" si="114"/>
        <v/>
      </c>
      <c r="BS255" s="440" t="str">
        <f t="shared" ca="1" si="115"/>
        <v/>
      </c>
      <c r="BT255" s="283" t="str">
        <f t="array" ref="BT255">IF(AND($I255&lt;&gt;"",$K255&lt;&gt;""),CEILING(VLOOKUP($I255,ランク別指標,3,FALSE)*$L255,1),"")</f>
        <v/>
      </c>
      <c r="BU255" s="284"/>
      <c r="BV255" s="283" t="str">
        <f t="shared" si="11"/>
        <v/>
      </c>
      <c r="BW255" s="285"/>
      <c r="BX255" s="284"/>
      <c r="BY255" s="286" t="str">
        <f t="shared" si="116"/>
        <v/>
      </c>
      <c r="BZ255" s="287" t="str">
        <f t="shared" si="117"/>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1"/>
        <v/>
      </c>
      <c r="CR255" s="274" t="str">
        <f t="shared" ca="1" si="102"/>
        <v/>
      </c>
      <c r="CS255" s="275" t="str">
        <f t="shared" ca="1" si="17"/>
        <v/>
      </c>
      <c r="CT255" s="339"/>
      <c r="CU255" s="266">
        <f t="shared" si="118"/>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9"/>
        <v>0</v>
      </c>
      <c r="DL255" s="442" t="b">
        <f t="shared" si="120"/>
        <v>0</v>
      </c>
      <c r="DM255" s="452" t="b">
        <f t="shared" si="121"/>
        <v>0</v>
      </c>
      <c r="DN255" s="442" t="b">
        <f t="shared" si="122"/>
        <v>0</v>
      </c>
      <c r="DO255" s="451" t="b">
        <f t="shared" si="123"/>
        <v>0</v>
      </c>
      <c r="DP255" s="442" t="b">
        <f t="shared" si="124"/>
        <v>0</v>
      </c>
      <c r="DQ255" s="452" t="b">
        <f t="shared" si="125"/>
        <v>0</v>
      </c>
      <c r="DR255" s="442" t="b">
        <f t="shared" si="126"/>
        <v>0</v>
      </c>
      <c r="DS255" s="451" t="b">
        <f t="shared" si="127"/>
        <v>0</v>
      </c>
      <c r="DT255" s="442" t="b">
        <f t="shared" si="128"/>
        <v>0</v>
      </c>
    </row>
    <row r="256" spans="1:124" x14ac:dyDescent="0.25">
      <c r="A256" s="67">
        <f t="shared" si="10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4"/>
        <v/>
      </c>
      <c r="X256" s="312" t="str">
        <f t="shared" ca="1" si="105"/>
        <v/>
      </c>
      <c r="Y256" s="279"/>
      <c r="Z256" s="279"/>
      <c r="AA256" s="350"/>
      <c r="AB256" s="280"/>
      <c r="AC256" s="281"/>
      <c r="AD256" s="350"/>
      <c r="AE256" s="280"/>
      <c r="AF256" s="282"/>
      <c r="AG256" s="350"/>
      <c r="AH256" s="276"/>
      <c r="AI256" s="311" t="str">
        <f t="shared" ca="1" si="106"/>
        <v/>
      </c>
      <c r="AJ256" s="312" t="str">
        <f t="shared" ca="1" si="107"/>
        <v/>
      </c>
      <c r="AK256" s="279"/>
      <c r="AL256" s="279"/>
      <c r="AM256" s="350"/>
      <c r="AN256" s="280"/>
      <c r="AO256" s="281"/>
      <c r="AP256" s="350"/>
      <c r="AQ256" s="280"/>
      <c r="AR256" s="282"/>
      <c r="AS256" s="350"/>
      <c r="AT256" s="276"/>
      <c r="AU256" s="311" t="str">
        <f t="shared" ca="1" si="108"/>
        <v/>
      </c>
      <c r="AV256" s="312" t="str">
        <f t="shared" ca="1" si="109"/>
        <v/>
      </c>
      <c r="AW256" s="278"/>
      <c r="AX256" s="278"/>
      <c r="AY256" s="350"/>
      <c r="AZ256" s="280"/>
      <c r="BA256" s="281"/>
      <c r="BB256" s="350"/>
      <c r="BC256" s="280"/>
      <c r="BD256" s="282"/>
      <c r="BE256" s="350"/>
      <c r="BF256" s="276"/>
      <c r="BG256" s="311" t="str">
        <f t="shared" ca="1" si="110"/>
        <v/>
      </c>
      <c r="BH256" s="312" t="str">
        <f t="shared" ca="1" si="111"/>
        <v/>
      </c>
      <c r="BI256" s="278"/>
      <c r="BJ256" s="350"/>
      <c r="BK256" s="280"/>
      <c r="BL256" s="281"/>
      <c r="BM256" s="350"/>
      <c r="BN256" s="280"/>
      <c r="BO256" s="282"/>
      <c r="BP256" s="311" t="str">
        <f t="shared" ca="1" si="112"/>
        <v/>
      </c>
      <c r="BQ256" s="312" t="str">
        <f t="shared" ca="1" si="113"/>
        <v/>
      </c>
      <c r="BR256" s="311" t="str">
        <f t="shared" ca="1" si="114"/>
        <v/>
      </c>
      <c r="BS256" s="440" t="str">
        <f t="shared" ca="1" si="115"/>
        <v/>
      </c>
      <c r="BT256" s="283" t="str">
        <f t="array" ref="BT256">IF(AND($I256&lt;&gt;"",$K256&lt;&gt;""),CEILING(VLOOKUP($I256,ランク別指標,3,FALSE)*$L256,1),"")</f>
        <v/>
      </c>
      <c r="BU256" s="284"/>
      <c r="BV256" s="283" t="str">
        <f t="shared" si="11"/>
        <v/>
      </c>
      <c r="BW256" s="285"/>
      <c r="BX256" s="284"/>
      <c r="BY256" s="286" t="str">
        <f t="shared" si="116"/>
        <v/>
      </c>
      <c r="BZ256" s="287" t="str">
        <f t="shared" si="117"/>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1"/>
        <v/>
      </c>
      <c r="CR256" s="274" t="str">
        <f t="shared" ca="1" si="102"/>
        <v/>
      </c>
      <c r="CS256" s="275" t="str">
        <f t="shared" ca="1" si="17"/>
        <v/>
      </c>
      <c r="CT256" s="339"/>
      <c r="CU256" s="266">
        <f t="shared" si="118"/>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9"/>
        <v>0</v>
      </c>
      <c r="DL256" s="442" t="b">
        <f t="shared" si="120"/>
        <v>0</v>
      </c>
      <c r="DM256" s="452" t="b">
        <f t="shared" si="121"/>
        <v>0</v>
      </c>
      <c r="DN256" s="442" t="b">
        <f t="shared" si="122"/>
        <v>0</v>
      </c>
      <c r="DO256" s="451" t="b">
        <f t="shared" si="123"/>
        <v>0</v>
      </c>
      <c r="DP256" s="442" t="b">
        <f t="shared" si="124"/>
        <v>0</v>
      </c>
      <c r="DQ256" s="452" t="b">
        <f t="shared" si="125"/>
        <v>0</v>
      </c>
      <c r="DR256" s="442" t="b">
        <f t="shared" si="126"/>
        <v>0</v>
      </c>
      <c r="DS256" s="451" t="b">
        <f t="shared" si="127"/>
        <v>0</v>
      </c>
      <c r="DT256" s="442" t="b">
        <f t="shared" si="128"/>
        <v>0</v>
      </c>
    </row>
    <row r="257" spans="1:124" x14ac:dyDescent="0.25">
      <c r="A257" s="67">
        <f t="shared" si="10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4"/>
        <v/>
      </c>
      <c r="X257" s="312" t="str">
        <f t="shared" ca="1" si="105"/>
        <v/>
      </c>
      <c r="Y257" s="279"/>
      <c r="Z257" s="279"/>
      <c r="AA257" s="350"/>
      <c r="AB257" s="280"/>
      <c r="AC257" s="281"/>
      <c r="AD257" s="350"/>
      <c r="AE257" s="280"/>
      <c r="AF257" s="282"/>
      <c r="AG257" s="350"/>
      <c r="AH257" s="276"/>
      <c r="AI257" s="311" t="str">
        <f t="shared" ca="1" si="106"/>
        <v/>
      </c>
      <c r="AJ257" s="312" t="str">
        <f t="shared" ca="1" si="107"/>
        <v/>
      </c>
      <c r="AK257" s="279"/>
      <c r="AL257" s="279"/>
      <c r="AM257" s="350"/>
      <c r="AN257" s="280"/>
      <c r="AO257" s="281"/>
      <c r="AP257" s="350"/>
      <c r="AQ257" s="280"/>
      <c r="AR257" s="282"/>
      <c r="AS257" s="350"/>
      <c r="AT257" s="276"/>
      <c r="AU257" s="311" t="str">
        <f t="shared" ca="1" si="108"/>
        <v/>
      </c>
      <c r="AV257" s="312" t="str">
        <f t="shared" ca="1" si="109"/>
        <v/>
      </c>
      <c r="AW257" s="278"/>
      <c r="AX257" s="278"/>
      <c r="AY257" s="350"/>
      <c r="AZ257" s="280"/>
      <c r="BA257" s="281"/>
      <c r="BB257" s="350"/>
      <c r="BC257" s="280"/>
      <c r="BD257" s="282"/>
      <c r="BE257" s="350"/>
      <c r="BF257" s="276"/>
      <c r="BG257" s="311" t="str">
        <f t="shared" ca="1" si="110"/>
        <v/>
      </c>
      <c r="BH257" s="312" t="str">
        <f t="shared" ca="1" si="111"/>
        <v/>
      </c>
      <c r="BI257" s="278"/>
      <c r="BJ257" s="350"/>
      <c r="BK257" s="280"/>
      <c r="BL257" s="281"/>
      <c r="BM257" s="350"/>
      <c r="BN257" s="280"/>
      <c r="BO257" s="282"/>
      <c r="BP257" s="311" t="str">
        <f t="shared" ca="1" si="112"/>
        <v/>
      </c>
      <c r="BQ257" s="312" t="str">
        <f t="shared" ca="1" si="113"/>
        <v/>
      </c>
      <c r="BR257" s="311" t="str">
        <f t="shared" ca="1" si="114"/>
        <v/>
      </c>
      <c r="BS257" s="440" t="str">
        <f t="shared" ca="1" si="115"/>
        <v/>
      </c>
      <c r="BT257" s="283" t="str">
        <f t="array" ref="BT257">IF(AND($I257&lt;&gt;"",$K257&lt;&gt;""),CEILING(VLOOKUP($I257,ランク別指標,3,FALSE)*$L257,1),"")</f>
        <v/>
      </c>
      <c r="BU257" s="284"/>
      <c r="BV257" s="283" t="str">
        <f t="shared" si="11"/>
        <v/>
      </c>
      <c r="BW257" s="285"/>
      <c r="BX257" s="284"/>
      <c r="BY257" s="286" t="str">
        <f t="shared" si="116"/>
        <v/>
      </c>
      <c r="BZ257" s="287" t="str">
        <f t="shared" si="117"/>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1"/>
        <v/>
      </c>
      <c r="CR257" s="274" t="str">
        <f t="shared" ca="1" si="102"/>
        <v/>
      </c>
      <c r="CS257" s="275" t="str">
        <f t="shared" ca="1" si="17"/>
        <v/>
      </c>
      <c r="CT257" s="339"/>
      <c r="CU257" s="266">
        <f t="shared" si="118"/>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9"/>
        <v>0</v>
      </c>
      <c r="DL257" s="442" t="b">
        <f t="shared" si="120"/>
        <v>0</v>
      </c>
      <c r="DM257" s="452" t="b">
        <f t="shared" si="121"/>
        <v>0</v>
      </c>
      <c r="DN257" s="442" t="b">
        <f t="shared" si="122"/>
        <v>0</v>
      </c>
      <c r="DO257" s="451" t="b">
        <f t="shared" si="123"/>
        <v>0</v>
      </c>
      <c r="DP257" s="442" t="b">
        <f t="shared" si="124"/>
        <v>0</v>
      </c>
      <c r="DQ257" s="452" t="b">
        <f t="shared" si="125"/>
        <v>0</v>
      </c>
      <c r="DR257" s="442" t="b">
        <f t="shared" si="126"/>
        <v>0</v>
      </c>
      <c r="DS257" s="451" t="b">
        <f t="shared" si="127"/>
        <v>0</v>
      </c>
      <c r="DT257" s="442" t="b">
        <f t="shared" si="128"/>
        <v>0</v>
      </c>
    </row>
    <row r="258" spans="1:124" x14ac:dyDescent="0.25">
      <c r="A258" s="67">
        <f t="shared" si="10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4"/>
        <v/>
      </c>
      <c r="X258" s="312" t="str">
        <f t="shared" ca="1" si="105"/>
        <v/>
      </c>
      <c r="Y258" s="279"/>
      <c r="Z258" s="279"/>
      <c r="AA258" s="350"/>
      <c r="AB258" s="351"/>
      <c r="AC258" s="281"/>
      <c r="AD258" s="350"/>
      <c r="AE258" s="351"/>
      <c r="AF258" s="282"/>
      <c r="AG258" s="350"/>
      <c r="AH258" s="276"/>
      <c r="AI258" s="311" t="str">
        <f t="shared" ca="1" si="106"/>
        <v/>
      </c>
      <c r="AJ258" s="312" t="str">
        <f t="shared" ca="1" si="107"/>
        <v/>
      </c>
      <c r="AK258" s="278"/>
      <c r="AL258" s="278"/>
      <c r="AM258" s="350"/>
      <c r="AN258" s="351"/>
      <c r="AO258" s="281"/>
      <c r="AP258" s="350"/>
      <c r="AQ258" s="351"/>
      <c r="AR258" s="282"/>
      <c r="AS258" s="350"/>
      <c r="AT258" s="276"/>
      <c r="AU258" s="311" t="str">
        <f t="shared" ca="1" si="108"/>
        <v/>
      </c>
      <c r="AV258" s="312" t="str">
        <f t="shared" ca="1" si="109"/>
        <v/>
      </c>
      <c r="AW258" s="278"/>
      <c r="AX258" s="278"/>
      <c r="AY258" s="350"/>
      <c r="AZ258" s="351"/>
      <c r="BA258" s="281"/>
      <c r="BB258" s="350"/>
      <c r="BC258" s="351"/>
      <c r="BD258" s="282"/>
      <c r="BE258" s="350"/>
      <c r="BF258" s="276"/>
      <c r="BG258" s="311" t="str">
        <f t="shared" ca="1" si="110"/>
        <v/>
      </c>
      <c r="BH258" s="312" t="str">
        <f t="shared" ca="1" si="111"/>
        <v/>
      </c>
      <c r="BI258" s="278"/>
      <c r="BJ258" s="350"/>
      <c r="BK258" s="351"/>
      <c r="BL258" s="281"/>
      <c r="BM258" s="350"/>
      <c r="BN258" s="351"/>
      <c r="BO258" s="282"/>
      <c r="BP258" s="311" t="str">
        <f t="shared" ca="1" si="112"/>
        <v/>
      </c>
      <c r="BQ258" s="312" t="str">
        <f t="shared" ca="1" si="113"/>
        <v/>
      </c>
      <c r="BR258" s="311" t="str">
        <f t="shared" ca="1" si="114"/>
        <v/>
      </c>
      <c r="BS258" s="440" t="str">
        <f t="shared" ca="1" si="115"/>
        <v/>
      </c>
      <c r="BT258" s="283" t="str">
        <f t="array" ref="BT258">IF(AND($I258&lt;&gt;"",$K258&lt;&gt;""),CEILING(VLOOKUP($I258,ランク別指標,3,FALSE)*$L258,1),"")</f>
        <v/>
      </c>
      <c r="BU258" s="284"/>
      <c r="BV258" s="283" t="str">
        <f t="shared" si="11"/>
        <v/>
      </c>
      <c r="BW258" s="285"/>
      <c r="BX258" s="284"/>
      <c r="BY258" s="286" t="str">
        <f t="shared" si="116"/>
        <v/>
      </c>
      <c r="BZ258" s="287" t="str">
        <f t="shared" si="117"/>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ref="CQ258:CQ321" ca="1" si="129">IF(AND($AY258&lt;&gt;"",$AZ258="",$AY258&lt;=集計基準日),"遅1",IF(AND($BB258&lt;&gt;"",$BC258="",$BB258&lt;=集計基準日),"遅2",IF(AND($BE258&lt;&gt;"",$BF258="",$BE258&lt;=集計基準日),"遅3","")))</f>
        <v/>
      </c>
      <c r="CR258" s="274" t="str">
        <f t="shared" ref="CR258:CR321" ca="1" si="130">IF(AND($BJ258&lt;&gt;"",$BK258="",$BJ258&lt;=集計基準日),"遅1",IF(AND($BM258&lt;&gt;"",$BN258="",$BM258&lt;=集計基準日),"遅2",""))</f>
        <v/>
      </c>
      <c r="CS258" s="275" t="str">
        <f t="shared" ca="1" si="17"/>
        <v/>
      </c>
      <c r="CT258" s="339"/>
      <c r="CU258" s="266">
        <f t="shared" si="118"/>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9"/>
        <v>0</v>
      </c>
      <c r="DL258" s="442" t="b">
        <f t="shared" si="120"/>
        <v>0</v>
      </c>
      <c r="DM258" s="452" t="b">
        <f t="shared" si="121"/>
        <v>0</v>
      </c>
      <c r="DN258" s="442" t="b">
        <f t="shared" si="122"/>
        <v>0</v>
      </c>
      <c r="DO258" s="451" t="b">
        <f t="shared" si="123"/>
        <v>0</v>
      </c>
      <c r="DP258" s="442" t="b">
        <f t="shared" si="124"/>
        <v>0</v>
      </c>
      <c r="DQ258" s="452" t="b">
        <f t="shared" si="125"/>
        <v>0</v>
      </c>
      <c r="DR258" s="442" t="b">
        <f t="shared" si="126"/>
        <v>0</v>
      </c>
      <c r="DS258" s="451" t="b">
        <f t="shared" si="127"/>
        <v>0</v>
      </c>
      <c r="DT258" s="442" t="b">
        <f t="shared" si="128"/>
        <v>0</v>
      </c>
    </row>
    <row r="259" spans="1:124" x14ac:dyDescent="0.25">
      <c r="A259" s="67">
        <f t="shared" si="10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4"/>
        <v/>
      </c>
      <c r="X259" s="312" t="str">
        <f t="shared" ca="1" si="105"/>
        <v/>
      </c>
      <c r="Y259" s="279"/>
      <c r="Z259" s="279"/>
      <c r="AA259" s="350"/>
      <c r="AB259" s="351"/>
      <c r="AC259" s="281"/>
      <c r="AD259" s="350"/>
      <c r="AE259" s="351"/>
      <c r="AF259" s="282"/>
      <c r="AG259" s="350"/>
      <c r="AH259" s="276"/>
      <c r="AI259" s="311" t="str">
        <f t="shared" ca="1" si="106"/>
        <v/>
      </c>
      <c r="AJ259" s="312" t="str">
        <f t="shared" ca="1" si="107"/>
        <v/>
      </c>
      <c r="AK259" s="278"/>
      <c r="AL259" s="278"/>
      <c r="AM259" s="350"/>
      <c r="AN259" s="351"/>
      <c r="AO259" s="281"/>
      <c r="AP259" s="350"/>
      <c r="AQ259" s="351"/>
      <c r="AR259" s="282"/>
      <c r="AS259" s="350"/>
      <c r="AT259" s="276"/>
      <c r="AU259" s="311" t="str">
        <f t="shared" ca="1" si="108"/>
        <v/>
      </c>
      <c r="AV259" s="312" t="str">
        <f t="shared" ca="1" si="109"/>
        <v/>
      </c>
      <c r="AW259" s="278"/>
      <c r="AX259" s="278"/>
      <c r="AY259" s="350"/>
      <c r="AZ259" s="351"/>
      <c r="BA259" s="281"/>
      <c r="BB259" s="350"/>
      <c r="BC259" s="351"/>
      <c r="BD259" s="282"/>
      <c r="BE259" s="350"/>
      <c r="BF259" s="276"/>
      <c r="BG259" s="311" t="str">
        <f t="shared" ca="1" si="110"/>
        <v/>
      </c>
      <c r="BH259" s="312" t="str">
        <f t="shared" ca="1" si="111"/>
        <v/>
      </c>
      <c r="BI259" s="278"/>
      <c r="BJ259" s="350"/>
      <c r="BK259" s="351"/>
      <c r="BL259" s="281"/>
      <c r="BM259" s="350"/>
      <c r="BN259" s="351"/>
      <c r="BO259" s="282"/>
      <c r="BP259" s="311" t="str">
        <f t="shared" ca="1" si="112"/>
        <v/>
      </c>
      <c r="BQ259" s="312" t="str">
        <f t="shared" ca="1" si="113"/>
        <v/>
      </c>
      <c r="BR259" s="311" t="str">
        <f t="shared" ca="1" si="114"/>
        <v/>
      </c>
      <c r="BS259" s="440" t="str">
        <f t="shared" ca="1" si="115"/>
        <v/>
      </c>
      <c r="BT259" s="283" t="str">
        <f t="array" ref="BT259">IF(AND($I259&lt;&gt;"",$K259&lt;&gt;""),CEILING(VLOOKUP($I259,ランク別指標,3,FALSE)*$L259,1),"")</f>
        <v/>
      </c>
      <c r="BU259" s="284"/>
      <c r="BV259" s="283" t="str">
        <f t="shared" si="11"/>
        <v/>
      </c>
      <c r="BW259" s="285"/>
      <c r="BX259" s="284"/>
      <c r="BY259" s="286" t="str">
        <f t="shared" si="116"/>
        <v/>
      </c>
      <c r="BZ259" s="287" t="str">
        <f t="shared" si="117"/>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9"/>
        <v/>
      </c>
      <c r="CR259" s="274" t="str">
        <f t="shared" ca="1" si="130"/>
        <v/>
      </c>
      <c r="CS259" s="275" t="str">
        <f t="shared" ca="1" si="17"/>
        <v/>
      </c>
      <c r="CT259" s="339"/>
      <c r="CU259" s="266">
        <f t="shared" si="118"/>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9"/>
        <v>0</v>
      </c>
      <c r="DL259" s="442" t="b">
        <f t="shared" si="120"/>
        <v>0</v>
      </c>
      <c r="DM259" s="452" t="b">
        <f t="shared" si="121"/>
        <v>0</v>
      </c>
      <c r="DN259" s="442" t="b">
        <f t="shared" si="122"/>
        <v>0</v>
      </c>
      <c r="DO259" s="451" t="b">
        <f t="shared" si="123"/>
        <v>0</v>
      </c>
      <c r="DP259" s="442" t="b">
        <f t="shared" si="124"/>
        <v>0</v>
      </c>
      <c r="DQ259" s="452" t="b">
        <f t="shared" si="125"/>
        <v>0</v>
      </c>
      <c r="DR259" s="442" t="b">
        <f t="shared" si="126"/>
        <v>0</v>
      </c>
      <c r="DS259" s="451" t="b">
        <f t="shared" si="127"/>
        <v>0</v>
      </c>
      <c r="DT259" s="442" t="b">
        <f t="shared" si="128"/>
        <v>0</v>
      </c>
    </row>
    <row r="260" spans="1:124" x14ac:dyDescent="0.25">
      <c r="A260" s="67">
        <f t="shared" si="10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4"/>
        <v/>
      </c>
      <c r="X260" s="312" t="str">
        <f t="shared" ca="1" si="105"/>
        <v/>
      </c>
      <c r="Y260" s="279"/>
      <c r="Z260" s="279"/>
      <c r="AA260" s="350"/>
      <c r="AB260" s="351"/>
      <c r="AC260" s="281"/>
      <c r="AD260" s="350"/>
      <c r="AE260" s="351"/>
      <c r="AF260" s="282"/>
      <c r="AG260" s="350"/>
      <c r="AH260" s="276"/>
      <c r="AI260" s="311" t="str">
        <f t="shared" ca="1" si="106"/>
        <v/>
      </c>
      <c r="AJ260" s="312" t="str">
        <f t="shared" ca="1" si="107"/>
        <v/>
      </c>
      <c r="AK260" s="278"/>
      <c r="AL260" s="278"/>
      <c r="AM260" s="350"/>
      <c r="AN260" s="351"/>
      <c r="AO260" s="281"/>
      <c r="AP260" s="350"/>
      <c r="AQ260" s="351"/>
      <c r="AR260" s="282"/>
      <c r="AS260" s="350"/>
      <c r="AT260" s="276"/>
      <c r="AU260" s="311" t="str">
        <f t="shared" ca="1" si="108"/>
        <v/>
      </c>
      <c r="AV260" s="312" t="str">
        <f t="shared" ca="1" si="109"/>
        <v/>
      </c>
      <c r="AW260" s="278"/>
      <c r="AX260" s="278"/>
      <c r="AY260" s="350"/>
      <c r="AZ260" s="351"/>
      <c r="BA260" s="281"/>
      <c r="BB260" s="350"/>
      <c r="BC260" s="351"/>
      <c r="BD260" s="282"/>
      <c r="BE260" s="350"/>
      <c r="BF260" s="276"/>
      <c r="BG260" s="311" t="str">
        <f t="shared" ca="1" si="110"/>
        <v/>
      </c>
      <c r="BH260" s="312" t="str">
        <f t="shared" ca="1" si="111"/>
        <v/>
      </c>
      <c r="BI260" s="278"/>
      <c r="BJ260" s="350"/>
      <c r="BK260" s="351"/>
      <c r="BL260" s="281"/>
      <c r="BM260" s="350"/>
      <c r="BN260" s="351"/>
      <c r="BO260" s="282"/>
      <c r="BP260" s="311" t="str">
        <f t="shared" ca="1" si="112"/>
        <v/>
      </c>
      <c r="BQ260" s="312" t="str">
        <f t="shared" ca="1" si="113"/>
        <v/>
      </c>
      <c r="BR260" s="311" t="str">
        <f t="shared" ca="1" si="114"/>
        <v/>
      </c>
      <c r="BS260" s="440" t="str">
        <f t="shared" ca="1" si="115"/>
        <v/>
      </c>
      <c r="BT260" s="283" t="str">
        <f t="array" ref="BT260">IF(AND($I260&lt;&gt;"",$K260&lt;&gt;""),CEILING(VLOOKUP($I260,ランク別指標,3,FALSE)*$L260,1),"")</f>
        <v/>
      </c>
      <c r="BU260" s="284"/>
      <c r="BV260" s="283" t="str">
        <f t="shared" si="11"/>
        <v/>
      </c>
      <c r="BW260" s="285"/>
      <c r="BX260" s="284"/>
      <c r="BY260" s="286" t="str">
        <f t="shared" si="116"/>
        <v/>
      </c>
      <c r="BZ260" s="287" t="str">
        <f t="shared" si="117"/>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9"/>
        <v/>
      </c>
      <c r="CR260" s="274" t="str">
        <f t="shared" ca="1" si="130"/>
        <v/>
      </c>
      <c r="CS260" s="275" t="str">
        <f t="shared" ca="1" si="17"/>
        <v/>
      </c>
      <c r="CT260" s="339"/>
      <c r="CU260" s="266">
        <f t="shared" si="118"/>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9"/>
        <v>0</v>
      </c>
      <c r="DL260" s="442" t="b">
        <f t="shared" si="120"/>
        <v>0</v>
      </c>
      <c r="DM260" s="452" t="b">
        <f t="shared" si="121"/>
        <v>0</v>
      </c>
      <c r="DN260" s="442" t="b">
        <f t="shared" si="122"/>
        <v>0</v>
      </c>
      <c r="DO260" s="451" t="b">
        <f t="shared" si="123"/>
        <v>0</v>
      </c>
      <c r="DP260" s="442" t="b">
        <f t="shared" si="124"/>
        <v>0</v>
      </c>
      <c r="DQ260" s="452" t="b">
        <f t="shared" si="125"/>
        <v>0</v>
      </c>
      <c r="DR260" s="442" t="b">
        <f t="shared" si="126"/>
        <v>0</v>
      </c>
      <c r="DS260" s="451" t="b">
        <f t="shared" si="127"/>
        <v>0</v>
      </c>
      <c r="DT260" s="442" t="b">
        <f t="shared" si="128"/>
        <v>0</v>
      </c>
    </row>
    <row r="261" spans="1:124" x14ac:dyDescent="0.25">
      <c r="A261" s="67">
        <f t="shared" si="10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4"/>
        <v/>
      </c>
      <c r="X261" s="312" t="str">
        <f t="shared" ca="1" si="105"/>
        <v/>
      </c>
      <c r="Y261" s="279"/>
      <c r="Z261" s="279"/>
      <c r="AA261" s="350"/>
      <c r="AB261" s="351"/>
      <c r="AC261" s="281"/>
      <c r="AD261" s="350"/>
      <c r="AE261" s="351"/>
      <c r="AF261" s="282"/>
      <c r="AG261" s="350"/>
      <c r="AH261" s="276"/>
      <c r="AI261" s="311" t="str">
        <f t="shared" ca="1" si="106"/>
        <v/>
      </c>
      <c r="AJ261" s="312" t="str">
        <f t="shared" ca="1" si="107"/>
        <v/>
      </c>
      <c r="AK261" s="278"/>
      <c r="AL261" s="278"/>
      <c r="AM261" s="350"/>
      <c r="AN261" s="351"/>
      <c r="AO261" s="281"/>
      <c r="AP261" s="350"/>
      <c r="AQ261" s="351"/>
      <c r="AR261" s="282"/>
      <c r="AS261" s="350"/>
      <c r="AT261" s="276"/>
      <c r="AU261" s="311" t="str">
        <f t="shared" ca="1" si="108"/>
        <v/>
      </c>
      <c r="AV261" s="312" t="str">
        <f t="shared" ca="1" si="109"/>
        <v/>
      </c>
      <c r="AW261" s="278"/>
      <c r="AX261" s="278"/>
      <c r="AY261" s="350"/>
      <c r="AZ261" s="351"/>
      <c r="BA261" s="281"/>
      <c r="BB261" s="350"/>
      <c r="BC261" s="351"/>
      <c r="BD261" s="282"/>
      <c r="BE261" s="350"/>
      <c r="BF261" s="276"/>
      <c r="BG261" s="311" t="str">
        <f t="shared" ca="1" si="110"/>
        <v/>
      </c>
      <c r="BH261" s="312" t="str">
        <f t="shared" ca="1" si="111"/>
        <v/>
      </c>
      <c r="BI261" s="278"/>
      <c r="BJ261" s="350"/>
      <c r="BK261" s="351"/>
      <c r="BL261" s="281"/>
      <c r="BM261" s="350"/>
      <c r="BN261" s="351"/>
      <c r="BO261" s="282"/>
      <c r="BP261" s="311" t="str">
        <f t="shared" ca="1" si="112"/>
        <v/>
      </c>
      <c r="BQ261" s="312" t="str">
        <f t="shared" ca="1" si="113"/>
        <v/>
      </c>
      <c r="BR261" s="311" t="str">
        <f t="shared" ca="1" si="114"/>
        <v/>
      </c>
      <c r="BS261" s="440" t="str">
        <f t="shared" ca="1" si="115"/>
        <v/>
      </c>
      <c r="BT261" s="283" t="str">
        <f t="array" ref="BT261">IF(AND($I261&lt;&gt;"",$K261&lt;&gt;""),CEILING(VLOOKUP($I261,ランク別指標,3,FALSE)*$L261,1),"")</f>
        <v/>
      </c>
      <c r="BU261" s="284"/>
      <c r="BV261" s="283" t="str">
        <f t="shared" si="11"/>
        <v/>
      </c>
      <c r="BW261" s="285"/>
      <c r="BX261" s="284"/>
      <c r="BY261" s="286" t="str">
        <f t="shared" si="116"/>
        <v/>
      </c>
      <c r="BZ261" s="287" t="str">
        <f t="shared" si="117"/>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9"/>
        <v/>
      </c>
      <c r="CR261" s="274" t="str">
        <f t="shared" ca="1" si="130"/>
        <v/>
      </c>
      <c r="CS261" s="275" t="str">
        <f t="shared" ca="1" si="17"/>
        <v/>
      </c>
      <c r="CT261" s="339"/>
      <c r="CU261" s="266">
        <f t="shared" si="118"/>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9"/>
        <v>0</v>
      </c>
      <c r="DL261" s="442" t="b">
        <f t="shared" si="120"/>
        <v>0</v>
      </c>
      <c r="DM261" s="452" t="b">
        <f t="shared" si="121"/>
        <v>0</v>
      </c>
      <c r="DN261" s="442" t="b">
        <f t="shared" si="122"/>
        <v>0</v>
      </c>
      <c r="DO261" s="451" t="b">
        <f t="shared" si="123"/>
        <v>0</v>
      </c>
      <c r="DP261" s="442" t="b">
        <f t="shared" si="124"/>
        <v>0</v>
      </c>
      <c r="DQ261" s="452" t="b">
        <f t="shared" si="125"/>
        <v>0</v>
      </c>
      <c r="DR261" s="442" t="b">
        <f t="shared" si="126"/>
        <v>0</v>
      </c>
      <c r="DS261" s="451" t="b">
        <f t="shared" si="127"/>
        <v>0</v>
      </c>
      <c r="DT261" s="442" t="b">
        <f t="shared" si="128"/>
        <v>0</v>
      </c>
    </row>
    <row r="262" spans="1:124" x14ac:dyDescent="0.25">
      <c r="A262" s="67">
        <f t="shared" si="10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4"/>
        <v/>
      </c>
      <c r="X262" s="312" t="str">
        <f t="shared" ca="1" si="105"/>
        <v/>
      </c>
      <c r="Y262" s="279"/>
      <c r="Z262" s="279"/>
      <c r="AA262" s="350"/>
      <c r="AB262" s="351"/>
      <c r="AC262" s="281"/>
      <c r="AD262" s="350"/>
      <c r="AE262" s="351"/>
      <c r="AF262" s="282"/>
      <c r="AG262" s="350"/>
      <c r="AH262" s="276"/>
      <c r="AI262" s="311" t="str">
        <f t="shared" ca="1" si="106"/>
        <v/>
      </c>
      <c r="AJ262" s="312" t="str">
        <f t="shared" ca="1" si="107"/>
        <v/>
      </c>
      <c r="AK262" s="278"/>
      <c r="AL262" s="278"/>
      <c r="AM262" s="350"/>
      <c r="AN262" s="351"/>
      <c r="AO262" s="281"/>
      <c r="AP262" s="350"/>
      <c r="AQ262" s="351"/>
      <c r="AR262" s="282"/>
      <c r="AS262" s="350"/>
      <c r="AT262" s="276"/>
      <c r="AU262" s="311" t="str">
        <f t="shared" ca="1" si="108"/>
        <v/>
      </c>
      <c r="AV262" s="312" t="str">
        <f t="shared" ca="1" si="109"/>
        <v/>
      </c>
      <c r="AW262" s="278"/>
      <c r="AX262" s="278"/>
      <c r="AY262" s="350"/>
      <c r="AZ262" s="351"/>
      <c r="BA262" s="281"/>
      <c r="BB262" s="350"/>
      <c r="BC262" s="351"/>
      <c r="BD262" s="282"/>
      <c r="BE262" s="350"/>
      <c r="BF262" s="276"/>
      <c r="BG262" s="311" t="str">
        <f t="shared" ca="1" si="110"/>
        <v/>
      </c>
      <c r="BH262" s="312" t="str">
        <f t="shared" ca="1" si="111"/>
        <v/>
      </c>
      <c r="BI262" s="278"/>
      <c r="BJ262" s="350"/>
      <c r="BK262" s="351"/>
      <c r="BL262" s="281"/>
      <c r="BM262" s="350"/>
      <c r="BN262" s="351"/>
      <c r="BO262" s="282"/>
      <c r="BP262" s="311" t="str">
        <f t="shared" ca="1" si="112"/>
        <v/>
      </c>
      <c r="BQ262" s="312" t="str">
        <f t="shared" ca="1" si="113"/>
        <v/>
      </c>
      <c r="BR262" s="311" t="str">
        <f t="shared" ca="1" si="114"/>
        <v/>
      </c>
      <c r="BS262" s="440" t="str">
        <f t="shared" ca="1" si="115"/>
        <v/>
      </c>
      <c r="BT262" s="283" t="str">
        <f t="array" ref="BT262">IF(AND($I262&lt;&gt;"",$K262&lt;&gt;""),CEILING(VLOOKUP($I262,ランク別指標,3,FALSE)*$L262,1),"")</f>
        <v/>
      </c>
      <c r="BU262" s="284"/>
      <c r="BV262" s="283" t="str">
        <f t="shared" si="11"/>
        <v/>
      </c>
      <c r="BW262" s="285"/>
      <c r="BX262" s="284"/>
      <c r="BY262" s="286" t="str">
        <f t="shared" si="116"/>
        <v/>
      </c>
      <c r="BZ262" s="287" t="str">
        <f t="shared" si="117"/>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9"/>
        <v/>
      </c>
      <c r="CR262" s="274" t="str">
        <f t="shared" ca="1" si="130"/>
        <v/>
      </c>
      <c r="CS262" s="275" t="str">
        <f t="shared" ca="1" si="17"/>
        <v/>
      </c>
      <c r="CT262" s="339"/>
      <c r="CU262" s="266">
        <f t="shared" si="118"/>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9"/>
        <v>0</v>
      </c>
      <c r="DL262" s="442" t="b">
        <f t="shared" si="120"/>
        <v>0</v>
      </c>
      <c r="DM262" s="452" t="b">
        <f t="shared" si="121"/>
        <v>0</v>
      </c>
      <c r="DN262" s="442" t="b">
        <f t="shared" si="122"/>
        <v>0</v>
      </c>
      <c r="DO262" s="451" t="b">
        <f t="shared" si="123"/>
        <v>0</v>
      </c>
      <c r="DP262" s="442" t="b">
        <f t="shared" si="124"/>
        <v>0</v>
      </c>
      <c r="DQ262" s="452" t="b">
        <f t="shared" si="125"/>
        <v>0</v>
      </c>
      <c r="DR262" s="442" t="b">
        <f t="shared" si="126"/>
        <v>0</v>
      </c>
      <c r="DS262" s="451" t="b">
        <f t="shared" si="127"/>
        <v>0</v>
      </c>
      <c r="DT262" s="442" t="b">
        <f t="shared" si="128"/>
        <v>0</v>
      </c>
    </row>
    <row r="263" spans="1:124" x14ac:dyDescent="0.25">
      <c r="A263" s="67">
        <f t="shared" si="10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4"/>
        <v/>
      </c>
      <c r="X263" s="312" t="str">
        <f t="shared" ca="1" si="105"/>
        <v/>
      </c>
      <c r="Y263" s="279"/>
      <c r="Z263" s="279"/>
      <c r="AA263" s="350"/>
      <c r="AB263" s="280"/>
      <c r="AC263" s="281"/>
      <c r="AD263" s="350"/>
      <c r="AE263" s="280"/>
      <c r="AF263" s="282"/>
      <c r="AG263" s="350"/>
      <c r="AH263" s="276"/>
      <c r="AI263" s="311" t="str">
        <f t="shared" ca="1" si="106"/>
        <v/>
      </c>
      <c r="AJ263" s="312" t="str">
        <f t="shared" ca="1" si="107"/>
        <v/>
      </c>
      <c r="AK263" s="279"/>
      <c r="AL263" s="279"/>
      <c r="AM263" s="350"/>
      <c r="AN263" s="280"/>
      <c r="AO263" s="281"/>
      <c r="AP263" s="350"/>
      <c r="AQ263" s="280"/>
      <c r="AR263" s="282"/>
      <c r="AS263" s="350"/>
      <c r="AT263" s="276"/>
      <c r="AU263" s="311" t="str">
        <f t="shared" ca="1" si="108"/>
        <v/>
      </c>
      <c r="AV263" s="312" t="str">
        <f t="shared" ca="1" si="109"/>
        <v/>
      </c>
      <c r="AW263" s="278"/>
      <c r="AX263" s="278"/>
      <c r="AY263" s="350"/>
      <c r="AZ263" s="280"/>
      <c r="BA263" s="281"/>
      <c r="BB263" s="350"/>
      <c r="BC263" s="280"/>
      <c r="BD263" s="282"/>
      <c r="BE263" s="350"/>
      <c r="BF263" s="276"/>
      <c r="BG263" s="311" t="str">
        <f t="shared" ca="1" si="110"/>
        <v/>
      </c>
      <c r="BH263" s="312" t="str">
        <f t="shared" ca="1" si="111"/>
        <v/>
      </c>
      <c r="BI263" s="278"/>
      <c r="BJ263" s="350"/>
      <c r="BK263" s="280"/>
      <c r="BL263" s="281"/>
      <c r="BM263" s="350"/>
      <c r="BN263" s="280"/>
      <c r="BO263" s="282"/>
      <c r="BP263" s="311" t="str">
        <f t="shared" ca="1" si="112"/>
        <v/>
      </c>
      <c r="BQ263" s="312" t="str">
        <f t="shared" ca="1" si="113"/>
        <v/>
      </c>
      <c r="BR263" s="311" t="str">
        <f t="shared" ca="1" si="114"/>
        <v/>
      </c>
      <c r="BS263" s="440" t="str">
        <f t="shared" ca="1" si="115"/>
        <v/>
      </c>
      <c r="BT263" s="283" t="str">
        <f t="array" ref="BT263">IF(AND($I263&lt;&gt;"",$K263&lt;&gt;""),CEILING(VLOOKUP($I263,ランク別指標,3,FALSE)*$L263,1),"")</f>
        <v/>
      </c>
      <c r="BU263" s="284"/>
      <c r="BV263" s="283" t="str">
        <f t="shared" ref="BV263:BV326" si="131">IF(AND($I263&lt;&gt;"",$K263&lt;&gt;""),CEILING(VLOOKUP($I263,ランク別指標,4,FALSE)*$L263,1),"")</f>
        <v/>
      </c>
      <c r="BW263" s="285"/>
      <c r="BX263" s="284"/>
      <c r="BY263" s="286" t="str">
        <f t="shared" si="116"/>
        <v/>
      </c>
      <c r="BZ263" s="287" t="str">
        <f t="shared" si="117"/>
        <v/>
      </c>
      <c r="CA263" s="288"/>
      <c r="CB263" s="289"/>
      <c r="CC263" s="283" t="str">
        <f t="array" ref="CC263">IF(AND($I263&lt;&gt;"",$K263&lt;&gt;""),CEILING(VLOOKUP($I263,ランク別指標,6,FALSE)*$L263,1),"")</f>
        <v/>
      </c>
      <c r="CD263" s="290"/>
      <c r="CE263" s="291" t="str">
        <f t="shared" ref="CE263:CE326" si="132">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9"/>
        <v/>
      </c>
      <c r="CR263" s="274" t="str">
        <f t="shared" ca="1" si="130"/>
        <v/>
      </c>
      <c r="CS263" s="275" t="str">
        <f t="shared" ca="1" si="17"/>
        <v/>
      </c>
      <c r="CT263" s="339"/>
      <c r="CU263" s="266">
        <f t="shared" si="118"/>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9"/>
        <v>0</v>
      </c>
      <c r="DL263" s="442" t="b">
        <f t="shared" si="120"/>
        <v>0</v>
      </c>
      <c r="DM263" s="452" t="b">
        <f t="shared" si="121"/>
        <v>0</v>
      </c>
      <c r="DN263" s="442" t="b">
        <f t="shared" si="122"/>
        <v>0</v>
      </c>
      <c r="DO263" s="451" t="b">
        <f t="shared" si="123"/>
        <v>0</v>
      </c>
      <c r="DP263" s="442" t="b">
        <f t="shared" si="124"/>
        <v>0</v>
      </c>
      <c r="DQ263" s="452" t="b">
        <f t="shared" si="125"/>
        <v>0</v>
      </c>
      <c r="DR263" s="442" t="b">
        <f t="shared" si="126"/>
        <v>0</v>
      </c>
      <c r="DS263" s="451" t="b">
        <f t="shared" si="127"/>
        <v>0</v>
      </c>
      <c r="DT263" s="442" t="b">
        <f t="shared" si="128"/>
        <v>0</v>
      </c>
    </row>
    <row r="264" spans="1:124" x14ac:dyDescent="0.25">
      <c r="A264" s="67">
        <f t="shared" si="10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4"/>
        <v/>
      </c>
      <c r="X264" s="312" t="str">
        <f t="shared" ca="1" si="105"/>
        <v/>
      </c>
      <c r="Y264" s="279"/>
      <c r="Z264" s="279"/>
      <c r="AA264" s="350"/>
      <c r="AB264" s="280"/>
      <c r="AC264" s="281"/>
      <c r="AD264" s="350"/>
      <c r="AE264" s="280"/>
      <c r="AF264" s="282"/>
      <c r="AG264" s="350"/>
      <c r="AH264" s="276"/>
      <c r="AI264" s="311" t="str">
        <f t="shared" ca="1" si="106"/>
        <v/>
      </c>
      <c r="AJ264" s="312" t="str">
        <f t="shared" ca="1" si="107"/>
        <v/>
      </c>
      <c r="AK264" s="279"/>
      <c r="AL264" s="279"/>
      <c r="AM264" s="350"/>
      <c r="AN264" s="280"/>
      <c r="AO264" s="281"/>
      <c r="AP264" s="350"/>
      <c r="AQ264" s="280"/>
      <c r="AR264" s="282"/>
      <c r="AS264" s="350"/>
      <c r="AT264" s="276"/>
      <c r="AU264" s="311" t="str">
        <f t="shared" ca="1" si="108"/>
        <v/>
      </c>
      <c r="AV264" s="312" t="str">
        <f t="shared" ca="1" si="109"/>
        <v/>
      </c>
      <c r="AW264" s="278"/>
      <c r="AX264" s="278"/>
      <c r="AY264" s="350"/>
      <c r="AZ264" s="280"/>
      <c r="BA264" s="281"/>
      <c r="BB264" s="350"/>
      <c r="BC264" s="280"/>
      <c r="BD264" s="282"/>
      <c r="BE264" s="350"/>
      <c r="BF264" s="276"/>
      <c r="BG264" s="311" t="str">
        <f t="shared" ca="1" si="110"/>
        <v/>
      </c>
      <c r="BH264" s="312" t="str">
        <f t="shared" ca="1" si="111"/>
        <v/>
      </c>
      <c r="BI264" s="278"/>
      <c r="BJ264" s="350"/>
      <c r="BK264" s="280"/>
      <c r="BL264" s="281"/>
      <c r="BM264" s="350"/>
      <c r="BN264" s="280"/>
      <c r="BO264" s="282"/>
      <c r="BP264" s="311" t="str">
        <f t="shared" ca="1" si="112"/>
        <v/>
      </c>
      <c r="BQ264" s="312" t="str">
        <f t="shared" ca="1" si="113"/>
        <v/>
      </c>
      <c r="BR264" s="311" t="str">
        <f t="shared" ca="1" si="114"/>
        <v/>
      </c>
      <c r="BS264" s="440" t="str">
        <f t="shared" ca="1" si="115"/>
        <v/>
      </c>
      <c r="BT264" s="283" t="str">
        <f t="array" ref="BT264">IF(AND($I264&lt;&gt;"",$K264&lt;&gt;""),CEILING(VLOOKUP($I264,ランク別指標,3,FALSE)*$L264,1),"")</f>
        <v/>
      </c>
      <c r="BU264" s="284"/>
      <c r="BV264" s="283" t="str">
        <f t="shared" si="131"/>
        <v/>
      </c>
      <c r="BW264" s="285"/>
      <c r="BX264" s="284"/>
      <c r="BY264" s="286" t="str">
        <f t="shared" si="116"/>
        <v/>
      </c>
      <c r="BZ264" s="287" t="str">
        <f t="shared" si="117"/>
        <v/>
      </c>
      <c r="CA264" s="288"/>
      <c r="CB264" s="289"/>
      <c r="CC264" s="283" t="str">
        <f t="array" ref="CC264">IF(AND($I264&lt;&gt;"",$K264&lt;&gt;""),CEILING(VLOOKUP($I264,ランク別指標,6,FALSE)*$L264,1),"")</f>
        <v/>
      </c>
      <c r="CD264" s="290"/>
      <c r="CE264" s="291" t="str">
        <f t="shared" si="132"/>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9"/>
        <v/>
      </c>
      <c r="CR264" s="274" t="str">
        <f t="shared" ca="1" si="130"/>
        <v/>
      </c>
      <c r="CS264" s="275" t="str">
        <f t="shared" ref="CS264:CS327" ca="1" si="133">IF(OR($CN264&lt;&gt;"",$CO264&lt;&gt;"",$CP264&lt;&gt;"",$CQ264&lt;&gt;"",$CR264&lt;&gt;""),"遅","")</f>
        <v/>
      </c>
      <c r="CT264" s="339"/>
      <c r="CU264" s="266">
        <f t="shared" si="118"/>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9"/>
        <v>0</v>
      </c>
      <c r="DL264" s="442" t="b">
        <f t="shared" si="120"/>
        <v>0</v>
      </c>
      <c r="DM264" s="452" t="b">
        <f t="shared" si="121"/>
        <v>0</v>
      </c>
      <c r="DN264" s="442" t="b">
        <f t="shared" si="122"/>
        <v>0</v>
      </c>
      <c r="DO264" s="451" t="b">
        <f t="shared" si="123"/>
        <v>0</v>
      </c>
      <c r="DP264" s="442" t="b">
        <f t="shared" si="124"/>
        <v>0</v>
      </c>
      <c r="DQ264" s="452" t="b">
        <f t="shared" si="125"/>
        <v>0</v>
      </c>
      <c r="DR264" s="442" t="b">
        <f t="shared" si="126"/>
        <v>0</v>
      </c>
      <c r="DS264" s="451" t="b">
        <f t="shared" si="127"/>
        <v>0</v>
      </c>
      <c r="DT264" s="442" t="b">
        <f t="shared" si="128"/>
        <v>0</v>
      </c>
    </row>
    <row r="265" spans="1:124" x14ac:dyDescent="0.25">
      <c r="A265" s="67">
        <f t="shared" ref="A265:A328" si="134">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1"/>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2"/>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9"/>
        <v/>
      </c>
      <c r="CR265" s="274" t="str">
        <f t="shared" ca="1" si="130"/>
        <v/>
      </c>
      <c r="CS265" s="275" t="str">
        <f t="shared" ca="1" si="133"/>
        <v/>
      </c>
      <c r="CT265" s="339"/>
      <c r="CU265" s="266">
        <f t="shared" ref="CU265:CU328" si="149">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0">OR(AND(NOT(ISTEXT(O265)),O265&lt;&gt;""),AND(NOT(ISTEXT(R265)),R265&lt;&gt;""),AND(NOT(ISTEXT(U265)),U265&lt;&gt;""))</f>
        <v>0</v>
      </c>
      <c r="DL265" s="442" t="b">
        <f t="shared" ref="DL265:DL328" si="151">OR(AND(NOT(ISTEXT(P265)),P265&lt;&gt;""),AND(NOT(ISTEXT(S265)),S265&lt;&gt;""),AND(NOT(ISTEXT(V265)),V265&lt;&gt;""))</f>
        <v>0</v>
      </c>
      <c r="DM265" s="452" t="b">
        <f t="shared" ref="DM265:DM328" si="152">OR(AND(NOT(ISTEXT(AA265)),AA265&lt;&gt;""),AND(NOT(ISTEXT(AD265)),AD265&lt;&gt;""),AND(NOT(ISTEXT(AG265)),AG265&lt;&gt;""))</f>
        <v>0</v>
      </c>
      <c r="DN265" s="442" t="b">
        <f t="shared" ref="DN265:DN328" si="153">OR(AND(NOT(ISTEXT(AB265)),AB265&lt;&gt;""),AND(NOT(ISTEXT(AE265)),AE265&lt;&gt;""),AND(NOT(ISTEXT(AH265)),AH265&lt;&gt;""))</f>
        <v>0</v>
      </c>
      <c r="DO265" s="451" t="b">
        <f t="shared" ref="DO265:DO328" si="154">OR(AND(NOT(ISTEXT(AM265)),AM265&lt;&gt;""),AND(NOT(ISTEXT(AP265)),AP265&lt;&gt;""),AND(NOT(ISTEXT(AS265)),AS265&lt;&gt;""))</f>
        <v>0</v>
      </c>
      <c r="DP265" s="442" t="b">
        <f t="shared" ref="DP265:DP328" si="155">OR(AND(NOT(ISTEXT(AN265)),AN265&lt;&gt;""),AND(NOT(ISTEXT(AQ265)),AQ265&lt;&gt;""),AND(NOT(ISTEXT(AT265)),AT265&lt;&gt;""))</f>
        <v>0</v>
      </c>
      <c r="DQ265" s="452" t="b">
        <f t="shared" ref="DQ265:DQ328" si="156">OR(AND(NOT(ISTEXT(AY265)),AY265&lt;&gt;""),AND(NOT(ISTEXT(BB265)),BB265&lt;&gt;""),AND(NOT(ISTEXT(BE265)),BE265&lt;&gt;""))</f>
        <v>0</v>
      </c>
      <c r="DR265" s="442" t="b">
        <f t="shared" ref="DR265:DR328" si="157">OR(AND(NOT(ISTEXT(AZ265)),AZ265&lt;&gt;""),AND(NOT(ISTEXT(BC265)),BC265&lt;&gt;""),AND(NOT(ISTEXT(BF265)),BF265&lt;&gt;""))</f>
        <v>0</v>
      </c>
      <c r="DS265" s="451" t="b">
        <f t="shared" ref="DS265:DS328" si="158">OR(AND(NOT(ISTEXT(BJ265)),BJ265&lt;&gt;""),AND(NOT(ISTEXT(BM265)),BM265&lt;&gt;""))</f>
        <v>0</v>
      </c>
      <c r="DT265" s="442" t="b">
        <f t="shared" ref="DT265:DT328" si="159">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1"/>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2"/>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9"/>
        <v/>
      </c>
      <c r="CR266" s="274" t="str">
        <f t="shared" ca="1" si="130"/>
        <v/>
      </c>
      <c r="CS266" s="275" t="str">
        <f t="shared" ca="1" si="133"/>
        <v/>
      </c>
      <c r="CT266" s="339"/>
      <c r="CU266" s="266">
        <f t="shared" si="149"/>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0"/>
        <v>0</v>
      </c>
      <c r="DL266" s="442" t="b">
        <f t="shared" si="151"/>
        <v>0</v>
      </c>
      <c r="DM266" s="452" t="b">
        <f t="shared" si="152"/>
        <v>0</v>
      </c>
      <c r="DN266" s="442" t="b">
        <f t="shared" si="153"/>
        <v>0</v>
      </c>
      <c r="DO266" s="451" t="b">
        <f t="shared" si="154"/>
        <v>0</v>
      </c>
      <c r="DP266" s="442" t="b">
        <f t="shared" si="155"/>
        <v>0</v>
      </c>
      <c r="DQ266" s="452" t="b">
        <f t="shared" si="156"/>
        <v>0</v>
      </c>
      <c r="DR266" s="442" t="b">
        <f t="shared" si="157"/>
        <v>0</v>
      </c>
      <c r="DS266" s="451" t="b">
        <f t="shared" si="158"/>
        <v>0</v>
      </c>
      <c r="DT266" s="442" t="b">
        <f t="shared" si="159"/>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1"/>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2"/>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9"/>
        <v/>
      </c>
      <c r="CR267" s="274" t="str">
        <f t="shared" ca="1" si="130"/>
        <v/>
      </c>
      <c r="CS267" s="275" t="str">
        <f t="shared" ca="1" si="133"/>
        <v/>
      </c>
      <c r="CT267" s="339"/>
      <c r="CU267" s="266">
        <f t="shared" si="149"/>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0"/>
        <v>0</v>
      </c>
      <c r="DL267" s="442" t="b">
        <f t="shared" si="151"/>
        <v>0</v>
      </c>
      <c r="DM267" s="452" t="b">
        <f t="shared" si="152"/>
        <v>0</v>
      </c>
      <c r="DN267" s="442" t="b">
        <f t="shared" si="153"/>
        <v>0</v>
      </c>
      <c r="DO267" s="451" t="b">
        <f t="shared" si="154"/>
        <v>0</v>
      </c>
      <c r="DP267" s="442" t="b">
        <f t="shared" si="155"/>
        <v>0</v>
      </c>
      <c r="DQ267" s="452" t="b">
        <f t="shared" si="156"/>
        <v>0</v>
      </c>
      <c r="DR267" s="442" t="b">
        <f t="shared" si="157"/>
        <v>0</v>
      </c>
      <c r="DS267" s="451" t="b">
        <f t="shared" si="158"/>
        <v>0</v>
      </c>
      <c r="DT267" s="442" t="b">
        <f t="shared" si="159"/>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1"/>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2"/>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9"/>
        <v/>
      </c>
      <c r="CR268" s="274" t="str">
        <f t="shared" ca="1" si="130"/>
        <v/>
      </c>
      <c r="CS268" s="275" t="str">
        <f t="shared" ca="1" si="133"/>
        <v/>
      </c>
      <c r="CT268" s="339"/>
      <c r="CU268" s="266">
        <f t="shared" si="149"/>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0"/>
        <v>0</v>
      </c>
      <c r="DL268" s="442" t="b">
        <f t="shared" si="151"/>
        <v>0</v>
      </c>
      <c r="DM268" s="452" t="b">
        <f t="shared" si="152"/>
        <v>0</v>
      </c>
      <c r="DN268" s="442" t="b">
        <f t="shared" si="153"/>
        <v>0</v>
      </c>
      <c r="DO268" s="451" t="b">
        <f t="shared" si="154"/>
        <v>0</v>
      </c>
      <c r="DP268" s="442" t="b">
        <f t="shared" si="155"/>
        <v>0</v>
      </c>
      <c r="DQ268" s="452" t="b">
        <f t="shared" si="156"/>
        <v>0</v>
      </c>
      <c r="DR268" s="442" t="b">
        <f t="shared" si="157"/>
        <v>0</v>
      </c>
      <c r="DS268" s="451" t="b">
        <f t="shared" si="158"/>
        <v>0</v>
      </c>
      <c r="DT268" s="442" t="b">
        <f t="shared" si="159"/>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1"/>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2"/>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9"/>
        <v/>
      </c>
      <c r="CR269" s="274" t="str">
        <f t="shared" ca="1" si="130"/>
        <v/>
      </c>
      <c r="CS269" s="275" t="str">
        <f t="shared" ca="1" si="133"/>
        <v/>
      </c>
      <c r="CT269" s="339"/>
      <c r="CU269" s="266">
        <f t="shared" si="149"/>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0"/>
        <v>0</v>
      </c>
      <c r="DL269" s="442" t="b">
        <f t="shared" si="151"/>
        <v>0</v>
      </c>
      <c r="DM269" s="452" t="b">
        <f t="shared" si="152"/>
        <v>0</v>
      </c>
      <c r="DN269" s="442" t="b">
        <f t="shared" si="153"/>
        <v>0</v>
      </c>
      <c r="DO269" s="451" t="b">
        <f t="shared" si="154"/>
        <v>0</v>
      </c>
      <c r="DP269" s="442" t="b">
        <f t="shared" si="155"/>
        <v>0</v>
      </c>
      <c r="DQ269" s="452" t="b">
        <f t="shared" si="156"/>
        <v>0</v>
      </c>
      <c r="DR269" s="442" t="b">
        <f t="shared" si="157"/>
        <v>0</v>
      </c>
      <c r="DS269" s="451" t="b">
        <f t="shared" si="158"/>
        <v>0</v>
      </c>
      <c r="DT269" s="442" t="b">
        <f t="shared" si="159"/>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1"/>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2"/>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9"/>
        <v/>
      </c>
      <c r="CR270" s="274" t="str">
        <f t="shared" ca="1" si="130"/>
        <v/>
      </c>
      <c r="CS270" s="275" t="str">
        <f t="shared" ca="1" si="133"/>
        <v/>
      </c>
      <c r="CT270" s="339"/>
      <c r="CU270" s="266">
        <f t="shared" si="149"/>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0"/>
        <v>0</v>
      </c>
      <c r="DL270" s="442" t="b">
        <f t="shared" si="151"/>
        <v>0</v>
      </c>
      <c r="DM270" s="452" t="b">
        <f t="shared" si="152"/>
        <v>0</v>
      </c>
      <c r="DN270" s="442" t="b">
        <f t="shared" si="153"/>
        <v>0</v>
      </c>
      <c r="DO270" s="451" t="b">
        <f t="shared" si="154"/>
        <v>0</v>
      </c>
      <c r="DP270" s="442" t="b">
        <f t="shared" si="155"/>
        <v>0</v>
      </c>
      <c r="DQ270" s="452" t="b">
        <f t="shared" si="156"/>
        <v>0</v>
      </c>
      <c r="DR270" s="442" t="b">
        <f t="shared" si="157"/>
        <v>0</v>
      </c>
      <c r="DS270" s="451" t="b">
        <f t="shared" si="158"/>
        <v>0</v>
      </c>
      <c r="DT270" s="442" t="b">
        <f t="shared" si="159"/>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1"/>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2"/>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9"/>
        <v/>
      </c>
      <c r="CR271" s="274" t="str">
        <f t="shared" ca="1" si="130"/>
        <v/>
      </c>
      <c r="CS271" s="275" t="str">
        <f t="shared" ca="1" si="133"/>
        <v/>
      </c>
      <c r="CT271" s="339"/>
      <c r="CU271" s="266">
        <f t="shared" si="149"/>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0"/>
        <v>0</v>
      </c>
      <c r="DL271" s="442" t="b">
        <f t="shared" si="151"/>
        <v>0</v>
      </c>
      <c r="DM271" s="452" t="b">
        <f t="shared" si="152"/>
        <v>0</v>
      </c>
      <c r="DN271" s="442" t="b">
        <f t="shared" si="153"/>
        <v>0</v>
      </c>
      <c r="DO271" s="451" t="b">
        <f t="shared" si="154"/>
        <v>0</v>
      </c>
      <c r="DP271" s="442" t="b">
        <f t="shared" si="155"/>
        <v>0</v>
      </c>
      <c r="DQ271" s="452" t="b">
        <f t="shared" si="156"/>
        <v>0</v>
      </c>
      <c r="DR271" s="442" t="b">
        <f t="shared" si="157"/>
        <v>0</v>
      </c>
      <c r="DS271" s="451" t="b">
        <f t="shared" si="158"/>
        <v>0</v>
      </c>
      <c r="DT271" s="442" t="b">
        <f t="shared" si="159"/>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1"/>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2"/>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9"/>
        <v/>
      </c>
      <c r="CR272" s="274" t="str">
        <f t="shared" ca="1" si="130"/>
        <v/>
      </c>
      <c r="CS272" s="275" t="str">
        <f t="shared" ca="1" si="133"/>
        <v/>
      </c>
      <c r="CT272" s="339"/>
      <c r="CU272" s="266">
        <f t="shared" si="149"/>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0"/>
        <v>0</v>
      </c>
      <c r="DL272" s="442" t="b">
        <f t="shared" si="151"/>
        <v>0</v>
      </c>
      <c r="DM272" s="452" t="b">
        <f t="shared" si="152"/>
        <v>0</v>
      </c>
      <c r="DN272" s="442" t="b">
        <f t="shared" si="153"/>
        <v>0</v>
      </c>
      <c r="DO272" s="451" t="b">
        <f t="shared" si="154"/>
        <v>0</v>
      </c>
      <c r="DP272" s="442" t="b">
        <f t="shared" si="155"/>
        <v>0</v>
      </c>
      <c r="DQ272" s="452" t="b">
        <f t="shared" si="156"/>
        <v>0</v>
      </c>
      <c r="DR272" s="442" t="b">
        <f t="shared" si="157"/>
        <v>0</v>
      </c>
      <c r="DS272" s="451" t="b">
        <f t="shared" si="158"/>
        <v>0</v>
      </c>
      <c r="DT272" s="442" t="b">
        <f t="shared" si="159"/>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1"/>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2"/>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9"/>
        <v/>
      </c>
      <c r="CR273" s="274" t="str">
        <f t="shared" ca="1" si="130"/>
        <v/>
      </c>
      <c r="CS273" s="275" t="str">
        <f t="shared" ca="1" si="133"/>
        <v/>
      </c>
      <c r="CT273" s="339"/>
      <c r="CU273" s="266">
        <f t="shared" si="149"/>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0"/>
        <v>0</v>
      </c>
      <c r="DL273" s="442" t="b">
        <f t="shared" si="151"/>
        <v>0</v>
      </c>
      <c r="DM273" s="452" t="b">
        <f t="shared" si="152"/>
        <v>0</v>
      </c>
      <c r="DN273" s="442" t="b">
        <f t="shared" si="153"/>
        <v>0</v>
      </c>
      <c r="DO273" s="451" t="b">
        <f t="shared" si="154"/>
        <v>0</v>
      </c>
      <c r="DP273" s="442" t="b">
        <f t="shared" si="155"/>
        <v>0</v>
      </c>
      <c r="DQ273" s="452" t="b">
        <f t="shared" si="156"/>
        <v>0</v>
      </c>
      <c r="DR273" s="442" t="b">
        <f t="shared" si="157"/>
        <v>0</v>
      </c>
      <c r="DS273" s="451" t="b">
        <f t="shared" si="158"/>
        <v>0</v>
      </c>
      <c r="DT273" s="442" t="b">
        <f t="shared" si="159"/>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1"/>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2"/>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9"/>
        <v/>
      </c>
      <c r="CR274" s="274" t="str">
        <f t="shared" ca="1" si="130"/>
        <v/>
      </c>
      <c r="CS274" s="275" t="str">
        <f t="shared" ca="1" si="133"/>
        <v/>
      </c>
      <c r="CT274" s="339"/>
      <c r="CU274" s="266">
        <f t="shared" si="149"/>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0"/>
        <v>0</v>
      </c>
      <c r="DL274" s="442" t="b">
        <f t="shared" si="151"/>
        <v>0</v>
      </c>
      <c r="DM274" s="452" t="b">
        <f t="shared" si="152"/>
        <v>0</v>
      </c>
      <c r="DN274" s="442" t="b">
        <f t="shared" si="153"/>
        <v>0</v>
      </c>
      <c r="DO274" s="451" t="b">
        <f t="shared" si="154"/>
        <v>0</v>
      </c>
      <c r="DP274" s="442" t="b">
        <f t="shared" si="155"/>
        <v>0</v>
      </c>
      <c r="DQ274" s="452" t="b">
        <f t="shared" si="156"/>
        <v>0</v>
      </c>
      <c r="DR274" s="442" t="b">
        <f t="shared" si="157"/>
        <v>0</v>
      </c>
      <c r="DS274" s="451" t="b">
        <f t="shared" si="158"/>
        <v>0</v>
      </c>
      <c r="DT274" s="442" t="b">
        <f t="shared" si="159"/>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1"/>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2"/>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9"/>
        <v/>
      </c>
      <c r="CR275" s="274" t="str">
        <f t="shared" ca="1" si="130"/>
        <v/>
      </c>
      <c r="CS275" s="275" t="str">
        <f t="shared" ca="1" si="133"/>
        <v/>
      </c>
      <c r="CT275" s="339"/>
      <c r="CU275" s="266">
        <f t="shared" si="149"/>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0"/>
        <v>0</v>
      </c>
      <c r="DL275" s="442" t="b">
        <f t="shared" si="151"/>
        <v>0</v>
      </c>
      <c r="DM275" s="452" t="b">
        <f t="shared" si="152"/>
        <v>0</v>
      </c>
      <c r="DN275" s="442" t="b">
        <f t="shared" si="153"/>
        <v>0</v>
      </c>
      <c r="DO275" s="451" t="b">
        <f t="shared" si="154"/>
        <v>0</v>
      </c>
      <c r="DP275" s="442" t="b">
        <f t="shared" si="155"/>
        <v>0</v>
      </c>
      <c r="DQ275" s="452" t="b">
        <f t="shared" si="156"/>
        <v>0</v>
      </c>
      <c r="DR275" s="442" t="b">
        <f t="shared" si="157"/>
        <v>0</v>
      </c>
      <c r="DS275" s="451" t="b">
        <f t="shared" si="158"/>
        <v>0</v>
      </c>
      <c r="DT275" s="442" t="b">
        <f t="shared" si="159"/>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1"/>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2"/>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9"/>
        <v/>
      </c>
      <c r="CR276" s="274" t="str">
        <f t="shared" ca="1" si="130"/>
        <v/>
      </c>
      <c r="CS276" s="275" t="str">
        <f t="shared" ca="1" si="133"/>
        <v/>
      </c>
      <c r="CT276" s="339"/>
      <c r="CU276" s="266">
        <f t="shared" si="149"/>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0"/>
        <v>0</v>
      </c>
      <c r="DL276" s="442" t="b">
        <f t="shared" si="151"/>
        <v>0</v>
      </c>
      <c r="DM276" s="452" t="b">
        <f t="shared" si="152"/>
        <v>0</v>
      </c>
      <c r="DN276" s="442" t="b">
        <f t="shared" si="153"/>
        <v>0</v>
      </c>
      <c r="DO276" s="451" t="b">
        <f t="shared" si="154"/>
        <v>0</v>
      </c>
      <c r="DP276" s="442" t="b">
        <f t="shared" si="155"/>
        <v>0</v>
      </c>
      <c r="DQ276" s="452" t="b">
        <f t="shared" si="156"/>
        <v>0</v>
      </c>
      <c r="DR276" s="442" t="b">
        <f t="shared" si="157"/>
        <v>0</v>
      </c>
      <c r="DS276" s="451" t="b">
        <f t="shared" si="158"/>
        <v>0</v>
      </c>
      <c r="DT276" s="442" t="b">
        <f t="shared" si="159"/>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1"/>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2"/>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9"/>
        <v/>
      </c>
      <c r="CR277" s="274" t="str">
        <f t="shared" ca="1" si="130"/>
        <v/>
      </c>
      <c r="CS277" s="275" t="str">
        <f t="shared" ca="1" si="133"/>
        <v/>
      </c>
      <c r="CT277" s="339"/>
      <c r="CU277" s="266">
        <f t="shared" si="149"/>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0"/>
        <v>0</v>
      </c>
      <c r="DL277" s="442" t="b">
        <f t="shared" si="151"/>
        <v>0</v>
      </c>
      <c r="DM277" s="452" t="b">
        <f t="shared" si="152"/>
        <v>0</v>
      </c>
      <c r="DN277" s="442" t="b">
        <f t="shared" si="153"/>
        <v>0</v>
      </c>
      <c r="DO277" s="451" t="b">
        <f t="shared" si="154"/>
        <v>0</v>
      </c>
      <c r="DP277" s="442" t="b">
        <f t="shared" si="155"/>
        <v>0</v>
      </c>
      <c r="DQ277" s="452" t="b">
        <f t="shared" si="156"/>
        <v>0</v>
      </c>
      <c r="DR277" s="442" t="b">
        <f t="shared" si="157"/>
        <v>0</v>
      </c>
      <c r="DS277" s="451" t="b">
        <f t="shared" si="158"/>
        <v>0</v>
      </c>
      <c r="DT277" s="442" t="b">
        <f t="shared" si="159"/>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1"/>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2"/>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9"/>
        <v/>
      </c>
      <c r="CR278" s="274" t="str">
        <f t="shared" ca="1" si="130"/>
        <v/>
      </c>
      <c r="CS278" s="275" t="str">
        <f t="shared" ca="1" si="133"/>
        <v/>
      </c>
      <c r="CT278" s="339"/>
      <c r="CU278" s="266">
        <f t="shared" si="149"/>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0"/>
        <v>0</v>
      </c>
      <c r="DL278" s="442" t="b">
        <f t="shared" si="151"/>
        <v>0</v>
      </c>
      <c r="DM278" s="452" t="b">
        <f t="shared" si="152"/>
        <v>0</v>
      </c>
      <c r="DN278" s="442" t="b">
        <f t="shared" si="153"/>
        <v>0</v>
      </c>
      <c r="DO278" s="451" t="b">
        <f t="shared" si="154"/>
        <v>0</v>
      </c>
      <c r="DP278" s="442" t="b">
        <f t="shared" si="155"/>
        <v>0</v>
      </c>
      <c r="DQ278" s="452" t="b">
        <f t="shared" si="156"/>
        <v>0</v>
      </c>
      <c r="DR278" s="442" t="b">
        <f t="shared" si="157"/>
        <v>0</v>
      </c>
      <c r="DS278" s="451" t="b">
        <f t="shared" si="158"/>
        <v>0</v>
      </c>
      <c r="DT278" s="442" t="b">
        <f t="shared" si="159"/>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1"/>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2"/>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9"/>
        <v/>
      </c>
      <c r="CR279" s="274" t="str">
        <f t="shared" ca="1" si="130"/>
        <v/>
      </c>
      <c r="CS279" s="275" t="str">
        <f t="shared" ca="1" si="133"/>
        <v/>
      </c>
      <c r="CT279" s="339"/>
      <c r="CU279" s="266">
        <f t="shared" si="149"/>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0"/>
        <v>0</v>
      </c>
      <c r="DL279" s="442" t="b">
        <f t="shared" si="151"/>
        <v>0</v>
      </c>
      <c r="DM279" s="452" t="b">
        <f t="shared" si="152"/>
        <v>0</v>
      </c>
      <c r="DN279" s="442" t="b">
        <f t="shared" si="153"/>
        <v>0</v>
      </c>
      <c r="DO279" s="451" t="b">
        <f t="shared" si="154"/>
        <v>0</v>
      </c>
      <c r="DP279" s="442" t="b">
        <f t="shared" si="155"/>
        <v>0</v>
      </c>
      <c r="DQ279" s="452" t="b">
        <f t="shared" si="156"/>
        <v>0</v>
      </c>
      <c r="DR279" s="442" t="b">
        <f t="shared" si="157"/>
        <v>0</v>
      </c>
      <c r="DS279" s="451" t="b">
        <f t="shared" si="158"/>
        <v>0</v>
      </c>
      <c r="DT279" s="442" t="b">
        <f t="shared" si="159"/>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1"/>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2"/>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9"/>
        <v/>
      </c>
      <c r="CR280" s="274" t="str">
        <f t="shared" ca="1" si="130"/>
        <v/>
      </c>
      <c r="CS280" s="275" t="str">
        <f t="shared" ca="1" si="133"/>
        <v/>
      </c>
      <c r="CT280" s="339"/>
      <c r="CU280" s="266">
        <f t="shared" si="149"/>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0"/>
        <v>0</v>
      </c>
      <c r="DL280" s="442" t="b">
        <f t="shared" si="151"/>
        <v>0</v>
      </c>
      <c r="DM280" s="452" t="b">
        <f t="shared" si="152"/>
        <v>0</v>
      </c>
      <c r="DN280" s="442" t="b">
        <f t="shared" si="153"/>
        <v>0</v>
      </c>
      <c r="DO280" s="451" t="b">
        <f t="shared" si="154"/>
        <v>0</v>
      </c>
      <c r="DP280" s="442" t="b">
        <f t="shared" si="155"/>
        <v>0</v>
      </c>
      <c r="DQ280" s="452" t="b">
        <f t="shared" si="156"/>
        <v>0</v>
      </c>
      <c r="DR280" s="442" t="b">
        <f t="shared" si="157"/>
        <v>0</v>
      </c>
      <c r="DS280" s="451" t="b">
        <f t="shared" si="158"/>
        <v>0</v>
      </c>
      <c r="DT280" s="442" t="b">
        <f t="shared" si="159"/>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1"/>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2"/>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9"/>
        <v/>
      </c>
      <c r="CR281" s="274" t="str">
        <f t="shared" ca="1" si="130"/>
        <v/>
      </c>
      <c r="CS281" s="275" t="str">
        <f t="shared" ca="1" si="133"/>
        <v/>
      </c>
      <c r="CT281" s="339"/>
      <c r="CU281" s="266">
        <f t="shared" si="149"/>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0"/>
        <v>0</v>
      </c>
      <c r="DL281" s="442" t="b">
        <f t="shared" si="151"/>
        <v>0</v>
      </c>
      <c r="DM281" s="452" t="b">
        <f t="shared" si="152"/>
        <v>0</v>
      </c>
      <c r="DN281" s="442" t="b">
        <f t="shared" si="153"/>
        <v>0</v>
      </c>
      <c r="DO281" s="451" t="b">
        <f t="shared" si="154"/>
        <v>0</v>
      </c>
      <c r="DP281" s="442" t="b">
        <f t="shared" si="155"/>
        <v>0</v>
      </c>
      <c r="DQ281" s="452" t="b">
        <f t="shared" si="156"/>
        <v>0</v>
      </c>
      <c r="DR281" s="442" t="b">
        <f t="shared" si="157"/>
        <v>0</v>
      </c>
      <c r="DS281" s="451" t="b">
        <f t="shared" si="158"/>
        <v>0</v>
      </c>
      <c r="DT281" s="442" t="b">
        <f t="shared" si="159"/>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1"/>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2"/>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9"/>
        <v/>
      </c>
      <c r="CR282" s="274" t="str">
        <f t="shared" ca="1" si="130"/>
        <v/>
      </c>
      <c r="CS282" s="275" t="str">
        <f t="shared" ca="1" si="133"/>
        <v/>
      </c>
      <c r="CT282" s="339"/>
      <c r="CU282" s="266">
        <f t="shared" si="149"/>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0"/>
        <v>0</v>
      </c>
      <c r="DL282" s="442" t="b">
        <f t="shared" si="151"/>
        <v>0</v>
      </c>
      <c r="DM282" s="452" t="b">
        <f t="shared" si="152"/>
        <v>0</v>
      </c>
      <c r="DN282" s="442" t="b">
        <f t="shared" si="153"/>
        <v>0</v>
      </c>
      <c r="DO282" s="451" t="b">
        <f t="shared" si="154"/>
        <v>0</v>
      </c>
      <c r="DP282" s="442" t="b">
        <f t="shared" si="155"/>
        <v>0</v>
      </c>
      <c r="DQ282" s="452" t="b">
        <f t="shared" si="156"/>
        <v>0</v>
      </c>
      <c r="DR282" s="442" t="b">
        <f t="shared" si="157"/>
        <v>0</v>
      </c>
      <c r="DS282" s="451" t="b">
        <f t="shared" si="158"/>
        <v>0</v>
      </c>
      <c r="DT282" s="442" t="b">
        <f t="shared" si="159"/>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1"/>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2"/>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9"/>
        <v/>
      </c>
      <c r="CR283" s="274" t="str">
        <f t="shared" ca="1" si="130"/>
        <v/>
      </c>
      <c r="CS283" s="275" t="str">
        <f t="shared" ca="1" si="133"/>
        <v/>
      </c>
      <c r="CT283" s="339"/>
      <c r="CU283" s="266">
        <f t="shared" si="149"/>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0"/>
        <v>0</v>
      </c>
      <c r="DL283" s="442" t="b">
        <f t="shared" si="151"/>
        <v>0</v>
      </c>
      <c r="DM283" s="452" t="b">
        <f t="shared" si="152"/>
        <v>0</v>
      </c>
      <c r="DN283" s="442" t="b">
        <f t="shared" si="153"/>
        <v>0</v>
      </c>
      <c r="DO283" s="451" t="b">
        <f t="shared" si="154"/>
        <v>0</v>
      </c>
      <c r="DP283" s="442" t="b">
        <f t="shared" si="155"/>
        <v>0</v>
      </c>
      <c r="DQ283" s="452" t="b">
        <f t="shared" si="156"/>
        <v>0</v>
      </c>
      <c r="DR283" s="442" t="b">
        <f t="shared" si="157"/>
        <v>0</v>
      </c>
      <c r="DS283" s="451" t="b">
        <f t="shared" si="158"/>
        <v>0</v>
      </c>
      <c r="DT283" s="442" t="b">
        <f t="shared" si="159"/>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1"/>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2"/>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9"/>
        <v/>
      </c>
      <c r="CR284" s="274" t="str">
        <f t="shared" ca="1" si="130"/>
        <v/>
      </c>
      <c r="CS284" s="275" t="str">
        <f t="shared" ca="1" si="133"/>
        <v/>
      </c>
      <c r="CT284" s="339"/>
      <c r="CU284" s="266">
        <f t="shared" si="149"/>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0"/>
        <v>0</v>
      </c>
      <c r="DL284" s="442" t="b">
        <f t="shared" si="151"/>
        <v>0</v>
      </c>
      <c r="DM284" s="452" t="b">
        <f t="shared" si="152"/>
        <v>0</v>
      </c>
      <c r="DN284" s="442" t="b">
        <f t="shared" si="153"/>
        <v>0</v>
      </c>
      <c r="DO284" s="451" t="b">
        <f t="shared" si="154"/>
        <v>0</v>
      </c>
      <c r="DP284" s="442" t="b">
        <f t="shared" si="155"/>
        <v>0</v>
      </c>
      <c r="DQ284" s="452" t="b">
        <f t="shared" si="156"/>
        <v>0</v>
      </c>
      <c r="DR284" s="442" t="b">
        <f t="shared" si="157"/>
        <v>0</v>
      </c>
      <c r="DS284" s="451" t="b">
        <f t="shared" si="158"/>
        <v>0</v>
      </c>
      <c r="DT284" s="442" t="b">
        <f t="shared" si="159"/>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1"/>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2"/>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9"/>
        <v/>
      </c>
      <c r="CR285" s="274" t="str">
        <f t="shared" ca="1" si="130"/>
        <v/>
      </c>
      <c r="CS285" s="275" t="str">
        <f t="shared" ca="1" si="133"/>
        <v/>
      </c>
      <c r="CT285" s="339"/>
      <c r="CU285" s="266">
        <f t="shared" si="149"/>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0"/>
        <v>0</v>
      </c>
      <c r="DL285" s="442" t="b">
        <f t="shared" si="151"/>
        <v>0</v>
      </c>
      <c r="DM285" s="452" t="b">
        <f t="shared" si="152"/>
        <v>0</v>
      </c>
      <c r="DN285" s="442" t="b">
        <f t="shared" si="153"/>
        <v>0</v>
      </c>
      <c r="DO285" s="451" t="b">
        <f t="shared" si="154"/>
        <v>0</v>
      </c>
      <c r="DP285" s="442" t="b">
        <f t="shared" si="155"/>
        <v>0</v>
      </c>
      <c r="DQ285" s="452" t="b">
        <f t="shared" si="156"/>
        <v>0</v>
      </c>
      <c r="DR285" s="442" t="b">
        <f t="shared" si="157"/>
        <v>0</v>
      </c>
      <c r="DS285" s="451" t="b">
        <f t="shared" si="158"/>
        <v>0</v>
      </c>
      <c r="DT285" s="442" t="b">
        <f t="shared" si="159"/>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1"/>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2"/>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9"/>
        <v/>
      </c>
      <c r="CR286" s="274" t="str">
        <f t="shared" ca="1" si="130"/>
        <v/>
      </c>
      <c r="CS286" s="275" t="str">
        <f t="shared" ca="1" si="133"/>
        <v/>
      </c>
      <c r="CT286" s="339"/>
      <c r="CU286" s="266">
        <f t="shared" si="149"/>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0"/>
        <v>0</v>
      </c>
      <c r="DL286" s="442" t="b">
        <f t="shared" si="151"/>
        <v>0</v>
      </c>
      <c r="DM286" s="452" t="b">
        <f t="shared" si="152"/>
        <v>0</v>
      </c>
      <c r="DN286" s="442" t="b">
        <f t="shared" si="153"/>
        <v>0</v>
      </c>
      <c r="DO286" s="451" t="b">
        <f t="shared" si="154"/>
        <v>0</v>
      </c>
      <c r="DP286" s="442" t="b">
        <f t="shared" si="155"/>
        <v>0</v>
      </c>
      <c r="DQ286" s="452" t="b">
        <f t="shared" si="156"/>
        <v>0</v>
      </c>
      <c r="DR286" s="442" t="b">
        <f t="shared" si="157"/>
        <v>0</v>
      </c>
      <c r="DS286" s="451" t="b">
        <f t="shared" si="158"/>
        <v>0</v>
      </c>
      <c r="DT286" s="442" t="b">
        <f t="shared" si="159"/>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1"/>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2"/>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9"/>
        <v/>
      </c>
      <c r="CR287" s="274" t="str">
        <f t="shared" ca="1" si="130"/>
        <v/>
      </c>
      <c r="CS287" s="275" t="str">
        <f t="shared" ca="1" si="133"/>
        <v/>
      </c>
      <c r="CT287" s="339"/>
      <c r="CU287" s="266">
        <f t="shared" si="149"/>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0"/>
        <v>0</v>
      </c>
      <c r="DL287" s="442" t="b">
        <f t="shared" si="151"/>
        <v>0</v>
      </c>
      <c r="DM287" s="452" t="b">
        <f t="shared" si="152"/>
        <v>0</v>
      </c>
      <c r="DN287" s="442" t="b">
        <f t="shared" si="153"/>
        <v>0</v>
      </c>
      <c r="DO287" s="451" t="b">
        <f t="shared" si="154"/>
        <v>0</v>
      </c>
      <c r="DP287" s="442" t="b">
        <f t="shared" si="155"/>
        <v>0</v>
      </c>
      <c r="DQ287" s="452" t="b">
        <f t="shared" si="156"/>
        <v>0</v>
      </c>
      <c r="DR287" s="442" t="b">
        <f t="shared" si="157"/>
        <v>0</v>
      </c>
      <c r="DS287" s="451" t="b">
        <f t="shared" si="158"/>
        <v>0</v>
      </c>
      <c r="DT287" s="442" t="b">
        <f t="shared" si="159"/>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1"/>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2"/>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9"/>
        <v/>
      </c>
      <c r="CR288" s="274" t="str">
        <f t="shared" ca="1" si="130"/>
        <v/>
      </c>
      <c r="CS288" s="275" t="str">
        <f t="shared" ca="1" si="133"/>
        <v/>
      </c>
      <c r="CT288" s="339"/>
      <c r="CU288" s="266">
        <f t="shared" si="149"/>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0"/>
        <v>0</v>
      </c>
      <c r="DL288" s="442" t="b">
        <f t="shared" si="151"/>
        <v>0</v>
      </c>
      <c r="DM288" s="452" t="b">
        <f t="shared" si="152"/>
        <v>0</v>
      </c>
      <c r="DN288" s="442" t="b">
        <f t="shared" si="153"/>
        <v>0</v>
      </c>
      <c r="DO288" s="451" t="b">
        <f t="shared" si="154"/>
        <v>0</v>
      </c>
      <c r="DP288" s="442" t="b">
        <f t="shared" si="155"/>
        <v>0</v>
      </c>
      <c r="DQ288" s="452" t="b">
        <f t="shared" si="156"/>
        <v>0</v>
      </c>
      <c r="DR288" s="442" t="b">
        <f t="shared" si="157"/>
        <v>0</v>
      </c>
      <c r="DS288" s="451" t="b">
        <f t="shared" si="158"/>
        <v>0</v>
      </c>
      <c r="DT288" s="442" t="b">
        <f t="shared" si="159"/>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1"/>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2"/>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9"/>
        <v/>
      </c>
      <c r="CR289" s="274" t="str">
        <f t="shared" ca="1" si="130"/>
        <v/>
      </c>
      <c r="CS289" s="275" t="str">
        <f t="shared" ca="1" si="133"/>
        <v/>
      </c>
      <c r="CT289" s="339"/>
      <c r="CU289" s="266">
        <f t="shared" si="149"/>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0"/>
        <v>0</v>
      </c>
      <c r="DL289" s="442" t="b">
        <f t="shared" si="151"/>
        <v>0</v>
      </c>
      <c r="DM289" s="452" t="b">
        <f t="shared" si="152"/>
        <v>0</v>
      </c>
      <c r="DN289" s="442" t="b">
        <f t="shared" si="153"/>
        <v>0</v>
      </c>
      <c r="DO289" s="451" t="b">
        <f t="shared" si="154"/>
        <v>0</v>
      </c>
      <c r="DP289" s="442" t="b">
        <f t="shared" si="155"/>
        <v>0</v>
      </c>
      <c r="DQ289" s="452" t="b">
        <f t="shared" si="156"/>
        <v>0</v>
      </c>
      <c r="DR289" s="442" t="b">
        <f t="shared" si="157"/>
        <v>0</v>
      </c>
      <c r="DS289" s="451" t="b">
        <f t="shared" si="158"/>
        <v>0</v>
      </c>
      <c r="DT289" s="442" t="b">
        <f t="shared" si="159"/>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1"/>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2"/>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9"/>
        <v/>
      </c>
      <c r="CR290" s="274" t="str">
        <f t="shared" ca="1" si="130"/>
        <v/>
      </c>
      <c r="CS290" s="275" t="str">
        <f t="shared" ca="1" si="133"/>
        <v/>
      </c>
      <c r="CT290" s="339"/>
      <c r="CU290" s="266">
        <f t="shared" si="149"/>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0"/>
        <v>0</v>
      </c>
      <c r="DL290" s="442" t="b">
        <f t="shared" si="151"/>
        <v>0</v>
      </c>
      <c r="DM290" s="452" t="b">
        <f t="shared" si="152"/>
        <v>0</v>
      </c>
      <c r="DN290" s="442" t="b">
        <f t="shared" si="153"/>
        <v>0</v>
      </c>
      <c r="DO290" s="451" t="b">
        <f t="shared" si="154"/>
        <v>0</v>
      </c>
      <c r="DP290" s="442" t="b">
        <f t="shared" si="155"/>
        <v>0</v>
      </c>
      <c r="DQ290" s="452" t="b">
        <f t="shared" si="156"/>
        <v>0</v>
      </c>
      <c r="DR290" s="442" t="b">
        <f t="shared" si="157"/>
        <v>0</v>
      </c>
      <c r="DS290" s="451" t="b">
        <f t="shared" si="158"/>
        <v>0</v>
      </c>
      <c r="DT290" s="442" t="b">
        <f t="shared" si="159"/>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1"/>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2"/>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9"/>
        <v/>
      </c>
      <c r="CR291" s="274" t="str">
        <f t="shared" ca="1" si="130"/>
        <v/>
      </c>
      <c r="CS291" s="275" t="str">
        <f t="shared" ca="1" si="133"/>
        <v/>
      </c>
      <c r="CT291" s="339"/>
      <c r="CU291" s="266">
        <f t="shared" si="149"/>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0"/>
        <v>0</v>
      </c>
      <c r="DL291" s="442" t="b">
        <f t="shared" si="151"/>
        <v>0</v>
      </c>
      <c r="DM291" s="452" t="b">
        <f t="shared" si="152"/>
        <v>0</v>
      </c>
      <c r="DN291" s="442" t="b">
        <f t="shared" si="153"/>
        <v>0</v>
      </c>
      <c r="DO291" s="451" t="b">
        <f t="shared" si="154"/>
        <v>0</v>
      </c>
      <c r="DP291" s="442" t="b">
        <f t="shared" si="155"/>
        <v>0</v>
      </c>
      <c r="DQ291" s="452" t="b">
        <f t="shared" si="156"/>
        <v>0</v>
      </c>
      <c r="DR291" s="442" t="b">
        <f t="shared" si="157"/>
        <v>0</v>
      </c>
      <c r="DS291" s="451" t="b">
        <f t="shared" si="158"/>
        <v>0</v>
      </c>
      <c r="DT291" s="442" t="b">
        <f t="shared" si="159"/>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1"/>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2"/>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9"/>
        <v/>
      </c>
      <c r="CR292" s="274" t="str">
        <f t="shared" ca="1" si="130"/>
        <v/>
      </c>
      <c r="CS292" s="275" t="str">
        <f t="shared" ca="1" si="133"/>
        <v/>
      </c>
      <c r="CT292" s="339"/>
      <c r="CU292" s="266">
        <f t="shared" si="149"/>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0"/>
        <v>0</v>
      </c>
      <c r="DL292" s="442" t="b">
        <f t="shared" si="151"/>
        <v>0</v>
      </c>
      <c r="DM292" s="452" t="b">
        <f t="shared" si="152"/>
        <v>0</v>
      </c>
      <c r="DN292" s="442" t="b">
        <f t="shared" si="153"/>
        <v>0</v>
      </c>
      <c r="DO292" s="451" t="b">
        <f t="shared" si="154"/>
        <v>0</v>
      </c>
      <c r="DP292" s="442" t="b">
        <f t="shared" si="155"/>
        <v>0</v>
      </c>
      <c r="DQ292" s="452" t="b">
        <f t="shared" si="156"/>
        <v>0</v>
      </c>
      <c r="DR292" s="442" t="b">
        <f t="shared" si="157"/>
        <v>0</v>
      </c>
      <c r="DS292" s="451" t="b">
        <f t="shared" si="158"/>
        <v>0</v>
      </c>
      <c r="DT292" s="442" t="b">
        <f t="shared" si="159"/>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1"/>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2"/>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9"/>
        <v/>
      </c>
      <c r="CR293" s="274" t="str">
        <f t="shared" ca="1" si="130"/>
        <v/>
      </c>
      <c r="CS293" s="275" t="str">
        <f t="shared" ca="1" si="133"/>
        <v/>
      </c>
      <c r="CT293" s="339"/>
      <c r="CU293" s="266">
        <f t="shared" si="149"/>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0"/>
        <v>0</v>
      </c>
      <c r="DL293" s="442" t="b">
        <f t="shared" si="151"/>
        <v>0</v>
      </c>
      <c r="DM293" s="452" t="b">
        <f t="shared" si="152"/>
        <v>0</v>
      </c>
      <c r="DN293" s="442" t="b">
        <f t="shared" si="153"/>
        <v>0</v>
      </c>
      <c r="DO293" s="451" t="b">
        <f t="shared" si="154"/>
        <v>0</v>
      </c>
      <c r="DP293" s="442" t="b">
        <f t="shared" si="155"/>
        <v>0</v>
      </c>
      <c r="DQ293" s="452" t="b">
        <f t="shared" si="156"/>
        <v>0</v>
      </c>
      <c r="DR293" s="442" t="b">
        <f t="shared" si="157"/>
        <v>0</v>
      </c>
      <c r="DS293" s="451" t="b">
        <f t="shared" si="158"/>
        <v>0</v>
      </c>
      <c r="DT293" s="442" t="b">
        <f t="shared" si="159"/>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1"/>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2"/>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9"/>
        <v/>
      </c>
      <c r="CR294" s="274" t="str">
        <f t="shared" ca="1" si="130"/>
        <v/>
      </c>
      <c r="CS294" s="275" t="str">
        <f t="shared" ca="1" si="133"/>
        <v/>
      </c>
      <c r="CT294" s="339"/>
      <c r="CU294" s="266">
        <f t="shared" si="149"/>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0"/>
        <v>0</v>
      </c>
      <c r="DL294" s="442" t="b">
        <f t="shared" si="151"/>
        <v>0</v>
      </c>
      <c r="DM294" s="452" t="b">
        <f t="shared" si="152"/>
        <v>0</v>
      </c>
      <c r="DN294" s="442" t="b">
        <f t="shared" si="153"/>
        <v>0</v>
      </c>
      <c r="DO294" s="451" t="b">
        <f t="shared" si="154"/>
        <v>0</v>
      </c>
      <c r="DP294" s="442" t="b">
        <f t="shared" si="155"/>
        <v>0</v>
      </c>
      <c r="DQ294" s="452" t="b">
        <f t="shared" si="156"/>
        <v>0</v>
      </c>
      <c r="DR294" s="442" t="b">
        <f t="shared" si="157"/>
        <v>0</v>
      </c>
      <c r="DS294" s="451" t="b">
        <f t="shared" si="158"/>
        <v>0</v>
      </c>
      <c r="DT294" s="442" t="b">
        <f t="shared" si="159"/>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1"/>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2"/>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9"/>
        <v/>
      </c>
      <c r="CR295" s="274" t="str">
        <f t="shared" ca="1" si="130"/>
        <v/>
      </c>
      <c r="CS295" s="275" t="str">
        <f t="shared" ca="1" si="133"/>
        <v/>
      </c>
      <c r="CT295" s="339"/>
      <c r="CU295" s="266">
        <f t="shared" si="149"/>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0"/>
        <v>0</v>
      </c>
      <c r="DL295" s="442" t="b">
        <f t="shared" si="151"/>
        <v>0</v>
      </c>
      <c r="DM295" s="452" t="b">
        <f t="shared" si="152"/>
        <v>0</v>
      </c>
      <c r="DN295" s="442" t="b">
        <f t="shared" si="153"/>
        <v>0</v>
      </c>
      <c r="DO295" s="451" t="b">
        <f t="shared" si="154"/>
        <v>0</v>
      </c>
      <c r="DP295" s="442" t="b">
        <f t="shared" si="155"/>
        <v>0</v>
      </c>
      <c r="DQ295" s="452" t="b">
        <f t="shared" si="156"/>
        <v>0</v>
      </c>
      <c r="DR295" s="442" t="b">
        <f t="shared" si="157"/>
        <v>0</v>
      </c>
      <c r="DS295" s="451" t="b">
        <f t="shared" si="158"/>
        <v>0</v>
      </c>
      <c r="DT295" s="442" t="b">
        <f t="shared" si="159"/>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1"/>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2"/>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9"/>
        <v/>
      </c>
      <c r="CR296" s="274" t="str">
        <f t="shared" ca="1" si="130"/>
        <v/>
      </c>
      <c r="CS296" s="275" t="str">
        <f t="shared" ca="1" si="133"/>
        <v/>
      </c>
      <c r="CT296" s="339"/>
      <c r="CU296" s="266">
        <f t="shared" si="149"/>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0"/>
        <v>0</v>
      </c>
      <c r="DL296" s="442" t="b">
        <f t="shared" si="151"/>
        <v>0</v>
      </c>
      <c r="DM296" s="452" t="b">
        <f t="shared" si="152"/>
        <v>0</v>
      </c>
      <c r="DN296" s="442" t="b">
        <f t="shared" si="153"/>
        <v>0</v>
      </c>
      <c r="DO296" s="451" t="b">
        <f t="shared" si="154"/>
        <v>0</v>
      </c>
      <c r="DP296" s="442" t="b">
        <f t="shared" si="155"/>
        <v>0</v>
      </c>
      <c r="DQ296" s="452" t="b">
        <f t="shared" si="156"/>
        <v>0</v>
      </c>
      <c r="DR296" s="442" t="b">
        <f t="shared" si="157"/>
        <v>0</v>
      </c>
      <c r="DS296" s="451" t="b">
        <f t="shared" si="158"/>
        <v>0</v>
      </c>
      <c r="DT296" s="442" t="b">
        <f t="shared" si="159"/>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1"/>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2"/>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9"/>
        <v/>
      </c>
      <c r="CR297" s="274" t="str">
        <f t="shared" ca="1" si="130"/>
        <v/>
      </c>
      <c r="CS297" s="275" t="str">
        <f t="shared" ca="1" si="133"/>
        <v/>
      </c>
      <c r="CT297" s="339"/>
      <c r="CU297" s="266">
        <f t="shared" si="149"/>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0"/>
        <v>0</v>
      </c>
      <c r="DL297" s="442" t="b">
        <f t="shared" si="151"/>
        <v>0</v>
      </c>
      <c r="DM297" s="452" t="b">
        <f t="shared" si="152"/>
        <v>0</v>
      </c>
      <c r="DN297" s="442" t="b">
        <f t="shared" si="153"/>
        <v>0</v>
      </c>
      <c r="DO297" s="451" t="b">
        <f t="shared" si="154"/>
        <v>0</v>
      </c>
      <c r="DP297" s="442" t="b">
        <f t="shared" si="155"/>
        <v>0</v>
      </c>
      <c r="DQ297" s="452" t="b">
        <f t="shared" si="156"/>
        <v>0</v>
      </c>
      <c r="DR297" s="442" t="b">
        <f t="shared" si="157"/>
        <v>0</v>
      </c>
      <c r="DS297" s="451" t="b">
        <f t="shared" si="158"/>
        <v>0</v>
      </c>
      <c r="DT297" s="442" t="b">
        <f t="shared" si="159"/>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1"/>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2"/>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9"/>
        <v/>
      </c>
      <c r="CR298" s="274" t="str">
        <f t="shared" ca="1" si="130"/>
        <v/>
      </c>
      <c r="CS298" s="275" t="str">
        <f t="shared" ca="1" si="133"/>
        <v/>
      </c>
      <c r="CT298" s="339"/>
      <c r="CU298" s="266">
        <f t="shared" si="149"/>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0"/>
        <v>0</v>
      </c>
      <c r="DL298" s="442" t="b">
        <f t="shared" si="151"/>
        <v>0</v>
      </c>
      <c r="DM298" s="452" t="b">
        <f t="shared" si="152"/>
        <v>0</v>
      </c>
      <c r="DN298" s="442" t="b">
        <f t="shared" si="153"/>
        <v>0</v>
      </c>
      <c r="DO298" s="451" t="b">
        <f t="shared" si="154"/>
        <v>0</v>
      </c>
      <c r="DP298" s="442" t="b">
        <f t="shared" si="155"/>
        <v>0</v>
      </c>
      <c r="DQ298" s="452" t="b">
        <f t="shared" si="156"/>
        <v>0</v>
      </c>
      <c r="DR298" s="442" t="b">
        <f t="shared" si="157"/>
        <v>0</v>
      </c>
      <c r="DS298" s="451" t="b">
        <f t="shared" si="158"/>
        <v>0</v>
      </c>
      <c r="DT298" s="442" t="b">
        <f t="shared" si="159"/>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1"/>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2"/>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9"/>
        <v/>
      </c>
      <c r="CR299" s="274" t="str">
        <f t="shared" ca="1" si="130"/>
        <v/>
      </c>
      <c r="CS299" s="275" t="str">
        <f t="shared" ca="1" si="133"/>
        <v/>
      </c>
      <c r="CT299" s="339"/>
      <c r="CU299" s="266">
        <f t="shared" si="149"/>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0"/>
        <v>0</v>
      </c>
      <c r="DL299" s="442" t="b">
        <f t="shared" si="151"/>
        <v>0</v>
      </c>
      <c r="DM299" s="452" t="b">
        <f t="shared" si="152"/>
        <v>0</v>
      </c>
      <c r="DN299" s="442" t="b">
        <f t="shared" si="153"/>
        <v>0</v>
      </c>
      <c r="DO299" s="451" t="b">
        <f t="shared" si="154"/>
        <v>0</v>
      </c>
      <c r="DP299" s="442" t="b">
        <f t="shared" si="155"/>
        <v>0</v>
      </c>
      <c r="DQ299" s="452" t="b">
        <f t="shared" si="156"/>
        <v>0</v>
      </c>
      <c r="DR299" s="442" t="b">
        <f t="shared" si="157"/>
        <v>0</v>
      </c>
      <c r="DS299" s="451" t="b">
        <f t="shared" si="158"/>
        <v>0</v>
      </c>
      <c r="DT299" s="442" t="b">
        <f t="shared" si="159"/>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1"/>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2"/>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9"/>
        <v/>
      </c>
      <c r="CR300" s="274" t="str">
        <f t="shared" ca="1" si="130"/>
        <v/>
      </c>
      <c r="CS300" s="275" t="str">
        <f t="shared" ca="1" si="133"/>
        <v/>
      </c>
      <c r="CT300" s="339"/>
      <c r="CU300" s="266">
        <f t="shared" si="149"/>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0"/>
        <v>0</v>
      </c>
      <c r="DL300" s="442" t="b">
        <f t="shared" si="151"/>
        <v>0</v>
      </c>
      <c r="DM300" s="452" t="b">
        <f t="shared" si="152"/>
        <v>0</v>
      </c>
      <c r="DN300" s="442" t="b">
        <f t="shared" si="153"/>
        <v>0</v>
      </c>
      <c r="DO300" s="451" t="b">
        <f t="shared" si="154"/>
        <v>0</v>
      </c>
      <c r="DP300" s="442" t="b">
        <f t="shared" si="155"/>
        <v>0</v>
      </c>
      <c r="DQ300" s="452" t="b">
        <f t="shared" si="156"/>
        <v>0</v>
      </c>
      <c r="DR300" s="442" t="b">
        <f t="shared" si="157"/>
        <v>0</v>
      </c>
      <c r="DS300" s="451" t="b">
        <f t="shared" si="158"/>
        <v>0</v>
      </c>
      <c r="DT300" s="442" t="b">
        <f t="shared" si="159"/>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1"/>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2"/>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9"/>
        <v/>
      </c>
      <c r="CR301" s="274" t="str">
        <f t="shared" ca="1" si="130"/>
        <v/>
      </c>
      <c r="CS301" s="275" t="str">
        <f t="shared" ca="1" si="133"/>
        <v/>
      </c>
      <c r="CT301" s="339"/>
      <c r="CU301" s="266">
        <f t="shared" si="149"/>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0"/>
        <v>0</v>
      </c>
      <c r="DL301" s="442" t="b">
        <f t="shared" si="151"/>
        <v>0</v>
      </c>
      <c r="DM301" s="452" t="b">
        <f t="shared" si="152"/>
        <v>0</v>
      </c>
      <c r="DN301" s="442" t="b">
        <f t="shared" si="153"/>
        <v>0</v>
      </c>
      <c r="DO301" s="451" t="b">
        <f t="shared" si="154"/>
        <v>0</v>
      </c>
      <c r="DP301" s="442" t="b">
        <f t="shared" si="155"/>
        <v>0</v>
      </c>
      <c r="DQ301" s="452" t="b">
        <f t="shared" si="156"/>
        <v>0</v>
      </c>
      <c r="DR301" s="442" t="b">
        <f t="shared" si="157"/>
        <v>0</v>
      </c>
      <c r="DS301" s="451" t="b">
        <f t="shared" si="158"/>
        <v>0</v>
      </c>
      <c r="DT301" s="442" t="b">
        <f t="shared" si="159"/>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1"/>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2"/>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9"/>
        <v/>
      </c>
      <c r="CR302" s="274" t="str">
        <f t="shared" ca="1" si="130"/>
        <v/>
      </c>
      <c r="CS302" s="275" t="str">
        <f t="shared" ca="1" si="133"/>
        <v/>
      </c>
      <c r="CT302" s="339"/>
      <c r="CU302" s="266">
        <f t="shared" si="149"/>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0"/>
        <v>0</v>
      </c>
      <c r="DL302" s="442" t="b">
        <f t="shared" si="151"/>
        <v>0</v>
      </c>
      <c r="DM302" s="452" t="b">
        <f t="shared" si="152"/>
        <v>0</v>
      </c>
      <c r="DN302" s="442" t="b">
        <f t="shared" si="153"/>
        <v>0</v>
      </c>
      <c r="DO302" s="451" t="b">
        <f t="shared" si="154"/>
        <v>0</v>
      </c>
      <c r="DP302" s="442" t="b">
        <f t="shared" si="155"/>
        <v>0</v>
      </c>
      <c r="DQ302" s="452" t="b">
        <f t="shared" si="156"/>
        <v>0</v>
      </c>
      <c r="DR302" s="442" t="b">
        <f t="shared" si="157"/>
        <v>0</v>
      </c>
      <c r="DS302" s="451" t="b">
        <f t="shared" si="158"/>
        <v>0</v>
      </c>
      <c r="DT302" s="442" t="b">
        <f t="shared" si="159"/>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1"/>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2"/>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9"/>
        <v/>
      </c>
      <c r="CR303" s="274" t="str">
        <f t="shared" ca="1" si="130"/>
        <v/>
      </c>
      <c r="CS303" s="275" t="str">
        <f t="shared" ca="1" si="133"/>
        <v/>
      </c>
      <c r="CT303" s="339"/>
      <c r="CU303" s="266">
        <f t="shared" si="149"/>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0"/>
        <v>0</v>
      </c>
      <c r="DL303" s="442" t="b">
        <f t="shared" si="151"/>
        <v>0</v>
      </c>
      <c r="DM303" s="452" t="b">
        <f t="shared" si="152"/>
        <v>0</v>
      </c>
      <c r="DN303" s="442" t="b">
        <f t="shared" si="153"/>
        <v>0</v>
      </c>
      <c r="DO303" s="451" t="b">
        <f t="shared" si="154"/>
        <v>0</v>
      </c>
      <c r="DP303" s="442" t="b">
        <f t="shared" si="155"/>
        <v>0</v>
      </c>
      <c r="DQ303" s="452" t="b">
        <f t="shared" si="156"/>
        <v>0</v>
      </c>
      <c r="DR303" s="442" t="b">
        <f t="shared" si="157"/>
        <v>0</v>
      </c>
      <c r="DS303" s="451" t="b">
        <f t="shared" si="158"/>
        <v>0</v>
      </c>
      <c r="DT303" s="442" t="b">
        <f t="shared" si="159"/>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1"/>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2"/>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9"/>
        <v/>
      </c>
      <c r="CR304" s="274" t="str">
        <f t="shared" ca="1" si="130"/>
        <v/>
      </c>
      <c r="CS304" s="275" t="str">
        <f t="shared" ca="1" si="133"/>
        <v/>
      </c>
      <c r="CT304" s="339"/>
      <c r="CU304" s="266">
        <f t="shared" si="149"/>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0"/>
        <v>0</v>
      </c>
      <c r="DL304" s="442" t="b">
        <f t="shared" si="151"/>
        <v>0</v>
      </c>
      <c r="DM304" s="452" t="b">
        <f t="shared" si="152"/>
        <v>0</v>
      </c>
      <c r="DN304" s="442" t="b">
        <f t="shared" si="153"/>
        <v>0</v>
      </c>
      <c r="DO304" s="451" t="b">
        <f t="shared" si="154"/>
        <v>0</v>
      </c>
      <c r="DP304" s="442" t="b">
        <f t="shared" si="155"/>
        <v>0</v>
      </c>
      <c r="DQ304" s="452" t="b">
        <f t="shared" si="156"/>
        <v>0</v>
      </c>
      <c r="DR304" s="442" t="b">
        <f t="shared" si="157"/>
        <v>0</v>
      </c>
      <c r="DS304" s="451" t="b">
        <f t="shared" si="158"/>
        <v>0</v>
      </c>
      <c r="DT304" s="442" t="b">
        <f t="shared" si="159"/>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1"/>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2"/>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9"/>
        <v/>
      </c>
      <c r="CR305" s="274" t="str">
        <f t="shared" ca="1" si="130"/>
        <v/>
      </c>
      <c r="CS305" s="275" t="str">
        <f t="shared" ca="1" si="133"/>
        <v/>
      </c>
      <c r="CT305" s="339"/>
      <c r="CU305" s="266">
        <f t="shared" si="149"/>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0"/>
        <v>0</v>
      </c>
      <c r="DL305" s="442" t="b">
        <f t="shared" si="151"/>
        <v>0</v>
      </c>
      <c r="DM305" s="452" t="b">
        <f t="shared" si="152"/>
        <v>0</v>
      </c>
      <c r="DN305" s="442" t="b">
        <f t="shared" si="153"/>
        <v>0</v>
      </c>
      <c r="DO305" s="451" t="b">
        <f t="shared" si="154"/>
        <v>0</v>
      </c>
      <c r="DP305" s="442" t="b">
        <f t="shared" si="155"/>
        <v>0</v>
      </c>
      <c r="DQ305" s="452" t="b">
        <f t="shared" si="156"/>
        <v>0</v>
      </c>
      <c r="DR305" s="442" t="b">
        <f t="shared" si="157"/>
        <v>0</v>
      </c>
      <c r="DS305" s="451" t="b">
        <f t="shared" si="158"/>
        <v>0</v>
      </c>
      <c r="DT305" s="442" t="b">
        <f t="shared" si="159"/>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1"/>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2"/>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9"/>
        <v/>
      </c>
      <c r="CR306" s="274" t="str">
        <f t="shared" ca="1" si="130"/>
        <v/>
      </c>
      <c r="CS306" s="275" t="str">
        <f t="shared" ca="1" si="133"/>
        <v/>
      </c>
      <c r="CT306" s="339"/>
      <c r="CU306" s="266">
        <f t="shared" si="149"/>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0"/>
        <v>0</v>
      </c>
      <c r="DL306" s="442" t="b">
        <f t="shared" si="151"/>
        <v>0</v>
      </c>
      <c r="DM306" s="452" t="b">
        <f t="shared" si="152"/>
        <v>0</v>
      </c>
      <c r="DN306" s="442" t="b">
        <f t="shared" si="153"/>
        <v>0</v>
      </c>
      <c r="DO306" s="451" t="b">
        <f t="shared" si="154"/>
        <v>0</v>
      </c>
      <c r="DP306" s="442" t="b">
        <f t="shared" si="155"/>
        <v>0</v>
      </c>
      <c r="DQ306" s="452" t="b">
        <f t="shared" si="156"/>
        <v>0</v>
      </c>
      <c r="DR306" s="442" t="b">
        <f t="shared" si="157"/>
        <v>0</v>
      </c>
      <c r="DS306" s="451" t="b">
        <f t="shared" si="158"/>
        <v>0</v>
      </c>
      <c r="DT306" s="442" t="b">
        <f t="shared" si="159"/>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1"/>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2"/>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9"/>
        <v/>
      </c>
      <c r="CR307" s="274" t="str">
        <f t="shared" ca="1" si="130"/>
        <v/>
      </c>
      <c r="CS307" s="275" t="str">
        <f t="shared" ca="1" si="133"/>
        <v/>
      </c>
      <c r="CT307" s="339"/>
      <c r="CU307" s="266">
        <f t="shared" si="149"/>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0"/>
        <v>0</v>
      </c>
      <c r="DL307" s="442" t="b">
        <f t="shared" si="151"/>
        <v>0</v>
      </c>
      <c r="DM307" s="452" t="b">
        <f t="shared" si="152"/>
        <v>0</v>
      </c>
      <c r="DN307" s="442" t="b">
        <f t="shared" si="153"/>
        <v>0</v>
      </c>
      <c r="DO307" s="451" t="b">
        <f t="shared" si="154"/>
        <v>0</v>
      </c>
      <c r="DP307" s="442" t="b">
        <f t="shared" si="155"/>
        <v>0</v>
      </c>
      <c r="DQ307" s="452" t="b">
        <f t="shared" si="156"/>
        <v>0</v>
      </c>
      <c r="DR307" s="442" t="b">
        <f t="shared" si="157"/>
        <v>0</v>
      </c>
      <c r="DS307" s="451" t="b">
        <f t="shared" si="158"/>
        <v>0</v>
      </c>
      <c r="DT307" s="442" t="b">
        <f t="shared" si="159"/>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1"/>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2"/>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9"/>
        <v/>
      </c>
      <c r="CR308" s="274" t="str">
        <f t="shared" ca="1" si="130"/>
        <v/>
      </c>
      <c r="CS308" s="275" t="str">
        <f t="shared" ca="1" si="133"/>
        <v/>
      </c>
      <c r="CT308" s="339"/>
      <c r="CU308" s="266">
        <f t="shared" si="149"/>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0"/>
        <v>0</v>
      </c>
      <c r="DL308" s="442" t="b">
        <f t="shared" si="151"/>
        <v>0</v>
      </c>
      <c r="DM308" s="452" t="b">
        <f t="shared" si="152"/>
        <v>0</v>
      </c>
      <c r="DN308" s="442" t="b">
        <f t="shared" si="153"/>
        <v>0</v>
      </c>
      <c r="DO308" s="451" t="b">
        <f t="shared" si="154"/>
        <v>0</v>
      </c>
      <c r="DP308" s="442" t="b">
        <f t="shared" si="155"/>
        <v>0</v>
      </c>
      <c r="DQ308" s="452" t="b">
        <f t="shared" si="156"/>
        <v>0</v>
      </c>
      <c r="DR308" s="442" t="b">
        <f t="shared" si="157"/>
        <v>0</v>
      </c>
      <c r="DS308" s="451" t="b">
        <f t="shared" si="158"/>
        <v>0</v>
      </c>
      <c r="DT308" s="442" t="b">
        <f t="shared" si="159"/>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1"/>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2"/>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9"/>
        <v/>
      </c>
      <c r="CR309" s="274" t="str">
        <f t="shared" ca="1" si="130"/>
        <v/>
      </c>
      <c r="CS309" s="275" t="str">
        <f t="shared" ca="1" si="133"/>
        <v/>
      </c>
      <c r="CT309" s="339"/>
      <c r="CU309" s="266">
        <f t="shared" si="149"/>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0"/>
        <v>0</v>
      </c>
      <c r="DL309" s="442" t="b">
        <f t="shared" si="151"/>
        <v>0</v>
      </c>
      <c r="DM309" s="452" t="b">
        <f t="shared" si="152"/>
        <v>0</v>
      </c>
      <c r="DN309" s="442" t="b">
        <f t="shared" si="153"/>
        <v>0</v>
      </c>
      <c r="DO309" s="451" t="b">
        <f t="shared" si="154"/>
        <v>0</v>
      </c>
      <c r="DP309" s="442" t="b">
        <f t="shared" si="155"/>
        <v>0</v>
      </c>
      <c r="DQ309" s="452" t="b">
        <f t="shared" si="156"/>
        <v>0</v>
      </c>
      <c r="DR309" s="442" t="b">
        <f t="shared" si="157"/>
        <v>0</v>
      </c>
      <c r="DS309" s="451" t="b">
        <f t="shared" si="158"/>
        <v>0</v>
      </c>
      <c r="DT309" s="442" t="b">
        <f t="shared" si="159"/>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1"/>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2"/>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9"/>
        <v/>
      </c>
      <c r="CR310" s="274" t="str">
        <f t="shared" ca="1" si="130"/>
        <v/>
      </c>
      <c r="CS310" s="275" t="str">
        <f t="shared" ca="1" si="133"/>
        <v/>
      </c>
      <c r="CT310" s="339"/>
      <c r="CU310" s="266">
        <f t="shared" si="149"/>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0"/>
        <v>0</v>
      </c>
      <c r="DL310" s="442" t="b">
        <f t="shared" si="151"/>
        <v>0</v>
      </c>
      <c r="DM310" s="452" t="b">
        <f t="shared" si="152"/>
        <v>0</v>
      </c>
      <c r="DN310" s="442" t="b">
        <f t="shared" si="153"/>
        <v>0</v>
      </c>
      <c r="DO310" s="451" t="b">
        <f t="shared" si="154"/>
        <v>0</v>
      </c>
      <c r="DP310" s="442" t="b">
        <f t="shared" si="155"/>
        <v>0</v>
      </c>
      <c r="DQ310" s="452" t="b">
        <f t="shared" si="156"/>
        <v>0</v>
      </c>
      <c r="DR310" s="442" t="b">
        <f t="shared" si="157"/>
        <v>0</v>
      </c>
      <c r="DS310" s="451" t="b">
        <f t="shared" si="158"/>
        <v>0</v>
      </c>
      <c r="DT310" s="442" t="b">
        <f t="shared" si="159"/>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1"/>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2"/>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9"/>
        <v/>
      </c>
      <c r="CR311" s="274" t="str">
        <f t="shared" ca="1" si="130"/>
        <v/>
      </c>
      <c r="CS311" s="275" t="str">
        <f t="shared" ca="1" si="133"/>
        <v/>
      </c>
      <c r="CT311" s="339"/>
      <c r="CU311" s="266">
        <f t="shared" si="149"/>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0"/>
        <v>0</v>
      </c>
      <c r="DL311" s="442" t="b">
        <f t="shared" si="151"/>
        <v>0</v>
      </c>
      <c r="DM311" s="452" t="b">
        <f t="shared" si="152"/>
        <v>0</v>
      </c>
      <c r="DN311" s="442" t="b">
        <f t="shared" si="153"/>
        <v>0</v>
      </c>
      <c r="DO311" s="451" t="b">
        <f t="shared" si="154"/>
        <v>0</v>
      </c>
      <c r="DP311" s="442" t="b">
        <f t="shared" si="155"/>
        <v>0</v>
      </c>
      <c r="DQ311" s="452" t="b">
        <f t="shared" si="156"/>
        <v>0</v>
      </c>
      <c r="DR311" s="442" t="b">
        <f t="shared" si="157"/>
        <v>0</v>
      </c>
      <c r="DS311" s="451" t="b">
        <f t="shared" si="158"/>
        <v>0</v>
      </c>
      <c r="DT311" s="442" t="b">
        <f t="shared" si="159"/>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1"/>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2"/>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9"/>
        <v/>
      </c>
      <c r="CR312" s="274" t="str">
        <f t="shared" ca="1" si="130"/>
        <v/>
      </c>
      <c r="CS312" s="275" t="str">
        <f t="shared" ca="1" si="133"/>
        <v/>
      </c>
      <c r="CT312" s="339"/>
      <c r="CU312" s="266">
        <f t="shared" si="149"/>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0"/>
        <v>0</v>
      </c>
      <c r="DL312" s="442" t="b">
        <f t="shared" si="151"/>
        <v>0</v>
      </c>
      <c r="DM312" s="452" t="b">
        <f t="shared" si="152"/>
        <v>0</v>
      </c>
      <c r="DN312" s="442" t="b">
        <f t="shared" si="153"/>
        <v>0</v>
      </c>
      <c r="DO312" s="451" t="b">
        <f t="shared" si="154"/>
        <v>0</v>
      </c>
      <c r="DP312" s="442" t="b">
        <f t="shared" si="155"/>
        <v>0</v>
      </c>
      <c r="DQ312" s="452" t="b">
        <f t="shared" si="156"/>
        <v>0</v>
      </c>
      <c r="DR312" s="442" t="b">
        <f t="shared" si="157"/>
        <v>0</v>
      </c>
      <c r="DS312" s="451" t="b">
        <f t="shared" si="158"/>
        <v>0</v>
      </c>
      <c r="DT312" s="442" t="b">
        <f t="shared" si="159"/>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1"/>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2"/>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9"/>
        <v/>
      </c>
      <c r="CR313" s="274" t="str">
        <f t="shared" ca="1" si="130"/>
        <v/>
      </c>
      <c r="CS313" s="275" t="str">
        <f t="shared" ca="1" si="133"/>
        <v/>
      </c>
      <c r="CT313" s="339"/>
      <c r="CU313" s="266">
        <f t="shared" si="149"/>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0"/>
        <v>0</v>
      </c>
      <c r="DL313" s="442" t="b">
        <f t="shared" si="151"/>
        <v>0</v>
      </c>
      <c r="DM313" s="452" t="b">
        <f t="shared" si="152"/>
        <v>0</v>
      </c>
      <c r="DN313" s="442" t="b">
        <f t="shared" si="153"/>
        <v>0</v>
      </c>
      <c r="DO313" s="451" t="b">
        <f t="shared" si="154"/>
        <v>0</v>
      </c>
      <c r="DP313" s="442" t="b">
        <f t="shared" si="155"/>
        <v>0</v>
      </c>
      <c r="DQ313" s="452" t="b">
        <f t="shared" si="156"/>
        <v>0</v>
      </c>
      <c r="DR313" s="442" t="b">
        <f t="shared" si="157"/>
        <v>0</v>
      </c>
      <c r="DS313" s="451" t="b">
        <f t="shared" si="158"/>
        <v>0</v>
      </c>
      <c r="DT313" s="442" t="b">
        <f t="shared" si="159"/>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1"/>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2"/>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29"/>
        <v/>
      </c>
      <c r="CR314" s="274" t="str">
        <f t="shared" ca="1" si="130"/>
        <v/>
      </c>
      <c r="CS314" s="275" t="str">
        <f t="shared" ca="1" si="133"/>
        <v/>
      </c>
      <c r="CT314" s="339"/>
      <c r="CU314" s="266">
        <f t="shared" si="149"/>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0"/>
        <v>0</v>
      </c>
      <c r="DL314" s="442" t="b">
        <f t="shared" si="151"/>
        <v>0</v>
      </c>
      <c r="DM314" s="452" t="b">
        <f t="shared" si="152"/>
        <v>0</v>
      </c>
      <c r="DN314" s="442" t="b">
        <f t="shared" si="153"/>
        <v>0</v>
      </c>
      <c r="DO314" s="451" t="b">
        <f t="shared" si="154"/>
        <v>0</v>
      </c>
      <c r="DP314" s="442" t="b">
        <f t="shared" si="155"/>
        <v>0</v>
      </c>
      <c r="DQ314" s="452" t="b">
        <f t="shared" si="156"/>
        <v>0</v>
      </c>
      <c r="DR314" s="442" t="b">
        <f t="shared" si="157"/>
        <v>0</v>
      </c>
      <c r="DS314" s="451" t="b">
        <f t="shared" si="158"/>
        <v>0</v>
      </c>
      <c r="DT314" s="442" t="b">
        <f t="shared" si="159"/>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1"/>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2"/>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29"/>
        <v/>
      </c>
      <c r="CR315" s="274" t="str">
        <f t="shared" ca="1" si="130"/>
        <v/>
      </c>
      <c r="CS315" s="275" t="str">
        <f t="shared" ca="1" si="133"/>
        <v/>
      </c>
      <c r="CT315" s="339"/>
      <c r="CU315" s="266">
        <f t="shared" si="149"/>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0"/>
        <v>0</v>
      </c>
      <c r="DL315" s="442" t="b">
        <f t="shared" si="151"/>
        <v>0</v>
      </c>
      <c r="DM315" s="452" t="b">
        <f t="shared" si="152"/>
        <v>0</v>
      </c>
      <c r="DN315" s="442" t="b">
        <f t="shared" si="153"/>
        <v>0</v>
      </c>
      <c r="DO315" s="451" t="b">
        <f t="shared" si="154"/>
        <v>0</v>
      </c>
      <c r="DP315" s="442" t="b">
        <f t="shared" si="155"/>
        <v>0</v>
      </c>
      <c r="DQ315" s="452" t="b">
        <f t="shared" si="156"/>
        <v>0</v>
      </c>
      <c r="DR315" s="442" t="b">
        <f t="shared" si="157"/>
        <v>0</v>
      </c>
      <c r="DS315" s="451" t="b">
        <f t="shared" si="158"/>
        <v>0</v>
      </c>
      <c r="DT315" s="442" t="b">
        <f t="shared" si="159"/>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1"/>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2"/>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29"/>
        <v/>
      </c>
      <c r="CR316" s="274" t="str">
        <f t="shared" ca="1" si="130"/>
        <v/>
      </c>
      <c r="CS316" s="275" t="str">
        <f t="shared" ca="1" si="133"/>
        <v/>
      </c>
      <c r="CT316" s="339"/>
      <c r="CU316" s="266">
        <f t="shared" si="149"/>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0"/>
        <v>0</v>
      </c>
      <c r="DL316" s="442" t="b">
        <f t="shared" si="151"/>
        <v>0</v>
      </c>
      <c r="DM316" s="452" t="b">
        <f t="shared" si="152"/>
        <v>0</v>
      </c>
      <c r="DN316" s="442" t="b">
        <f t="shared" si="153"/>
        <v>0</v>
      </c>
      <c r="DO316" s="451" t="b">
        <f t="shared" si="154"/>
        <v>0</v>
      </c>
      <c r="DP316" s="442" t="b">
        <f t="shared" si="155"/>
        <v>0</v>
      </c>
      <c r="DQ316" s="452" t="b">
        <f t="shared" si="156"/>
        <v>0</v>
      </c>
      <c r="DR316" s="442" t="b">
        <f t="shared" si="157"/>
        <v>0</v>
      </c>
      <c r="DS316" s="451" t="b">
        <f t="shared" si="158"/>
        <v>0</v>
      </c>
      <c r="DT316" s="442" t="b">
        <f t="shared" si="159"/>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1"/>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2"/>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29"/>
        <v/>
      </c>
      <c r="CR317" s="274" t="str">
        <f t="shared" ca="1" si="130"/>
        <v/>
      </c>
      <c r="CS317" s="275" t="str">
        <f t="shared" ca="1" si="133"/>
        <v/>
      </c>
      <c r="CT317" s="339"/>
      <c r="CU317" s="266">
        <f t="shared" si="149"/>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0"/>
        <v>0</v>
      </c>
      <c r="DL317" s="442" t="b">
        <f t="shared" si="151"/>
        <v>0</v>
      </c>
      <c r="DM317" s="452" t="b">
        <f t="shared" si="152"/>
        <v>0</v>
      </c>
      <c r="DN317" s="442" t="b">
        <f t="shared" si="153"/>
        <v>0</v>
      </c>
      <c r="DO317" s="451" t="b">
        <f t="shared" si="154"/>
        <v>0</v>
      </c>
      <c r="DP317" s="442" t="b">
        <f t="shared" si="155"/>
        <v>0</v>
      </c>
      <c r="DQ317" s="452" t="b">
        <f t="shared" si="156"/>
        <v>0</v>
      </c>
      <c r="DR317" s="442" t="b">
        <f t="shared" si="157"/>
        <v>0</v>
      </c>
      <c r="DS317" s="451" t="b">
        <f t="shared" si="158"/>
        <v>0</v>
      </c>
      <c r="DT317" s="442" t="b">
        <f t="shared" si="159"/>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1"/>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2"/>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29"/>
        <v/>
      </c>
      <c r="CR318" s="274" t="str">
        <f t="shared" ca="1" si="130"/>
        <v/>
      </c>
      <c r="CS318" s="275" t="str">
        <f t="shared" ca="1" si="133"/>
        <v/>
      </c>
      <c r="CT318" s="339"/>
      <c r="CU318" s="266">
        <f t="shared" si="149"/>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0"/>
        <v>0</v>
      </c>
      <c r="DL318" s="442" t="b">
        <f t="shared" si="151"/>
        <v>0</v>
      </c>
      <c r="DM318" s="452" t="b">
        <f t="shared" si="152"/>
        <v>0</v>
      </c>
      <c r="DN318" s="442" t="b">
        <f t="shared" si="153"/>
        <v>0</v>
      </c>
      <c r="DO318" s="451" t="b">
        <f t="shared" si="154"/>
        <v>0</v>
      </c>
      <c r="DP318" s="442" t="b">
        <f t="shared" si="155"/>
        <v>0</v>
      </c>
      <c r="DQ318" s="452" t="b">
        <f t="shared" si="156"/>
        <v>0</v>
      </c>
      <c r="DR318" s="442" t="b">
        <f t="shared" si="157"/>
        <v>0</v>
      </c>
      <c r="DS318" s="451" t="b">
        <f t="shared" si="158"/>
        <v>0</v>
      </c>
      <c r="DT318" s="442" t="b">
        <f t="shared" si="159"/>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1"/>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2"/>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29"/>
        <v/>
      </c>
      <c r="CR319" s="274" t="str">
        <f t="shared" ca="1" si="130"/>
        <v/>
      </c>
      <c r="CS319" s="275" t="str">
        <f t="shared" ca="1" si="133"/>
        <v/>
      </c>
      <c r="CT319" s="339"/>
      <c r="CU319" s="266">
        <f t="shared" si="149"/>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0"/>
        <v>0</v>
      </c>
      <c r="DL319" s="442" t="b">
        <f t="shared" si="151"/>
        <v>0</v>
      </c>
      <c r="DM319" s="452" t="b">
        <f t="shared" si="152"/>
        <v>0</v>
      </c>
      <c r="DN319" s="442" t="b">
        <f t="shared" si="153"/>
        <v>0</v>
      </c>
      <c r="DO319" s="451" t="b">
        <f t="shared" si="154"/>
        <v>0</v>
      </c>
      <c r="DP319" s="442" t="b">
        <f t="shared" si="155"/>
        <v>0</v>
      </c>
      <c r="DQ319" s="452" t="b">
        <f t="shared" si="156"/>
        <v>0</v>
      </c>
      <c r="DR319" s="442" t="b">
        <f t="shared" si="157"/>
        <v>0</v>
      </c>
      <c r="DS319" s="451" t="b">
        <f t="shared" si="158"/>
        <v>0</v>
      </c>
      <c r="DT319" s="442" t="b">
        <f t="shared" si="159"/>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1"/>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2"/>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29"/>
        <v/>
      </c>
      <c r="CR320" s="274" t="str">
        <f t="shared" ca="1" si="130"/>
        <v/>
      </c>
      <c r="CS320" s="275" t="str">
        <f t="shared" ca="1" si="133"/>
        <v/>
      </c>
      <c r="CT320" s="339"/>
      <c r="CU320" s="266">
        <f t="shared" si="149"/>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0"/>
        <v>0</v>
      </c>
      <c r="DL320" s="442" t="b">
        <f t="shared" si="151"/>
        <v>0</v>
      </c>
      <c r="DM320" s="452" t="b">
        <f t="shared" si="152"/>
        <v>0</v>
      </c>
      <c r="DN320" s="442" t="b">
        <f t="shared" si="153"/>
        <v>0</v>
      </c>
      <c r="DO320" s="451" t="b">
        <f t="shared" si="154"/>
        <v>0</v>
      </c>
      <c r="DP320" s="442" t="b">
        <f t="shared" si="155"/>
        <v>0</v>
      </c>
      <c r="DQ320" s="452" t="b">
        <f t="shared" si="156"/>
        <v>0</v>
      </c>
      <c r="DR320" s="442" t="b">
        <f t="shared" si="157"/>
        <v>0</v>
      </c>
      <c r="DS320" s="451" t="b">
        <f t="shared" si="158"/>
        <v>0</v>
      </c>
      <c r="DT320" s="442" t="b">
        <f t="shared" si="159"/>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1"/>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2"/>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29"/>
        <v/>
      </c>
      <c r="CR321" s="274" t="str">
        <f t="shared" ca="1" si="130"/>
        <v/>
      </c>
      <c r="CS321" s="275" t="str">
        <f t="shared" ca="1" si="133"/>
        <v/>
      </c>
      <c r="CT321" s="339"/>
      <c r="CU321" s="266">
        <f t="shared" si="149"/>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0"/>
        <v>0</v>
      </c>
      <c r="DL321" s="442" t="b">
        <f t="shared" si="151"/>
        <v>0</v>
      </c>
      <c r="DM321" s="452" t="b">
        <f t="shared" si="152"/>
        <v>0</v>
      </c>
      <c r="DN321" s="442" t="b">
        <f t="shared" si="153"/>
        <v>0</v>
      </c>
      <c r="DO321" s="451" t="b">
        <f t="shared" si="154"/>
        <v>0</v>
      </c>
      <c r="DP321" s="442" t="b">
        <f t="shared" si="155"/>
        <v>0</v>
      </c>
      <c r="DQ321" s="452" t="b">
        <f t="shared" si="156"/>
        <v>0</v>
      </c>
      <c r="DR321" s="442" t="b">
        <f t="shared" si="157"/>
        <v>0</v>
      </c>
      <c r="DS321" s="451" t="b">
        <f t="shared" si="158"/>
        <v>0</v>
      </c>
      <c r="DT321" s="442" t="b">
        <f t="shared" si="159"/>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1"/>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2"/>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ref="CQ322:CQ385" ca="1" si="160">IF(AND($AY322&lt;&gt;"",$AZ322="",$AY322&lt;=集計基準日),"遅1",IF(AND($BB322&lt;&gt;"",$BC322="",$BB322&lt;=集計基準日),"遅2",IF(AND($BE322&lt;&gt;"",$BF322="",$BE322&lt;=集計基準日),"遅3","")))</f>
        <v/>
      </c>
      <c r="CR322" s="274" t="str">
        <f t="shared" ref="CR322:CR385" ca="1" si="161">IF(AND($BJ322&lt;&gt;"",$BK322="",$BJ322&lt;=集計基準日),"遅1",IF(AND($BM322&lt;&gt;"",$BN322="",$BM322&lt;=集計基準日),"遅2",""))</f>
        <v/>
      </c>
      <c r="CS322" s="275" t="str">
        <f t="shared" ca="1" si="133"/>
        <v/>
      </c>
      <c r="CT322" s="339"/>
      <c r="CU322" s="266">
        <f t="shared" si="149"/>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0"/>
        <v>0</v>
      </c>
      <c r="DL322" s="442" t="b">
        <f t="shared" si="151"/>
        <v>0</v>
      </c>
      <c r="DM322" s="452" t="b">
        <f t="shared" si="152"/>
        <v>0</v>
      </c>
      <c r="DN322" s="442" t="b">
        <f t="shared" si="153"/>
        <v>0</v>
      </c>
      <c r="DO322" s="451" t="b">
        <f t="shared" si="154"/>
        <v>0</v>
      </c>
      <c r="DP322" s="442" t="b">
        <f t="shared" si="155"/>
        <v>0</v>
      </c>
      <c r="DQ322" s="452" t="b">
        <f t="shared" si="156"/>
        <v>0</v>
      </c>
      <c r="DR322" s="442" t="b">
        <f t="shared" si="157"/>
        <v>0</v>
      </c>
      <c r="DS322" s="451" t="b">
        <f t="shared" si="158"/>
        <v>0</v>
      </c>
      <c r="DT322" s="442" t="b">
        <f t="shared" si="159"/>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1"/>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2"/>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60"/>
        <v/>
      </c>
      <c r="CR323" s="274" t="str">
        <f t="shared" ca="1" si="161"/>
        <v/>
      </c>
      <c r="CS323" s="275" t="str">
        <f t="shared" ca="1" si="133"/>
        <v/>
      </c>
      <c r="CT323" s="339"/>
      <c r="CU323" s="266">
        <f t="shared" si="149"/>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0"/>
        <v>0</v>
      </c>
      <c r="DL323" s="442" t="b">
        <f t="shared" si="151"/>
        <v>0</v>
      </c>
      <c r="DM323" s="452" t="b">
        <f t="shared" si="152"/>
        <v>0</v>
      </c>
      <c r="DN323" s="442" t="b">
        <f t="shared" si="153"/>
        <v>0</v>
      </c>
      <c r="DO323" s="451" t="b">
        <f t="shared" si="154"/>
        <v>0</v>
      </c>
      <c r="DP323" s="442" t="b">
        <f t="shared" si="155"/>
        <v>0</v>
      </c>
      <c r="DQ323" s="452" t="b">
        <f t="shared" si="156"/>
        <v>0</v>
      </c>
      <c r="DR323" s="442" t="b">
        <f t="shared" si="157"/>
        <v>0</v>
      </c>
      <c r="DS323" s="451" t="b">
        <f t="shared" si="158"/>
        <v>0</v>
      </c>
      <c r="DT323" s="442" t="b">
        <f t="shared" si="159"/>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1"/>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2"/>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
        <v/>
      </c>
      <c r="CR324" s="274" t="str">
        <f t="shared" ca="1" si="16"/>
        <v/>
      </c>
      <c r="CS324" s="275" t="str">
        <f t="shared" ca="1" si="133"/>
        <v/>
      </c>
      <c r="CT324" s="339"/>
      <c r="CU324" s="266">
        <f t="shared" si="149"/>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0"/>
        <v>0</v>
      </c>
      <c r="DL324" s="442" t="b">
        <f t="shared" si="151"/>
        <v>0</v>
      </c>
      <c r="DM324" s="452" t="b">
        <f t="shared" si="152"/>
        <v>0</v>
      </c>
      <c r="DN324" s="442" t="b">
        <f t="shared" si="153"/>
        <v>0</v>
      </c>
      <c r="DO324" s="451" t="b">
        <f t="shared" si="154"/>
        <v>0</v>
      </c>
      <c r="DP324" s="442" t="b">
        <f t="shared" si="155"/>
        <v>0</v>
      </c>
      <c r="DQ324" s="452" t="b">
        <f t="shared" si="156"/>
        <v>0</v>
      </c>
      <c r="DR324" s="442" t="b">
        <f t="shared" si="157"/>
        <v>0</v>
      </c>
      <c r="DS324" s="451" t="b">
        <f t="shared" si="158"/>
        <v>0</v>
      </c>
      <c r="DT324" s="442" t="b">
        <f t="shared" si="159"/>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1"/>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2"/>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3"/>
        <v/>
      </c>
      <c r="CT325" s="339"/>
      <c r="CU325" s="266">
        <f t="shared" si="149"/>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0"/>
        <v>0</v>
      </c>
      <c r="DL325" s="442" t="b">
        <f t="shared" si="151"/>
        <v>0</v>
      </c>
      <c r="DM325" s="452" t="b">
        <f t="shared" si="152"/>
        <v>0</v>
      </c>
      <c r="DN325" s="442" t="b">
        <f t="shared" si="153"/>
        <v>0</v>
      </c>
      <c r="DO325" s="451" t="b">
        <f t="shared" si="154"/>
        <v>0</v>
      </c>
      <c r="DP325" s="442" t="b">
        <f t="shared" si="155"/>
        <v>0</v>
      </c>
      <c r="DQ325" s="452" t="b">
        <f t="shared" si="156"/>
        <v>0</v>
      </c>
      <c r="DR325" s="442" t="b">
        <f t="shared" si="157"/>
        <v>0</v>
      </c>
      <c r="DS325" s="451" t="b">
        <f t="shared" si="158"/>
        <v>0</v>
      </c>
      <c r="DT325" s="442" t="b">
        <f t="shared" si="159"/>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1"/>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2"/>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3"/>
        <v/>
      </c>
      <c r="CT326" s="339"/>
      <c r="CU326" s="266">
        <f t="shared" si="149"/>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0"/>
        <v>0</v>
      </c>
      <c r="DL326" s="442" t="b">
        <f t="shared" si="151"/>
        <v>0</v>
      </c>
      <c r="DM326" s="452" t="b">
        <f t="shared" si="152"/>
        <v>0</v>
      </c>
      <c r="DN326" s="442" t="b">
        <f t="shared" si="153"/>
        <v>0</v>
      </c>
      <c r="DO326" s="451" t="b">
        <f t="shared" si="154"/>
        <v>0</v>
      </c>
      <c r="DP326" s="442" t="b">
        <f t="shared" si="155"/>
        <v>0</v>
      </c>
      <c r="DQ326" s="452" t="b">
        <f t="shared" si="156"/>
        <v>0</v>
      </c>
      <c r="DR326" s="442" t="b">
        <f t="shared" si="157"/>
        <v>0</v>
      </c>
      <c r="DS326" s="451" t="b">
        <f t="shared" si="158"/>
        <v>0</v>
      </c>
      <c r="DT326" s="442" t="b">
        <f t="shared" si="159"/>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2">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3">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3"/>
        <v/>
      </c>
      <c r="CT327" s="339"/>
      <c r="CU327" s="266">
        <f t="shared" si="149"/>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0"/>
        <v>0</v>
      </c>
      <c r="DL327" s="442" t="b">
        <f t="shared" si="151"/>
        <v>0</v>
      </c>
      <c r="DM327" s="452" t="b">
        <f t="shared" si="152"/>
        <v>0</v>
      </c>
      <c r="DN327" s="442" t="b">
        <f t="shared" si="153"/>
        <v>0</v>
      </c>
      <c r="DO327" s="451" t="b">
        <f t="shared" si="154"/>
        <v>0</v>
      </c>
      <c r="DP327" s="442" t="b">
        <f t="shared" si="155"/>
        <v>0</v>
      </c>
      <c r="DQ327" s="452" t="b">
        <f t="shared" si="156"/>
        <v>0</v>
      </c>
      <c r="DR327" s="442" t="b">
        <f t="shared" si="157"/>
        <v>0</v>
      </c>
      <c r="DS327" s="451" t="b">
        <f t="shared" si="158"/>
        <v>0</v>
      </c>
      <c r="DT327" s="442" t="b">
        <f t="shared" si="159"/>
        <v>0</v>
      </c>
    </row>
    <row r="328" spans="1:124" x14ac:dyDescent="0.25">
      <c r="A328" s="67">
        <f t="shared" si="134"/>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2"/>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3"/>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4">IF(OR($CN328&lt;&gt;"",$CO328&lt;&gt;"",$CP328&lt;&gt;"",$CQ328&lt;&gt;"",$CR328&lt;&gt;""),"遅","")</f>
        <v/>
      </c>
      <c r="CT328" s="339"/>
      <c r="CU328" s="266">
        <f t="shared" si="149"/>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0"/>
        <v>0</v>
      </c>
      <c r="DL328" s="442" t="b">
        <f t="shared" si="151"/>
        <v>0</v>
      </c>
      <c r="DM328" s="452" t="b">
        <f t="shared" si="152"/>
        <v>0</v>
      </c>
      <c r="DN328" s="442" t="b">
        <f t="shared" si="153"/>
        <v>0</v>
      </c>
      <c r="DO328" s="451" t="b">
        <f t="shared" si="154"/>
        <v>0</v>
      </c>
      <c r="DP328" s="442" t="b">
        <f t="shared" si="155"/>
        <v>0</v>
      </c>
      <c r="DQ328" s="452" t="b">
        <f t="shared" si="156"/>
        <v>0</v>
      </c>
      <c r="DR328" s="442" t="b">
        <f t="shared" si="157"/>
        <v>0</v>
      </c>
      <c r="DS328" s="451" t="b">
        <f t="shared" si="158"/>
        <v>0</v>
      </c>
      <c r="DT328" s="442" t="b">
        <f t="shared" si="159"/>
        <v>0</v>
      </c>
    </row>
    <row r="329" spans="1:124" x14ac:dyDescent="0.25">
      <c r="A329" s="67">
        <f t="shared" ref="A329:A392" si="165">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2"/>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3"/>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4"/>
        <v/>
      </c>
      <c r="CT329" s="339"/>
      <c r="CU329" s="266">
        <f t="shared" ref="CU329:CU392" si="180">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1">OR(AND(NOT(ISTEXT(O329)),O329&lt;&gt;""),AND(NOT(ISTEXT(R329)),R329&lt;&gt;""),AND(NOT(ISTEXT(U329)),U329&lt;&gt;""))</f>
        <v>0</v>
      </c>
      <c r="DL329" s="442" t="b">
        <f t="shared" ref="DL329:DL392" si="182">OR(AND(NOT(ISTEXT(P329)),P329&lt;&gt;""),AND(NOT(ISTEXT(S329)),S329&lt;&gt;""),AND(NOT(ISTEXT(V329)),V329&lt;&gt;""))</f>
        <v>0</v>
      </c>
      <c r="DM329" s="452" t="b">
        <f t="shared" ref="DM329:DM392" si="183">OR(AND(NOT(ISTEXT(AA329)),AA329&lt;&gt;""),AND(NOT(ISTEXT(AD329)),AD329&lt;&gt;""),AND(NOT(ISTEXT(AG329)),AG329&lt;&gt;""))</f>
        <v>0</v>
      </c>
      <c r="DN329" s="442" t="b">
        <f t="shared" ref="DN329:DN392" si="184">OR(AND(NOT(ISTEXT(AB329)),AB329&lt;&gt;""),AND(NOT(ISTEXT(AE329)),AE329&lt;&gt;""),AND(NOT(ISTEXT(AH329)),AH329&lt;&gt;""))</f>
        <v>0</v>
      </c>
      <c r="DO329" s="451" t="b">
        <f t="shared" ref="DO329:DO392" si="185">OR(AND(NOT(ISTEXT(AM329)),AM329&lt;&gt;""),AND(NOT(ISTEXT(AP329)),AP329&lt;&gt;""),AND(NOT(ISTEXT(AS329)),AS329&lt;&gt;""))</f>
        <v>0</v>
      </c>
      <c r="DP329" s="442" t="b">
        <f t="shared" ref="DP329:DP392" si="186">OR(AND(NOT(ISTEXT(AN329)),AN329&lt;&gt;""),AND(NOT(ISTEXT(AQ329)),AQ329&lt;&gt;""),AND(NOT(ISTEXT(AT329)),AT329&lt;&gt;""))</f>
        <v>0</v>
      </c>
      <c r="DQ329" s="452" t="b">
        <f t="shared" ref="DQ329:DQ392" si="187">OR(AND(NOT(ISTEXT(AY329)),AY329&lt;&gt;""),AND(NOT(ISTEXT(BB329)),BB329&lt;&gt;""),AND(NOT(ISTEXT(BE329)),BE329&lt;&gt;""))</f>
        <v>0</v>
      </c>
      <c r="DR329" s="442" t="b">
        <f t="shared" ref="DR329:DR392" si="188">OR(AND(NOT(ISTEXT(AZ329)),AZ329&lt;&gt;""),AND(NOT(ISTEXT(BC329)),BC329&lt;&gt;""),AND(NOT(ISTEXT(BF329)),BF329&lt;&gt;""))</f>
        <v>0</v>
      </c>
      <c r="DS329" s="451" t="b">
        <f t="shared" ref="DS329:DS392" si="189">OR(AND(NOT(ISTEXT(BJ329)),BJ329&lt;&gt;""),AND(NOT(ISTEXT(BM329)),BM329&lt;&gt;""))</f>
        <v>0</v>
      </c>
      <c r="DT329" s="442" t="b">
        <f t="shared" ref="DT329:DT392" si="190">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2"/>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3"/>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4"/>
        <v/>
      </c>
      <c r="CT330" s="339"/>
      <c r="CU330" s="266">
        <f t="shared" si="180"/>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1"/>
        <v>0</v>
      </c>
      <c r="DL330" s="442" t="b">
        <f t="shared" si="182"/>
        <v>0</v>
      </c>
      <c r="DM330" s="452" t="b">
        <f t="shared" si="183"/>
        <v>0</v>
      </c>
      <c r="DN330" s="442" t="b">
        <f t="shared" si="184"/>
        <v>0</v>
      </c>
      <c r="DO330" s="451" t="b">
        <f t="shared" si="185"/>
        <v>0</v>
      </c>
      <c r="DP330" s="442" t="b">
        <f t="shared" si="186"/>
        <v>0</v>
      </c>
      <c r="DQ330" s="452" t="b">
        <f t="shared" si="187"/>
        <v>0</v>
      </c>
      <c r="DR330" s="442" t="b">
        <f t="shared" si="188"/>
        <v>0</v>
      </c>
      <c r="DS330" s="451" t="b">
        <f t="shared" si="189"/>
        <v>0</v>
      </c>
      <c r="DT330" s="442" t="b">
        <f t="shared" si="190"/>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2"/>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3"/>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4"/>
        <v/>
      </c>
      <c r="CT331" s="339"/>
      <c r="CU331" s="266">
        <f t="shared" si="180"/>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1"/>
        <v>0</v>
      </c>
      <c r="DL331" s="442" t="b">
        <f t="shared" si="182"/>
        <v>0</v>
      </c>
      <c r="DM331" s="452" t="b">
        <f t="shared" si="183"/>
        <v>0</v>
      </c>
      <c r="DN331" s="442" t="b">
        <f t="shared" si="184"/>
        <v>0</v>
      </c>
      <c r="DO331" s="451" t="b">
        <f t="shared" si="185"/>
        <v>0</v>
      </c>
      <c r="DP331" s="442" t="b">
        <f t="shared" si="186"/>
        <v>0</v>
      </c>
      <c r="DQ331" s="452" t="b">
        <f t="shared" si="187"/>
        <v>0</v>
      </c>
      <c r="DR331" s="442" t="b">
        <f t="shared" si="188"/>
        <v>0</v>
      </c>
      <c r="DS331" s="451" t="b">
        <f t="shared" si="189"/>
        <v>0</v>
      </c>
      <c r="DT331" s="442" t="b">
        <f t="shared" si="190"/>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2"/>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3"/>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4"/>
        <v/>
      </c>
      <c r="CT332" s="339"/>
      <c r="CU332" s="266">
        <f t="shared" si="180"/>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1"/>
        <v>0</v>
      </c>
      <c r="DL332" s="442" t="b">
        <f t="shared" si="182"/>
        <v>0</v>
      </c>
      <c r="DM332" s="452" t="b">
        <f t="shared" si="183"/>
        <v>0</v>
      </c>
      <c r="DN332" s="442" t="b">
        <f t="shared" si="184"/>
        <v>0</v>
      </c>
      <c r="DO332" s="451" t="b">
        <f t="shared" si="185"/>
        <v>0</v>
      </c>
      <c r="DP332" s="442" t="b">
        <f t="shared" si="186"/>
        <v>0</v>
      </c>
      <c r="DQ332" s="452" t="b">
        <f t="shared" si="187"/>
        <v>0</v>
      </c>
      <c r="DR332" s="442" t="b">
        <f t="shared" si="188"/>
        <v>0</v>
      </c>
      <c r="DS332" s="451" t="b">
        <f t="shared" si="189"/>
        <v>0</v>
      </c>
      <c r="DT332" s="442" t="b">
        <f t="shared" si="190"/>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2"/>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3"/>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4"/>
        <v/>
      </c>
      <c r="CT333" s="339"/>
      <c r="CU333" s="266">
        <f t="shared" si="180"/>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1"/>
        <v>0</v>
      </c>
      <c r="DL333" s="442" t="b">
        <f t="shared" si="182"/>
        <v>0</v>
      </c>
      <c r="DM333" s="452" t="b">
        <f t="shared" si="183"/>
        <v>0</v>
      </c>
      <c r="DN333" s="442" t="b">
        <f t="shared" si="184"/>
        <v>0</v>
      </c>
      <c r="DO333" s="451" t="b">
        <f t="shared" si="185"/>
        <v>0</v>
      </c>
      <c r="DP333" s="442" t="b">
        <f t="shared" si="186"/>
        <v>0</v>
      </c>
      <c r="DQ333" s="452" t="b">
        <f t="shared" si="187"/>
        <v>0</v>
      </c>
      <c r="DR333" s="442" t="b">
        <f t="shared" si="188"/>
        <v>0</v>
      </c>
      <c r="DS333" s="451" t="b">
        <f t="shared" si="189"/>
        <v>0</v>
      </c>
      <c r="DT333" s="442" t="b">
        <f t="shared" si="190"/>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2"/>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3"/>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4"/>
        <v/>
      </c>
      <c r="CT334" s="339"/>
      <c r="CU334" s="266">
        <f t="shared" si="180"/>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1"/>
        <v>0</v>
      </c>
      <c r="DL334" s="442" t="b">
        <f t="shared" si="182"/>
        <v>0</v>
      </c>
      <c r="DM334" s="452" t="b">
        <f t="shared" si="183"/>
        <v>0</v>
      </c>
      <c r="DN334" s="442" t="b">
        <f t="shared" si="184"/>
        <v>0</v>
      </c>
      <c r="DO334" s="451" t="b">
        <f t="shared" si="185"/>
        <v>0</v>
      </c>
      <c r="DP334" s="442" t="b">
        <f t="shared" si="186"/>
        <v>0</v>
      </c>
      <c r="DQ334" s="452" t="b">
        <f t="shared" si="187"/>
        <v>0</v>
      </c>
      <c r="DR334" s="442" t="b">
        <f t="shared" si="188"/>
        <v>0</v>
      </c>
      <c r="DS334" s="451" t="b">
        <f t="shared" si="189"/>
        <v>0</v>
      </c>
      <c r="DT334" s="442" t="b">
        <f t="shared" si="190"/>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2"/>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3"/>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4"/>
        <v/>
      </c>
      <c r="CT335" s="339"/>
      <c r="CU335" s="266">
        <f t="shared" si="180"/>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1"/>
        <v>0</v>
      </c>
      <c r="DL335" s="442" t="b">
        <f t="shared" si="182"/>
        <v>0</v>
      </c>
      <c r="DM335" s="452" t="b">
        <f t="shared" si="183"/>
        <v>0</v>
      </c>
      <c r="DN335" s="442" t="b">
        <f t="shared" si="184"/>
        <v>0</v>
      </c>
      <c r="DO335" s="451" t="b">
        <f t="shared" si="185"/>
        <v>0</v>
      </c>
      <c r="DP335" s="442" t="b">
        <f t="shared" si="186"/>
        <v>0</v>
      </c>
      <c r="DQ335" s="452" t="b">
        <f t="shared" si="187"/>
        <v>0</v>
      </c>
      <c r="DR335" s="442" t="b">
        <f t="shared" si="188"/>
        <v>0</v>
      </c>
      <c r="DS335" s="451" t="b">
        <f t="shared" si="189"/>
        <v>0</v>
      </c>
      <c r="DT335" s="442" t="b">
        <f t="shared" si="190"/>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2"/>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3"/>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4"/>
        <v/>
      </c>
      <c r="CT336" s="339"/>
      <c r="CU336" s="266">
        <f t="shared" si="180"/>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1"/>
        <v>0</v>
      </c>
      <c r="DL336" s="442" t="b">
        <f t="shared" si="182"/>
        <v>0</v>
      </c>
      <c r="DM336" s="452" t="b">
        <f t="shared" si="183"/>
        <v>0</v>
      </c>
      <c r="DN336" s="442" t="b">
        <f t="shared" si="184"/>
        <v>0</v>
      </c>
      <c r="DO336" s="451" t="b">
        <f t="shared" si="185"/>
        <v>0</v>
      </c>
      <c r="DP336" s="442" t="b">
        <f t="shared" si="186"/>
        <v>0</v>
      </c>
      <c r="DQ336" s="452" t="b">
        <f t="shared" si="187"/>
        <v>0</v>
      </c>
      <c r="DR336" s="442" t="b">
        <f t="shared" si="188"/>
        <v>0</v>
      </c>
      <c r="DS336" s="451" t="b">
        <f t="shared" si="189"/>
        <v>0</v>
      </c>
      <c r="DT336" s="442" t="b">
        <f t="shared" si="190"/>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2"/>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3"/>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4"/>
        <v/>
      </c>
      <c r="CT337" s="339"/>
      <c r="CU337" s="266">
        <f t="shared" si="180"/>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1"/>
        <v>0</v>
      </c>
      <c r="DL337" s="442" t="b">
        <f t="shared" si="182"/>
        <v>0</v>
      </c>
      <c r="DM337" s="452" t="b">
        <f t="shared" si="183"/>
        <v>0</v>
      </c>
      <c r="DN337" s="442" t="b">
        <f t="shared" si="184"/>
        <v>0</v>
      </c>
      <c r="DO337" s="451" t="b">
        <f t="shared" si="185"/>
        <v>0</v>
      </c>
      <c r="DP337" s="442" t="b">
        <f t="shared" si="186"/>
        <v>0</v>
      </c>
      <c r="DQ337" s="452" t="b">
        <f t="shared" si="187"/>
        <v>0</v>
      </c>
      <c r="DR337" s="442" t="b">
        <f t="shared" si="188"/>
        <v>0</v>
      </c>
      <c r="DS337" s="451" t="b">
        <f t="shared" si="189"/>
        <v>0</v>
      </c>
      <c r="DT337" s="442" t="b">
        <f t="shared" si="190"/>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2"/>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3"/>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4"/>
        <v/>
      </c>
      <c r="CT338" s="339"/>
      <c r="CU338" s="266">
        <f t="shared" si="180"/>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1"/>
        <v>0</v>
      </c>
      <c r="DL338" s="442" t="b">
        <f t="shared" si="182"/>
        <v>0</v>
      </c>
      <c r="DM338" s="452" t="b">
        <f t="shared" si="183"/>
        <v>0</v>
      </c>
      <c r="DN338" s="442" t="b">
        <f t="shared" si="184"/>
        <v>0</v>
      </c>
      <c r="DO338" s="451" t="b">
        <f t="shared" si="185"/>
        <v>0</v>
      </c>
      <c r="DP338" s="442" t="b">
        <f t="shared" si="186"/>
        <v>0</v>
      </c>
      <c r="DQ338" s="452" t="b">
        <f t="shared" si="187"/>
        <v>0</v>
      </c>
      <c r="DR338" s="442" t="b">
        <f t="shared" si="188"/>
        <v>0</v>
      </c>
      <c r="DS338" s="451" t="b">
        <f t="shared" si="189"/>
        <v>0</v>
      </c>
      <c r="DT338" s="442" t="b">
        <f t="shared" si="190"/>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2"/>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3"/>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4"/>
        <v/>
      </c>
      <c r="CT339" s="339"/>
      <c r="CU339" s="266">
        <f t="shared" si="180"/>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1"/>
        <v>0</v>
      </c>
      <c r="DL339" s="442" t="b">
        <f t="shared" si="182"/>
        <v>0</v>
      </c>
      <c r="DM339" s="452" t="b">
        <f t="shared" si="183"/>
        <v>0</v>
      </c>
      <c r="DN339" s="442" t="b">
        <f t="shared" si="184"/>
        <v>0</v>
      </c>
      <c r="DO339" s="451" t="b">
        <f t="shared" si="185"/>
        <v>0</v>
      </c>
      <c r="DP339" s="442" t="b">
        <f t="shared" si="186"/>
        <v>0</v>
      </c>
      <c r="DQ339" s="452" t="b">
        <f t="shared" si="187"/>
        <v>0</v>
      </c>
      <c r="DR339" s="442" t="b">
        <f t="shared" si="188"/>
        <v>0</v>
      </c>
      <c r="DS339" s="451" t="b">
        <f t="shared" si="189"/>
        <v>0</v>
      </c>
      <c r="DT339" s="442" t="b">
        <f t="shared" si="190"/>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2"/>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3"/>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4"/>
        <v/>
      </c>
      <c r="CT340" s="339"/>
      <c r="CU340" s="266">
        <f t="shared" si="180"/>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1"/>
        <v>0</v>
      </c>
      <c r="DL340" s="442" t="b">
        <f t="shared" si="182"/>
        <v>0</v>
      </c>
      <c r="DM340" s="452" t="b">
        <f t="shared" si="183"/>
        <v>0</v>
      </c>
      <c r="DN340" s="442" t="b">
        <f t="shared" si="184"/>
        <v>0</v>
      </c>
      <c r="DO340" s="451" t="b">
        <f t="shared" si="185"/>
        <v>0</v>
      </c>
      <c r="DP340" s="442" t="b">
        <f t="shared" si="186"/>
        <v>0</v>
      </c>
      <c r="DQ340" s="452" t="b">
        <f t="shared" si="187"/>
        <v>0</v>
      </c>
      <c r="DR340" s="442" t="b">
        <f t="shared" si="188"/>
        <v>0</v>
      </c>
      <c r="DS340" s="451" t="b">
        <f t="shared" si="189"/>
        <v>0</v>
      </c>
      <c r="DT340" s="442" t="b">
        <f t="shared" si="190"/>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2"/>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3"/>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4"/>
        <v/>
      </c>
      <c r="CT341" s="339"/>
      <c r="CU341" s="266">
        <f t="shared" si="180"/>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1"/>
        <v>0</v>
      </c>
      <c r="DL341" s="442" t="b">
        <f t="shared" si="182"/>
        <v>0</v>
      </c>
      <c r="DM341" s="452" t="b">
        <f t="shared" si="183"/>
        <v>0</v>
      </c>
      <c r="DN341" s="442" t="b">
        <f t="shared" si="184"/>
        <v>0</v>
      </c>
      <c r="DO341" s="451" t="b">
        <f t="shared" si="185"/>
        <v>0</v>
      </c>
      <c r="DP341" s="442" t="b">
        <f t="shared" si="186"/>
        <v>0</v>
      </c>
      <c r="DQ341" s="452" t="b">
        <f t="shared" si="187"/>
        <v>0</v>
      </c>
      <c r="DR341" s="442" t="b">
        <f t="shared" si="188"/>
        <v>0</v>
      </c>
      <c r="DS341" s="451" t="b">
        <f t="shared" si="189"/>
        <v>0</v>
      </c>
      <c r="DT341" s="442" t="b">
        <f t="shared" si="190"/>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2"/>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3"/>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4"/>
        <v/>
      </c>
      <c r="CT342" s="339"/>
      <c r="CU342" s="266">
        <f t="shared" si="180"/>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1"/>
        <v>0</v>
      </c>
      <c r="DL342" s="442" t="b">
        <f t="shared" si="182"/>
        <v>0</v>
      </c>
      <c r="DM342" s="452" t="b">
        <f t="shared" si="183"/>
        <v>0</v>
      </c>
      <c r="DN342" s="442" t="b">
        <f t="shared" si="184"/>
        <v>0</v>
      </c>
      <c r="DO342" s="451" t="b">
        <f t="shared" si="185"/>
        <v>0</v>
      </c>
      <c r="DP342" s="442" t="b">
        <f t="shared" si="186"/>
        <v>0</v>
      </c>
      <c r="DQ342" s="452" t="b">
        <f t="shared" si="187"/>
        <v>0</v>
      </c>
      <c r="DR342" s="442" t="b">
        <f t="shared" si="188"/>
        <v>0</v>
      </c>
      <c r="DS342" s="451" t="b">
        <f t="shared" si="189"/>
        <v>0</v>
      </c>
      <c r="DT342" s="442" t="b">
        <f t="shared" si="190"/>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2"/>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3"/>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4"/>
        <v/>
      </c>
      <c r="CT343" s="339"/>
      <c r="CU343" s="266">
        <f t="shared" si="180"/>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1"/>
        <v>0</v>
      </c>
      <c r="DL343" s="442" t="b">
        <f t="shared" si="182"/>
        <v>0</v>
      </c>
      <c r="DM343" s="452" t="b">
        <f t="shared" si="183"/>
        <v>0</v>
      </c>
      <c r="DN343" s="442" t="b">
        <f t="shared" si="184"/>
        <v>0</v>
      </c>
      <c r="DO343" s="451" t="b">
        <f t="shared" si="185"/>
        <v>0</v>
      </c>
      <c r="DP343" s="442" t="b">
        <f t="shared" si="186"/>
        <v>0</v>
      </c>
      <c r="DQ343" s="452" t="b">
        <f t="shared" si="187"/>
        <v>0</v>
      </c>
      <c r="DR343" s="442" t="b">
        <f t="shared" si="188"/>
        <v>0</v>
      </c>
      <c r="DS343" s="451" t="b">
        <f t="shared" si="189"/>
        <v>0</v>
      </c>
      <c r="DT343" s="442" t="b">
        <f t="shared" si="190"/>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2"/>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3"/>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4"/>
        <v/>
      </c>
      <c r="CT344" s="339"/>
      <c r="CU344" s="266">
        <f t="shared" si="180"/>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1"/>
        <v>0</v>
      </c>
      <c r="DL344" s="442" t="b">
        <f t="shared" si="182"/>
        <v>0</v>
      </c>
      <c r="DM344" s="452" t="b">
        <f t="shared" si="183"/>
        <v>0</v>
      </c>
      <c r="DN344" s="442" t="b">
        <f t="shared" si="184"/>
        <v>0</v>
      </c>
      <c r="DO344" s="451" t="b">
        <f t="shared" si="185"/>
        <v>0</v>
      </c>
      <c r="DP344" s="442" t="b">
        <f t="shared" si="186"/>
        <v>0</v>
      </c>
      <c r="DQ344" s="452" t="b">
        <f t="shared" si="187"/>
        <v>0</v>
      </c>
      <c r="DR344" s="442" t="b">
        <f t="shared" si="188"/>
        <v>0</v>
      </c>
      <c r="DS344" s="451" t="b">
        <f t="shared" si="189"/>
        <v>0</v>
      </c>
      <c r="DT344" s="442" t="b">
        <f t="shared" si="190"/>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2"/>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3"/>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4"/>
        <v/>
      </c>
      <c r="CT345" s="339"/>
      <c r="CU345" s="266">
        <f t="shared" si="180"/>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1"/>
        <v>0</v>
      </c>
      <c r="DL345" s="442" t="b">
        <f t="shared" si="182"/>
        <v>0</v>
      </c>
      <c r="DM345" s="452" t="b">
        <f t="shared" si="183"/>
        <v>0</v>
      </c>
      <c r="DN345" s="442" t="b">
        <f t="shared" si="184"/>
        <v>0</v>
      </c>
      <c r="DO345" s="451" t="b">
        <f t="shared" si="185"/>
        <v>0</v>
      </c>
      <c r="DP345" s="442" t="b">
        <f t="shared" si="186"/>
        <v>0</v>
      </c>
      <c r="DQ345" s="452" t="b">
        <f t="shared" si="187"/>
        <v>0</v>
      </c>
      <c r="DR345" s="442" t="b">
        <f t="shared" si="188"/>
        <v>0</v>
      </c>
      <c r="DS345" s="451" t="b">
        <f t="shared" si="189"/>
        <v>0</v>
      </c>
      <c r="DT345" s="442" t="b">
        <f t="shared" si="190"/>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2"/>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3"/>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4"/>
        <v/>
      </c>
      <c r="CT346" s="339"/>
      <c r="CU346" s="266">
        <f t="shared" si="180"/>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1"/>
        <v>0</v>
      </c>
      <c r="DL346" s="442" t="b">
        <f t="shared" si="182"/>
        <v>0</v>
      </c>
      <c r="DM346" s="452" t="b">
        <f t="shared" si="183"/>
        <v>0</v>
      </c>
      <c r="DN346" s="442" t="b">
        <f t="shared" si="184"/>
        <v>0</v>
      </c>
      <c r="DO346" s="451" t="b">
        <f t="shared" si="185"/>
        <v>0</v>
      </c>
      <c r="DP346" s="442" t="b">
        <f t="shared" si="186"/>
        <v>0</v>
      </c>
      <c r="DQ346" s="452" t="b">
        <f t="shared" si="187"/>
        <v>0</v>
      </c>
      <c r="DR346" s="442" t="b">
        <f t="shared" si="188"/>
        <v>0</v>
      </c>
      <c r="DS346" s="451" t="b">
        <f t="shared" si="189"/>
        <v>0</v>
      </c>
      <c r="DT346" s="442" t="b">
        <f t="shared" si="190"/>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2"/>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3"/>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4"/>
        <v/>
      </c>
      <c r="CT347" s="339"/>
      <c r="CU347" s="266">
        <f t="shared" si="180"/>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1"/>
        <v>0</v>
      </c>
      <c r="DL347" s="442" t="b">
        <f t="shared" si="182"/>
        <v>0</v>
      </c>
      <c r="DM347" s="452" t="b">
        <f t="shared" si="183"/>
        <v>0</v>
      </c>
      <c r="DN347" s="442" t="b">
        <f t="shared" si="184"/>
        <v>0</v>
      </c>
      <c r="DO347" s="451" t="b">
        <f t="shared" si="185"/>
        <v>0</v>
      </c>
      <c r="DP347" s="442" t="b">
        <f t="shared" si="186"/>
        <v>0</v>
      </c>
      <c r="DQ347" s="452" t="b">
        <f t="shared" si="187"/>
        <v>0</v>
      </c>
      <c r="DR347" s="442" t="b">
        <f t="shared" si="188"/>
        <v>0</v>
      </c>
      <c r="DS347" s="451" t="b">
        <f t="shared" si="189"/>
        <v>0</v>
      </c>
      <c r="DT347" s="442" t="b">
        <f t="shared" si="190"/>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2"/>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3"/>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4"/>
        <v/>
      </c>
      <c r="CT348" s="339"/>
      <c r="CU348" s="266">
        <f t="shared" si="180"/>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1"/>
        <v>0</v>
      </c>
      <c r="DL348" s="442" t="b">
        <f t="shared" si="182"/>
        <v>0</v>
      </c>
      <c r="DM348" s="452" t="b">
        <f t="shared" si="183"/>
        <v>0</v>
      </c>
      <c r="DN348" s="442" t="b">
        <f t="shared" si="184"/>
        <v>0</v>
      </c>
      <c r="DO348" s="451" t="b">
        <f t="shared" si="185"/>
        <v>0</v>
      </c>
      <c r="DP348" s="442" t="b">
        <f t="shared" si="186"/>
        <v>0</v>
      </c>
      <c r="DQ348" s="452" t="b">
        <f t="shared" si="187"/>
        <v>0</v>
      </c>
      <c r="DR348" s="442" t="b">
        <f t="shared" si="188"/>
        <v>0</v>
      </c>
      <c r="DS348" s="451" t="b">
        <f t="shared" si="189"/>
        <v>0</v>
      </c>
      <c r="DT348" s="442" t="b">
        <f t="shared" si="190"/>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2"/>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3"/>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4"/>
        <v/>
      </c>
      <c r="CT349" s="339"/>
      <c r="CU349" s="266">
        <f t="shared" si="180"/>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1"/>
        <v>0</v>
      </c>
      <c r="DL349" s="442" t="b">
        <f t="shared" si="182"/>
        <v>0</v>
      </c>
      <c r="DM349" s="452" t="b">
        <f t="shared" si="183"/>
        <v>0</v>
      </c>
      <c r="DN349" s="442" t="b">
        <f t="shared" si="184"/>
        <v>0</v>
      </c>
      <c r="DO349" s="451" t="b">
        <f t="shared" si="185"/>
        <v>0</v>
      </c>
      <c r="DP349" s="442" t="b">
        <f t="shared" si="186"/>
        <v>0</v>
      </c>
      <c r="DQ349" s="452" t="b">
        <f t="shared" si="187"/>
        <v>0</v>
      </c>
      <c r="DR349" s="442" t="b">
        <f t="shared" si="188"/>
        <v>0</v>
      </c>
      <c r="DS349" s="451" t="b">
        <f t="shared" si="189"/>
        <v>0</v>
      </c>
      <c r="DT349" s="442" t="b">
        <f t="shared" si="190"/>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2"/>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3"/>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4"/>
        <v/>
      </c>
      <c r="CT350" s="339"/>
      <c r="CU350" s="266">
        <f t="shared" si="180"/>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1"/>
        <v>0</v>
      </c>
      <c r="DL350" s="442" t="b">
        <f t="shared" si="182"/>
        <v>0</v>
      </c>
      <c r="DM350" s="452" t="b">
        <f t="shared" si="183"/>
        <v>0</v>
      </c>
      <c r="DN350" s="442" t="b">
        <f t="shared" si="184"/>
        <v>0</v>
      </c>
      <c r="DO350" s="451" t="b">
        <f t="shared" si="185"/>
        <v>0</v>
      </c>
      <c r="DP350" s="442" t="b">
        <f t="shared" si="186"/>
        <v>0</v>
      </c>
      <c r="DQ350" s="452" t="b">
        <f t="shared" si="187"/>
        <v>0</v>
      </c>
      <c r="DR350" s="442" t="b">
        <f t="shared" si="188"/>
        <v>0</v>
      </c>
      <c r="DS350" s="451" t="b">
        <f t="shared" si="189"/>
        <v>0</v>
      </c>
      <c r="DT350" s="442" t="b">
        <f t="shared" si="190"/>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2"/>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3"/>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4"/>
        <v/>
      </c>
      <c r="CT351" s="339"/>
      <c r="CU351" s="266">
        <f t="shared" si="180"/>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1"/>
        <v>0</v>
      </c>
      <c r="DL351" s="442" t="b">
        <f t="shared" si="182"/>
        <v>0</v>
      </c>
      <c r="DM351" s="452" t="b">
        <f t="shared" si="183"/>
        <v>0</v>
      </c>
      <c r="DN351" s="442" t="b">
        <f t="shared" si="184"/>
        <v>0</v>
      </c>
      <c r="DO351" s="451" t="b">
        <f t="shared" si="185"/>
        <v>0</v>
      </c>
      <c r="DP351" s="442" t="b">
        <f t="shared" si="186"/>
        <v>0</v>
      </c>
      <c r="DQ351" s="452" t="b">
        <f t="shared" si="187"/>
        <v>0</v>
      </c>
      <c r="DR351" s="442" t="b">
        <f t="shared" si="188"/>
        <v>0</v>
      </c>
      <c r="DS351" s="451" t="b">
        <f t="shared" si="189"/>
        <v>0</v>
      </c>
      <c r="DT351" s="442" t="b">
        <f t="shared" si="190"/>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2"/>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3"/>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4"/>
        <v/>
      </c>
      <c r="CT352" s="339"/>
      <c r="CU352" s="266">
        <f t="shared" si="180"/>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1"/>
        <v>0</v>
      </c>
      <c r="DL352" s="442" t="b">
        <f t="shared" si="182"/>
        <v>0</v>
      </c>
      <c r="DM352" s="452" t="b">
        <f t="shared" si="183"/>
        <v>0</v>
      </c>
      <c r="DN352" s="442" t="b">
        <f t="shared" si="184"/>
        <v>0</v>
      </c>
      <c r="DO352" s="451" t="b">
        <f t="shared" si="185"/>
        <v>0</v>
      </c>
      <c r="DP352" s="442" t="b">
        <f t="shared" si="186"/>
        <v>0</v>
      </c>
      <c r="DQ352" s="452" t="b">
        <f t="shared" si="187"/>
        <v>0</v>
      </c>
      <c r="DR352" s="442" t="b">
        <f t="shared" si="188"/>
        <v>0</v>
      </c>
      <c r="DS352" s="451" t="b">
        <f t="shared" si="189"/>
        <v>0</v>
      </c>
      <c r="DT352" s="442" t="b">
        <f t="shared" si="190"/>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2"/>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3"/>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4"/>
        <v/>
      </c>
      <c r="CT353" s="339"/>
      <c r="CU353" s="266">
        <f t="shared" si="180"/>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1"/>
        <v>0</v>
      </c>
      <c r="DL353" s="442" t="b">
        <f t="shared" si="182"/>
        <v>0</v>
      </c>
      <c r="DM353" s="452" t="b">
        <f t="shared" si="183"/>
        <v>0</v>
      </c>
      <c r="DN353" s="442" t="b">
        <f t="shared" si="184"/>
        <v>0</v>
      </c>
      <c r="DO353" s="451" t="b">
        <f t="shared" si="185"/>
        <v>0</v>
      </c>
      <c r="DP353" s="442" t="b">
        <f t="shared" si="186"/>
        <v>0</v>
      </c>
      <c r="DQ353" s="452" t="b">
        <f t="shared" si="187"/>
        <v>0</v>
      </c>
      <c r="DR353" s="442" t="b">
        <f t="shared" si="188"/>
        <v>0</v>
      </c>
      <c r="DS353" s="451" t="b">
        <f t="shared" si="189"/>
        <v>0</v>
      </c>
      <c r="DT353" s="442" t="b">
        <f t="shared" si="190"/>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2"/>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3"/>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4"/>
        <v/>
      </c>
      <c r="CT354" s="339"/>
      <c r="CU354" s="266">
        <f t="shared" si="180"/>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1"/>
        <v>0</v>
      </c>
      <c r="DL354" s="442" t="b">
        <f t="shared" si="182"/>
        <v>0</v>
      </c>
      <c r="DM354" s="452" t="b">
        <f t="shared" si="183"/>
        <v>0</v>
      </c>
      <c r="DN354" s="442" t="b">
        <f t="shared" si="184"/>
        <v>0</v>
      </c>
      <c r="DO354" s="451" t="b">
        <f t="shared" si="185"/>
        <v>0</v>
      </c>
      <c r="DP354" s="442" t="b">
        <f t="shared" si="186"/>
        <v>0</v>
      </c>
      <c r="DQ354" s="452" t="b">
        <f t="shared" si="187"/>
        <v>0</v>
      </c>
      <c r="DR354" s="442" t="b">
        <f t="shared" si="188"/>
        <v>0</v>
      </c>
      <c r="DS354" s="451" t="b">
        <f t="shared" si="189"/>
        <v>0</v>
      </c>
      <c r="DT354" s="442" t="b">
        <f t="shared" si="190"/>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2"/>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3"/>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4"/>
        <v/>
      </c>
      <c r="CT355" s="339"/>
      <c r="CU355" s="266">
        <f t="shared" si="180"/>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1"/>
        <v>0</v>
      </c>
      <c r="DL355" s="442" t="b">
        <f t="shared" si="182"/>
        <v>0</v>
      </c>
      <c r="DM355" s="452" t="b">
        <f t="shared" si="183"/>
        <v>0</v>
      </c>
      <c r="DN355" s="442" t="b">
        <f t="shared" si="184"/>
        <v>0</v>
      </c>
      <c r="DO355" s="451" t="b">
        <f t="shared" si="185"/>
        <v>0</v>
      </c>
      <c r="DP355" s="442" t="b">
        <f t="shared" si="186"/>
        <v>0</v>
      </c>
      <c r="DQ355" s="452" t="b">
        <f t="shared" si="187"/>
        <v>0</v>
      </c>
      <c r="DR355" s="442" t="b">
        <f t="shared" si="188"/>
        <v>0</v>
      </c>
      <c r="DS355" s="451" t="b">
        <f t="shared" si="189"/>
        <v>0</v>
      </c>
      <c r="DT355" s="442" t="b">
        <f t="shared" si="190"/>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2"/>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3"/>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4"/>
        <v/>
      </c>
      <c r="CT356" s="339"/>
      <c r="CU356" s="266">
        <f t="shared" si="180"/>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1"/>
        <v>0</v>
      </c>
      <c r="DL356" s="442" t="b">
        <f t="shared" si="182"/>
        <v>0</v>
      </c>
      <c r="DM356" s="452" t="b">
        <f t="shared" si="183"/>
        <v>0</v>
      </c>
      <c r="DN356" s="442" t="b">
        <f t="shared" si="184"/>
        <v>0</v>
      </c>
      <c r="DO356" s="451" t="b">
        <f t="shared" si="185"/>
        <v>0</v>
      </c>
      <c r="DP356" s="442" t="b">
        <f t="shared" si="186"/>
        <v>0</v>
      </c>
      <c r="DQ356" s="452" t="b">
        <f t="shared" si="187"/>
        <v>0</v>
      </c>
      <c r="DR356" s="442" t="b">
        <f t="shared" si="188"/>
        <v>0</v>
      </c>
      <c r="DS356" s="451" t="b">
        <f t="shared" si="189"/>
        <v>0</v>
      </c>
      <c r="DT356" s="442" t="b">
        <f t="shared" si="190"/>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2"/>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3"/>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4"/>
        <v/>
      </c>
      <c r="CT357" s="339"/>
      <c r="CU357" s="266">
        <f t="shared" si="180"/>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1"/>
        <v>0</v>
      </c>
      <c r="DL357" s="442" t="b">
        <f t="shared" si="182"/>
        <v>0</v>
      </c>
      <c r="DM357" s="452" t="b">
        <f t="shared" si="183"/>
        <v>0</v>
      </c>
      <c r="DN357" s="442" t="b">
        <f t="shared" si="184"/>
        <v>0</v>
      </c>
      <c r="DO357" s="451" t="b">
        <f t="shared" si="185"/>
        <v>0</v>
      </c>
      <c r="DP357" s="442" t="b">
        <f t="shared" si="186"/>
        <v>0</v>
      </c>
      <c r="DQ357" s="452" t="b">
        <f t="shared" si="187"/>
        <v>0</v>
      </c>
      <c r="DR357" s="442" t="b">
        <f t="shared" si="188"/>
        <v>0</v>
      </c>
      <c r="DS357" s="451" t="b">
        <f t="shared" si="189"/>
        <v>0</v>
      </c>
      <c r="DT357" s="442" t="b">
        <f t="shared" si="190"/>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2"/>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3"/>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4"/>
        <v/>
      </c>
      <c r="CT358" s="339"/>
      <c r="CU358" s="266">
        <f t="shared" si="180"/>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1"/>
        <v>0</v>
      </c>
      <c r="DL358" s="442" t="b">
        <f t="shared" si="182"/>
        <v>0</v>
      </c>
      <c r="DM358" s="452" t="b">
        <f t="shared" si="183"/>
        <v>0</v>
      </c>
      <c r="DN358" s="442" t="b">
        <f t="shared" si="184"/>
        <v>0</v>
      </c>
      <c r="DO358" s="451" t="b">
        <f t="shared" si="185"/>
        <v>0</v>
      </c>
      <c r="DP358" s="442" t="b">
        <f t="shared" si="186"/>
        <v>0</v>
      </c>
      <c r="DQ358" s="452" t="b">
        <f t="shared" si="187"/>
        <v>0</v>
      </c>
      <c r="DR358" s="442" t="b">
        <f t="shared" si="188"/>
        <v>0</v>
      </c>
      <c r="DS358" s="451" t="b">
        <f t="shared" si="189"/>
        <v>0</v>
      </c>
      <c r="DT358" s="442" t="b">
        <f t="shared" si="190"/>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2"/>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3"/>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4"/>
        <v/>
      </c>
      <c r="CT359" s="339"/>
      <c r="CU359" s="266">
        <f t="shared" si="180"/>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1"/>
        <v>0</v>
      </c>
      <c r="DL359" s="442" t="b">
        <f t="shared" si="182"/>
        <v>0</v>
      </c>
      <c r="DM359" s="452" t="b">
        <f t="shared" si="183"/>
        <v>0</v>
      </c>
      <c r="DN359" s="442" t="b">
        <f t="shared" si="184"/>
        <v>0</v>
      </c>
      <c r="DO359" s="451" t="b">
        <f t="shared" si="185"/>
        <v>0</v>
      </c>
      <c r="DP359" s="442" t="b">
        <f t="shared" si="186"/>
        <v>0</v>
      </c>
      <c r="DQ359" s="452" t="b">
        <f t="shared" si="187"/>
        <v>0</v>
      </c>
      <c r="DR359" s="442" t="b">
        <f t="shared" si="188"/>
        <v>0</v>
      </c>
      <c r="DS359" s="451" t="b">
        <f t="shared" si="189"/>
        <v>0</v>
      </c>
      <c r="DT359" s="442" t="b">
        <f t="shared" si="190"/>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2"/>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3"/>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4"/>
        <v/>
      </c>
      <c r="CT360" s="339"/>
      <c r="CU360" s="266">
        <f t="shared" si="180"/>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1"/>
        <v>0</v>
      </c>
      <c r="DL360" s="442" t="b">
        <f t="shared" si="182"/>
        <v>0</v>
      </c>
      <c r="DM360" s="452" t="b">
        <f t="shared" si="183"/>
        <v>0</v>
      </c>
      <c r="DN360" s="442" t="b">
        <f t="shared" si="184"/>
        <v>0</v>
      </c>
      <c r="DO360" s="451" t="b">
        <f t="shared" si="185"/>
        <v>0</v>
      </c>
      <c r="DP360" s="442" t="b">
        <f t="shared" si="186"/>
        <v>0</v>
      </c>
      <c r="DQ360" s="452" t="b">
        <f t="shared" si="187"/>
        <v>0</v>
      </c>
      <c r="DR360" s="442" t="b">
        <f t="shared" si="188"/>
        <v>0</v>
      </c>
      <c r="DS360" s="451" t="b">
        <f t="shared" si="189"/>
        <v>0</v>
      </c>
      <c r="DT360" s="442" t="b">
        <f t="shared" si="190"/>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2"/>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3"/>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4"/>
        <v/>
      </c>
      <c r="CT361" s="339"/>
      <c r="CU361" s="266">
        <f t="shared" si="180"/>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1"/>
        <v>0</v>
      </c>
      <c r="DL361" s="442" t="b">
        <f t="shared" si="182"/>
        <v>0</v>
      </c>
      <c r="DM361" s="452" t="b">
        <f t="shared" si="183"/>
        <v>0</v>
      </c>
      <c r="DN361" s="442" t="b">
        <f t="shared" si="184"/>
        <v>0</v>
      </c>
      <c r="DO361" s="451" t="b">
        <f t="shared" si="185"/>
        <v>0</v>
      </c>
      <c r="DP361" s="442" t="b">
        <f t="shared" si="186"/>
        <v>0</v>
      </c>
      <c r="DQ361" s="452" t="b">
        <f t="shared" si="187"/>
        <v>0</v>
      </c>
      <c r="DR361" s="442" t="b">
        <f t="shared" si="188"/>
        <v>0</v>
      </c>
      <c r="DS361" s="451" t="b">
        <f t="shared" si="189"/>
        <v>0</v>
      </c>
      <c r="DT361" s="442" t="b">
        <f t="shared" si="190"/>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2"/>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3"/>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4"/>
        <v/>
      </c>
      <c r="CT362" s="339"/>
      <c r="CU362" s="266">
        <f t="shared" si="180"/>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1"/>
        <v>0</v>
      </c>
      <c r="DL362" s="442" t="b">
        <f t="shared" si="182"/>
        <v>0</v>
      </c>
      <c r="DM362" s="452" t="b">
        <f t="shared" si="183"/>
        <v>0</v>
      </c>
      <c r="DN362" s="442" t="b">
        <f t="shared" si="184"/>
        <v>0</v>
      </c>
      <c r="DO362" s="451" t="b">
        <f t="shared" si="185"/>
        <v>0</v>
      </c>
      <c r="DP362" s="442" t="b">
        <f t="shared" si="186"/>
        <v>0</v>
      </c>
      <c r="DQ362" s="452" t="b">
        <f t="shared" si="187"/>
        <v>0</v>
      </c>
      <c r="DR362" s="442" t="b">
        <f t="shared" si="188"/>
        <v>0</v>
      </c>
      <c r="DS362" s="451" t="b">
        <f t="shared" si="189"/>
        <v>0</v>
      </c>
      <c r="DT362" s="442" t="b">
        <f t="shared" si="190"/>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2"/>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3"/>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4"/>
        <v/>
      </c>
      <c r="CT363" s="339"/>
      <c r="CU363" s="266">
        <f t="shared" si="180"/>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1"/>
        <v>0</v>
      </c>
      <c r="DL363" s="442" t="b">
        <f t="shared" si="182"/>
        <v>0</v>
      </c>
      <c r="DM363" s="452" t="b">
        <f t="shared" si="183"/>
        <v>0</v>
      </c>
      <c r="DN363" s="442" t="b">
        <f t="shared" si="184"/>
        <v>0</v>
      </c>
      <c r="DO363" s="451" t="b">
        <f t="shared" si="185"/>
        <v>0</v>
      </c>
      <c r="DP363" s="442" t="b">
        <f t="shared" si="186"/>
        <v>0</v>
      </c>
      <c r="DQ363" s="452" t="b">
        <f t="shared" si="187"/>
        <v>0</v>
      </c>
      <c r="DR363" s="442" t="b">
        <f t="shared" si="188"/>
        <v>0</v>
      </c>
      <c r="DS363" s="451" t="b">
        <f t="shared" si="189"/>
        <v>0</v>
      </c>
      <c r="DT363" s="442" t="b">
        <f t="shared" si="190"/>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2"/>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3"/>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4"/>
        <v/>
      </c>
      <c r="CT364" s="339"/>
      <c r="CU364" s="266">
        <f t="shared" si="180"/>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1"/>
        <v>0</v>
      </c>
      <c r="DL364" s="442" t="b">
        <f t="shared" si="182"/>
        <v>0</v>
      </c>
      <c r="DM364" s="452" t="b">
        <f t="shared" si="183"/>
        <v>0</v>
      </c>
      <c r="DN364" s="442" t="b">
        <f t="shared" si="184"/>
        <v>0</v>
      </c>
      <c r="DO364" s="451" t="b">
        <f t="shared" si="185"/>
        <v>0</v>
      </c>
      <c r="DP364" s="442" t="b">
        <f t="shared" si="186"/>
        <v>0</v>
      </c>
      <c r="DQ364" s="452" t="b">
        <f t="shared" si="187"/>
        <v>0</v>
      </c>
      <c r="DR364" s="442" t="b">
        <f t="shared" si="188"/>
        <v>0</v>
      </c>
      <c r="DS364" s="451" t="b">
        <f t="shared" si="189"/>
        <v>0</v>
      </c>
      <c r="DT364" s="442" t="b">
        <f t="shared" si="190"/>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2"/>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3"/>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4"/>
        <v/>
      </c>
      <c r="CT365" s="339"/>
      <c r="CU365" s="266">
        <f t="shared" si="180"/>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1"/>
        <v>0</v>
      </c>
      <c r="DL365" s="442" t="b">
        <f t="shared" si="182"/>
        <v>0</v>
      </c>
      <c r="DM365" s="452" t="b">
        <f t="shared" si="183"/>
        <v>0</v>
      </c>
      <c r="DN365" s="442" t="b">
        <f t="shared" si="184"/>
        <v>0</v>
      </c>
      <c r="DO365" s="451" t="b">
        <f t="shared" si="185"/>
        <v>0</v>
      </c>
      <c r="DP365" s="442" t="b">
        <f t="shared" si="186"/>
        <v>0</v>
      </c>
      <c r="DQ365" s="452" t="b">
        <f t="shared" si="187"/>
        <v>0</v>
      </c>
      <c r="DR365" s="442" t="b">
        <f t="shared" si="188"/>
        <v>0</v>
      </c>
      <c r="DS365" s="451" t="b">
        <f t="shared" si="189"/>
        <v>0</v>
      </c>
      <c r="DT365" s="442" t="b">
        <f t="shared" si="190"/>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2"/>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3"/>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4"/>
        <v/>
      </c>
      <c r="CT366" s="339"/>
      <c r="CU366" s="266">
        <f t="shared" si="180"/>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1"/>
        <v>0</v>
      </c>
      <c r="DL366" s="442" t="b">
        <f t="shared" si="182"/>
        <v>0</v>
      </c>
      <c r="DM366" s="452" t="b">
        <f t="shared" si="183"/>
        <v>0</v>
      </c>
      <c r="DN366" s="442" t="b">
        <f t="shared" si="184"/>
        <v>0</v>
      </c>
      <c r="DO366" s="451" t="b">
        <f t="shared" si="185"/>
        <v>0</v>
      </c>
      <c r="DP366" s="442" t="b">
        <f t="shared" si="186"/>
        <v>0</v>
      </c>
      <c r="DQ366" s="452" t="b">
        <f t="shared" si="187"/>
        <v>0</v>
      </c>
      <c r="DR366" s="442" t="b">
        <f t="shared" si="188"/>
        <v>0</v>
      </c>
      <c r="DS366" s="451" t="b">
        <f t="shared" si="189"/>
        <v>0</v>
      </c>
      <c r="DT366" s="442" t="b">
        <f t="shared" si="190"/>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2"/>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3"/>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4"/>
        <v/>
      </c>
      <c r="CT367" s="339"/>
      <c r="CU367" s="266">
        <f t="shared" si="180"/>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1"/>
        <v>0</v>
      </c>
      <c r="DL367" s="442" t="b">
        <f t="shared" si="182"/>
        <v>0</v>
      </c>
      <c r="DM367" s="452" t="b">
        <f t="shared" si="183"/>
        <v>0</v>
      </c>
      <c r="DN367" s="442" t="b">
        <f t="shared" si="184"/>
        <v>0</v>
      </c>
      <c r="DO367" s="451" t="b">
        <f t="shared" si="185"/>
        <v>0</v>
      </c>
      <c r="DP367" s="442" t="b">
        <f t="shared" si="186"/>
        <v>0</v>
      </c>
      <c r="DQ367" s="452" t="b">
        <f t="shared" si="187"/>
        <v>0</v>
      </c>
      <c r="DR367" s="442" t="b">
        <f t="shared" si="188"/>
        <v>0</v>
      </c>
      <c r="DS367" s="451" t="b">
        <f t="shared" si="189"/>
        <v>0</v>
      </c>
      <c r="DT367" s="442" t="b">
        <f t="shared" si="190"/>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2"/>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3"/>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4"/>
        <v/>
      </c>
      <c r="CT368" s="339"/>
      <c r="CU368" s="266">
        <f t="shared" si="180"/>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1"/>
        <v>0</v>
      </c>
      <c r="DL368" s="442" t="b">
        <f t="shared" si="182"/>
        <v>0</v>
      </c>
      <c r="DM368" s="452" t="b">
        <f t="shared" si="183"/>
        <v>0</v>
      </c>
      <c r="DN368" s="442" t="b">
        <f t="shared" si="184"/>
        <v>0</v>
      </c>
      <c r="DO368" s="451" t="b">
        <f t="shared" si="185"/>
        <v>0</v>
      </c>
      <c r="DP368" s="442" t="b">
        <f t="shared" si="186"/>
        <v>0</v>
      </c>
      <c r="DQ368" s="452" t="b">
        <f t="shared" si="187"/>
        <v>0</v>
      </c>
      <c r="DR368" s="442" t="b">
        <f t="shared" si="188"/>
        <v>0</v>
      </c>
      <c r="DS368" s="451" t="b">
        <f t="shared" si="189"/>
        <v>0</v>
      </c>
      <c r="DT368" s="442" t="b">
        <f t="shared" si="190"/>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2"/>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3"/>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4"/>
        <v/>
      </c>
      <c r="CT369" s="339"/>
      <c r="CU369" s="266">
        <f t="shared" si="180"/>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1"/>
        <v>0</v>
      </c>
      <c r="DL369" s="442" t="b">
        <f t="shared" si="182"/>
        <v>0</v>
      </c>
      <c r="DM369" s="452" t="b">
        <f t="shared" si="183"/>
        <v>0</v>
      </c>
      <c r="DN369" s="442" t="b">
        <f t="shared" si="184"/>
        <v>0</v>
      </c>
      <c r="DO369" s="451" t="b">
        <f t="shared" si="185"/>
        <v>0</v>
      </c>
      <c r="DP369" s="442" t="b">
        <f t="shared" si="186"/>
        <v>0</v>
      </c>
      <c r="DQ369" s="452" t="b">
        <f t="shared" si="187"/>
        <v>0</v>
      </c>
      <c r="DR369" s="442" t="b">
        <f t="shared" si="188"/>
        <v>0</v>
      </c>
      <c r="DS369" s="451" t="b">
        <f t="shared" si="189"/>
        <v>0</v>
      </c>
      <c r="DT369" s="442" t="b">
        <f t="shared" si="190"/>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2"/>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3"/>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4"/>
        <v/>
      </c>
      <c r="CT370" s="339"/>
      <c r="CU370" s="266">
        <f t="shared" si="180"/>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1"/>
        <v>0</v>
      </c>
      <c r="DL370" s="442" t="b">
        <f t="shared" si="182"/>
        <v>0</v>
      </c>
      <c r="DM370" s="452" t="b">
        <f t="shared" si="183"/>
        <v>0</v>
      </c>
      <c r="DN370" s="442" t="b">
        <f t="shared" si="184"/>
        <v>0</v>
      </c>
      <c r="DO370" s="451" t="b">
        <f t="shared" si="185"/>
        <v>0</v>
      </c>
      <c r="DP370" s="442" t="b">
        <f t="shared" si="186"/>
        <v>0</v>
      </c>
      <c r="DQ370" s="452" t="b">
        <f t="shared" si="187"/>
        <v>0</v>
      </c>
      <c r="DR370" s="442" t="b">
        <f t="shared" si="188"/>
        <v>0</v>
      </c>
      <c r="DS370" s="451" t="b">
        <f t="shared" si="189"/>
        <v>0</v>
      </c>
      <c r="DT370" s="442" t="b">
        <f t="shared" si="190"/>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2"/>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3"/>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ref="CQ371:CQ434" ca="1" si="191">IF(AND($AY371&lt;&gt;"",$AZ371="",$AY371&lt;=集計基準日),"遅1",IF(AND($BB371&lt;&gt;"",$BC371="",$BB371&lt;=集計基準日),"遅2",IF(AND($BE371&lt;&gt;"",$BF371="",$BE371&lt;=集計基準日),"遅3","")))</f>
        <v/>
      </c>
      <c r="CR371" s="274" t="str">
        <f t="shared" ref="CR371:CR434" ca="1" si="192">IF(AND($BJ371&lt;&gt;"",$BK371="",$BJ371&lt;=集計基準日),"遅1",IF(AND($BM371&lt;&gt;"",$BN371="",$BM371&lt;=集計基準日),"遅2",""))</f>
        <v/>
      </c>
      <c r="CS371" s="275" t="str">
        <f t="shared" ca="1" si="164"/>
        <v/>
      </c>
      <c r="CT371" s="339"/>
      <c r="CU371" s="266">
        <f t="shared" si="180"/>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1"/>
        <v>0</v>
      </c>
      <c r="DL371" s="442" t="b">
        <f t="shared" si="182"/>
        <v>0</v>
      </c>
      <c r="DM371" s="452" t="b">
        <f t="shared" si="183"/>
        <v>0</v>
      </c>
      <c r="DN371" s="442" t="b">
        <f t="shared" si="184"/>
        <v>0</v>
      </c>
      <c r="DO371" s="451" t="b">
        <f t="shared" si="185"/>
        <v>0</v>
      </c>
      <c r="DP371" s="442" t="b">
        <f t="shared" si="186"/>
        <v>0</v>
      </c>
      <c r="DQ371" s="452" t="b">
        <f t="shared" si="187"/>
        <v>0</v>
      </c>
      <c r="DR371" s="442" t="b">
        <f t="shared" si="188"/>
        <v>0</v>
      </c>
      <c r="DS371" s="451" t="b">
        <f t="shared" si="189"/>
        <v>0</v>
      </c>
      <c r="DT371" s="442" t="b">
        <f t="shared" si="190"/>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2"/>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3"/>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91"/>
        <v/>
      </c>
      <c r="CR372" s="274" t="str">
        <f t="shared" ca="1" si="192"/>
        <v/>
      </c>
      <c r="CS372" s="275" t="str">
        <f t="shared" ca="1" si="164"/>
        <v/>
      </c>
      <c r="CT372" s="339"/>
      <c r="CU372" s="266">
        <f t="shared" si="180"/>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1"/>
        <v>0</v>
      </c>
      <c r="DL372" s="442" t="b">
        <f t="shared" si="182"/>
        <v>0</v>
      </c>
      <c r="DM372" s="452" t="b">
        <f t="shared" si="183"/>
        <v>0</v>
      </c>
      <c r="DN372" s="442" t="b">
        <f t="shared" si="184"/>
        <v>0</v>
      </c>
      <c r="DO372" s="451" t="b">
        <f t="shared" si="185"/>
        <v>0</v>
      </c>
      <c r="DP372" s="442" t="b">
        <f t="shared" si="186"/>
        <v>0</v>
      </c>
      <c r="DQ372" s="452" t="b">
        <f t="shared" si="187"/>
        <v>0</v>
      </c>
      <c r="DR372" s="442" t="b">
        <f t="shared" si="188"/>
        <v>0</v>
      </c>
      <c r="DS372" s="451" t="b">
        <f t="shared" si="189"/>
        <v>0</v>
      </c>
      <c r="DT372" s="442" t="b">
        <f t="shared" si="190"/>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2"/>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3"/>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91"/>
        <v/>
      </c>
      <c r="CR373" s="274" t="str">
        <f t="shared" ca="1" si="192"/>
        <v/>
      </c>
      <c r="CS373" s="275" t="str">
        <f t="shared" ca="1" si="164"/>
        <v/>
      </c>
      <c r="CT373" s="339"/>
      <c r="CU373" s="266">
        <f t="shared" si="180"/>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1"/>
        <v>0</v>
      </c>
      <c r="DL373" s="442" t="b">
        <f t="shared" si="182"/>
        <v>0</v>
      </c>
      <c r="DM373" s="452" t="b">
        <f t="shared" si="183"/>
        <v>0</v>
      </c>
      <c r="DN373" s="442" t="b">
        <f t="shared" si="184"/>
        <v>0</v>
      </c>
      <c r="DO373" s="451" t="b">
        <f t="shared" si="185"/>
        <v>0</v>
      </c>
      <c r="DP373" s="442" t="b">
        <f t="shared" si="186"/>
        <v>0</v>
      </c>
      <c r="DQ373" s="452" t="b">
        <f t="shared" si="187"/>
        <v>0</v>
      </c>
      <c r="DR373" s="442" t="b">
        <f t="shared" si="188"/>
        <v>0</v>
      </c>
      <c r="DS373" s="451" t="b">
        <f t="shared" si="189"/>
        <v>0</v>
      </c>
      <c r="DT373" s="442" t="b">
        <f t="shared" si="190"/>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2"/>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3"/>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91"/>
        <v/>
      </c>
      <c r="CR374" s="274" t="str">
        <f t="shared" ca="1" si="192"/>
        <v/>
      </c>
      <c r="CS374" s="275" t="str">
        <f t="shared" ca="1" si="164"/>
        <v/>
      </c>
      <c r="CT374" s="339"/>
      <c r="CU374" s="266">
        <f t="shared" si="180"/>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1"/>
        <v>0</v>
      </c>
      <c r="DL374" s="442" t="b">
        <f t="shared" si="182"/>
        <v>0</v>
      </c>
      <c r="DM374" s="452" t="b">
        <f t="shared" si="183"/>
        <v>0</v>
      </c>
      <c r="DN374" s="442" t="b">
        <f t="shared" si="184"/>
        <v>0</v>
      </c>
      <c r="DO374" s="451" t="b">
        <f t="shared" si="185"/>
        <v>0</v>
      </c>
      <c r="DP374" s="442" t="b">
        <f t="shared" si="186"/>
        <v>0</v>
      </c>
      <c r="DQ374" s="452" t="b">
        <f t="shared" si="187"/>
        <v>0</v>
      </c>
      <c r="DR374" s="442" t="b">
        <f t="shared" si="188"/>
        <v>0</v>
      </c>
      <c r="DS374" s="451" t="b">
        <f t="shared" si="189"/>
        <v>0</v>
      </c>
      <c r="DT374" s="442" t="b">
        <f t="shared" si="190"/>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2"/>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3"/>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1"/>
        <v/>
      </c>
      <c r="CR375" s="274" t="str">
        <f t="shared" ca="1" si="192"/>
        <v/>
      </c>
      <c r="CS375" s="275" t="str">
        <f t="shared" ca="1" si="164"/>
        <v/>
      </c>
      <c r="CT375" s="339"/>
      <c r="CU375" s="266">
        <f t="shared" si="180"/>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1"/>
        <v>0</v>
      </c>
      <c r="DL375" s="442" t="b">
        <f t="shared" si="182"/>
        <v>0</v>
      </c>
      <c r="DM375" s="452" t="b">
        <f t="shared" si="183"/>
        <v>0</v>
      </c>
      <c r="DN375" s="442" t="b">
        <f t="shared" si="184"/>
        <v>0</v>
      </c>
      <c r="DO375" s="451" t="b">
        <f t="shared" si="185"/>
        <v>0</v>
      </c>
      <c r="DP375" s="442" t="b">
        <f t="shared" si="186"/>
        <v>0</v>
      </c>
      <c r="DQ375" s="452" t="b">
        <f t="shared" si="187"/>
        <v>0</v>
      </c>
      <c r="DR375" s="442" t="b">
        <f t="shared" si="188"/>
        <v>0</v>
      </c>
      <c r="DS375" s="451" t="b">
        <f t="shared" si="189"/>
        <v>0</v>
      </c>
      <c r="DT375" s="442" t="b">
        <f t="shared" si="190"/>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2"/>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3"/>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1"/>
        <v/>
      </c>
      <c r="CR376" s="274" t="str">
        <f t="shared" ca="1" si="192"/>
        <v/>
      </c>
      <c r="CS376" s="275" t="str">
        <f t="shared" ca="1" si="164"/>
        <v/>
      </c>
      <c r="CT376" s="339"/>
      <c r="CU376" s="266">
        <f t="shared" si="180"/>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1"/>
        <v>0</v>
      </c>
      <c r="DL376" s="442" t="b">
        <f t="shared" si="182"/>
        <v>0</v>
      </c>
      <c r="DM376" s="452" t="b">
        <f t="shared" si="183"/>
        <v>0</v>
      </c>
      <c r="DN376" s="442" t="b">
        <f t="shared" si="184"/>
        <v>0</v>
      </c>
      <c r="DO376" s="451" t="b">
        <f t="shared" si="185"/>
        <v>0</v>
      </c>
      <c r="DP376" s="442" t="b">
        <f t="shared" si="186"/>
        <v>0</v>
      </c>
      <c r="DQ376" s="452" t="b">
        <f t="shared" si="187"/>
        <v>0</v>
      </c>
      <c r="DR376" s="442" t="b">
        <f t="shared" si="188"/>
        <v>0</v>
      </c>
      <c r="DS376" s="451" t="b">
        <f t="shared" si="189"/>
        <v>0</v>
      </c>
      <c r="DT376" s="442" t="b">
        <f t="shared" si="190"/>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2"/>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3"/>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1"/>
        <v/>
      </c>
      <c r="CR377" s="274" t="str">
        <f t="shared" ca="1" si="192"/>
        <v/>
      </c>
      <c r="CS377" s="275" t="str">
        <f t="shared" ca="1" si="164"/>
        <v/>
      </c>
      <c r="CT377" s="339"/>
      <c r="CU377" s="266">
        <f t="shared" si="180"/>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1"/>
        <v>0</v>
      </c>
      <c r="DL377" s="442" t="b">
        <f t="shared" si="182"/>
        <v>0</v>
      </c>
      <c r="DM377" s="452" t="b">
        <f t="shared" si="183"/>
        <v>0</v>
      </c>
      <c r="DN377" s="442" t="b">
        <f t="shared" si="184"/>
        <v>0</v>
      </c>
      <c r="DO377" s="451" t="b">
        <f t="shared" si="185"/>
        <v>0</v>
      </c>
      <c r="DP377" s="442" t="b">
        <f t="shared" si="186"/>
        <v>0</v>
      </c>
      <c r="DQ377" s="452" t="b">
        <f t="shared" si="187"/>
        <v>0</v>
      </c>
      <c r="DR377" s="442" t="b">
        <f t="shared" si="188"/>
        <v>0</v>
      </c>
      <c r="DS377" s="451" t="b">
        <f t="shared" si="189"/>
        <v>0</v>
      </c>
      <c r="DT377" s="442" t="b">
        <f t="shared" si="190"/>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2"/>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3"/>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1"/>
        <v/>
      </c>
      <c r="CR378" s="274" t="str">
        <f t="shared" ca="1" si="192"/>
        <v/>
      </c>
      <c r="CS378" s="275" t="str">
        <f t="shared" ca="1" si="164"/>
        <v/>
      </c>
      <c r="CT378" s="339"/>
      <c r="CU378" s="266">
        <f t="shared" si="180"/>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1"/>
        <v>0</v>
      </c>
      <c r="DL378" s="442" t="b">
        <f t="shared" si="182"/>
        <v>0</v>
      </c>
      <c r="DM378" s="452" t="b">
        <f t="shared" si="183"/>
        <v>0</v>
      </c>
      <c r="DN378" s="442" t="b">
        <f t="shared" si="184"/>
        <v>0</v>
      </c>
      <c r="DO378" s="451" t="b">
        <f t="shared" si="185"/>
        <v>0</v>
      </c>
      <c r="DP378" s="442" t="b">
        <f t="shared" si="186"/>
        <v>0</v>
      </c>
      <c r="DQ378" s="452" t="b">
        <f t="shared" si="187"/>
        <v>0</v>
      </c>
      <c r="DR378" s="442" t="b">
        <f t="shared" si="188"/>
        <v>0</v>
      </c>
      <c r="DS378" s="451" t="b">
        <f t="shared" si="189"/>
        <v>0</v>
      </c>
      <c r="DT378" s="442" t="b">
        <f t="shared" si="190"/>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2"/>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3"/>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1"/>
        <v/>
      </c>
      <c r="CR379" s="274" t="str">
        <f t="shared" ca="1" si="192"/>
        <v/>
      </c>
      <c r="CS379" s="275" t="str">
        <f t="shared" ca="1" si="164"/>
        <v/>
      </c>
      <c r="CT379" s="339"/>
      <c r="CU379" s="266">
        <f t="shared" si="180"/>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1"/>
        <v>0</v>
      </c>
      <c r="DL379" s="442" t="b">
        <f t="shared" si="182"/>
        <v>0</v>
      </c>
      <c r="DM379" s="452" t="b">
        <f t="shared" si="183"/>
        <v>0</v>
      </c>
      <c r="DN379" s="442" t="b">
        <f t="shared" si="184"/>
        <v>0</v>
      </c>
      <c r="DO379" s="451" t="b">
        <f t="shared" si="185"/>
        <v>0</v>
      </c>
      <c r="DP379" s="442" t="b">
        <f t="shared" si="186"/>
        <v>0</v>
      </c>
      <c r="DQ379" s="452" t="b">
        <f t="shared" si="187"/>
        <v>0</v>
      </c>
      <c r="DR379" s="442" t="b">
        <f t="shared" si="188"/>
        <v>0</v>
      </c>
      <c r="DS379" s="451" t="b">
        <f t="shared" si="189"/>
        <v>0</v>
      </c>
      <c r="DT379" s="442" t="b">
        <f t="shared" si="190"/>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2"/>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3"/>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1"/>
        <v/>
      </c>
      <c r="CR380" s="274" t="str">
        <f t="shared" ca="1" si="192"/>
        <v/>
      </c>
      <c r="CS380" s="275" t="str">
        <f t="shared" ca="1" si="164"/>
        <v/>
      </c>
      <c r="CT380" s="339"/>
      <c r="CU380" s="266">
        <f t="shared" si="180"/>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1"/>
        <v>0</v>
      </c>
      <c r="DL380" s="442" t="b">
        <f t="shared" si="182"/>
        <v>0</v>
      </c>
      <c r="DM380" s="452" t="b">
        <f t="shared" si="183"/>
        <v>0</v>
      </c>
      <c r="DN380" s="442" t="b">
        <f t="shared" si="184"/>
        <v>0</v>
      </c>
      <c r="DO380" s="451" t="b">
        <f t="shared" si="185"/>
        <v>0</v>
      </c>
      <c r="DP380" s="442" t="b">
        <f t="shared" si="186"/>
        <v>0</v>
      </c>
      <c r="DQ380" s="452" t="b">
        <f t="shared" si="187"/>
        <v>0</v>
      </c>
      <c r="DR380" s="442" t="b">
        <f t="shared" si="188"/>
        <v>0</v>
      </c>
      <c r="DS380" s="451" t="b">
        <f t="shared" si="189"/>
        <v>0</v>
      </c>
      <c r="DT380" s="442" t="b">
        <f t="shared" si="190"/>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2"/>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3"/>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1"/>
        <v/>
      </c>
      <c r="CR381" s="274" t="str">
        <f t="shared" ca="1" si="192"/>
        <v/>
      </c>
      <c r="CS381" s="275" t="str">
        <f t="shared" ca="1" si="164"/>
        <v/>
      </c>
      <c r="CT381" s="339"/>
      <c r="CU381" s="266">
        <f t="shared" si="180"/>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1"/>
        <v>0</v>
      </c>
      <c r="DL381" s="442" t="b">
        <f t="shared" si="182"/>
        <v>0</v>
      </c>
      <c r="DM381" s="452" t="b">
        <f t="shared" si="183"/>
        <v>0</v>
      </c>
      <c r="DN381" s="442" t="b">
        <f t="shared" si="184"/>
        <v>0</v>
      </c>
      <c r="DO381" s="451" t="b">
        <f t="shared" si="185"/>
        <v>0</v>
      </c>
      <c r="DP381" s="442" t="b">
        <f t="shared" si="186"/>
        <v>0</v>
      </c>
      <c r="DQ381" s="452" t="b">
        <f t="shared" si="187"/>
        <v>0</v>
      </c>
      <c r="DR381" s="442" t="b">
        <f t="shared" si="188"/>
        <v>0</v>
      </c>
      <c r="DS381" s="451" t="b">
        <f t="shared" si="189"/>
        <v>0</v>
      </c>
      <c r="DT381" s="442" t="b">
        <f t="shared" si="190"/>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2"/>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3"/>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1"/>
        <v/>
      </c>
      <c r="CR382" s="274" t="str">
        <f t="shared" ca="1" si="192"/>
        <v/>
      </c>
      <c r="CS382" s="275" t="str">
        <f t="shared" ca="1" si="164"/>
        <v/>
      </c>
      <c r="CT382" s="339"/>
      <c r="CU382" s="266">
        <f t="shared" si="180"/>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1"/>
        <v>0</v>
      </c>
      <c r="DL382" s="442" t="b">
        <f t="shared" si="182"/>
        <v>0</v>
      </c>
      <c r="DM382" s="452" t="b">
        <f t="shared" si="183"/>
        <v>0</v>
      </c>
      <c r="DN382" s="442" t="b">
        <f t="shared" si="184"/>
        <v>0</v>
      </c>
      <c r="DO382" s="451" t="b">
        <f t="shared" si="185"/>
        <v>0</v>
      </c>
      <c r="DP382" s="442" t="b">
        <f t="shared" si="186"/>
        <v>0</v>
      </c>
      <c r="DQ382" s="452" t="b">
        <f t="shared" si="187"/>
        <v>0</v>
      </c>
      <c r="DR382" s="442" t="b">
        <f t="shared" si="188"/>
        <v>0</v>
      </c>
      <c r="DS382" s="451" t="b">
        <f t="shared" si="189"/>
        <v>0</v>
      </c>
      <c r="DT382" s="442" t="b">
        <f t="shared" si="190"/>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2"/>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3"/>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1"/>
        <v/>
      </c>
      <c r="CR383" s="274" t="str">
        <f t="shared" ca="1" si="192"/>
        <v/>
      </c>
      <c r="CS383" s="275" t="str">
        <f t="shared" ca="1" si="164"/>
        <v/>
      </c>
      <c r="CT383" s="339"/>
      <c r="CU383" s="266">
        <f t="shared" si="180"/>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1"/>
        <v>0</v>
      </c>
      <c r="DL383" s="442" t="b">
        <f t="shared" si="182"/>
        <v>0</v>
      </c>
      <c r="DM383" s="452" t="b">
        <f t="shared" si="183"/>
        <v>0</v>
      </c>
      <c r="DN383" s="442" t="b">
        <f t="shared" si="184"/>
        <v>0</v>
      </c>
      <c r="DO383" s="451" t="b">
        <f t="shared" si="185"/>
        <v>0</v>
      </c>
      <c r="DP383" s="442" t="b">
        <f t="shared" si="186"/>
        <v>0</v>
      </c>
      <c r="DQ383" s="452" t="b">
        <f t="shared" si="187"/>
        <v>0</v>
      </c>
      <c r="DR383" s="442" t="b">
        <f t="shared" si="188"/>
        <v>0</v>
      </c>
      <c r="DS383" s="451" t="b">
        <f t="shared" si="189"/>
        <v>0</v>
      </c>
      <c r="DT383" s="442" t="b">
        <f t="shared" si="190"/>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2"/>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3"/>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1"/>
        <v/>
      </c>
      <c r="CR384" s="274" t="str">
        <f t="shared" ca="1" si="192"/>
        <v/>
      </c>
      <c r="CS384" s="275" t="str">
        <f t="shared" ca="1" si="164"/>
        <v/>
      </c>
      <c r="CT384" s="339"/>
      <c r="CU384" s="266">
        <f t="shared" si="180"/>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1"/>
        <v>0</v>
      </c>
      <c r="DL384" s="442" t="b">
        <f t="shared" si="182"/>
        <v>0</v>
      </c>
      <c r="DM384" s="452" t="b">
        <f t="shared" si="183"/>
        <v>0</v>
      </c>
      <c r="DN384" s="442" t="b">
        <f t="shared" si="184"/>
        <v>0</v>
      </c>
      <c r="DO384" s="451" t="b">
        <f t="shared" si="185"/>
        <v>0</v>
      </c>
      <c r="DP384" s="442" t="b">
        <f t="shared" si="186"/>
        <v>0</v>
      </c>
      <c r="DQ384" s="452" t="b">
        <f t="shared" si="187"/>
        <v>0</v>
      </c>
      <c r="DR384" s="442" t="b">
        <f t="shared" si="188"/>
        <v>0</v>
      </c>
      <c r="DS384" s="451" t="b">
        <f t="shared" si="189"/>
        <v>0</v>
      </c>
      <c r="DT384" s="442" t="b">
        <f t="shared" si="190"/>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2"/>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3"/>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1"/>
        <v/>
      </c>
      <c r="CR385" s="274" t="str">
        <f t="shared" ca="1" si="192"/>
        <v/>
      </c>
      <c r="CS385" s="275" t="str">
        <f t="shared" ca="1" si="164"/>
        <v/>
      </c>
      <c r="CT385" s="339"/>
      <c r="CU385" s="266">
        <f t="shared" si="180"/>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1"/>
        <v>0</v>
      </c>
      <c r="DL385" s="442" t="b">
        <f t="shared" si="182"/>
        <v>0</v>
      </c>
      <c r="DM385" s="452" t="b">
        <f t="shared" si="183"/>
        <v>0</v>
      </c>
      <c r="DN385" s="442" t="b">
        <f t="shared" si="184"/>
        <v>0</v>
      </c>
      <c r="DO385" s="451" t="b">
        <f t="shared" si="185"/>
        <v>0</v>
      </c>
      <c r="DP385" s="442" t="b">
        <f t="shared" si="186"/>
        <v>0</v>
      </c>
      <c r="DQ385" s="452" t="b">
        <f t="shared" si="187"/>
        <v>0</v>
      </c>
      <c r="DR385" s="442" t="b">
        <f t="shared" si="188"/>
        <v>0</v>
      </c>
      <c r="DS385" s="451" t="b">
        <f t="shared" si="189"/>
        <v>0</v>
      </c>
      <c r="DT385" s="442" t="b">
        <f t="shared" si="190"/>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2"/>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3"/>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1"/>
        <v/>
      </c>
      <c r="CR386" s="274" t="str">
        <f t="shared" ca="1" si="192"/>
        <v/>
      </c>
      <c r="CS386" s="275" t="str">
        <f t="shared" ca="1" si="164"/>
        <v/>
      </c>
      <c r="CT386" s="339"/>
      <c r="CU386" s="266">
        <f t="shared" si="180"/>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1"/>
        <v>0</v>
      </c>
      <c r="DL386" s="442" t="b">
        <f t="shared" si="182"/>
        <v>0</v>
      </c>
      <c r="DM386" s="452" t="b">
        <f t="shared" si="183"/>
        <v>0</v>
      </c>
      <c r="DN386" s="442" t="b">
        <f t="shared" si="184"/>
        <v>0</v>
      </c>
      <c r="DO386" s="451" t="b">
        <f t="shared" si="185"/>
        <v>0</v>
      </c>
      <c r="DP386" s="442" t="b">
        <f t="shared" si="186"/>
        <v>0</v>
      </c>
      <c r="DQ386" s="452" t="b">
        <f t="shared" si="187"/>
        <v>0</v>
      </c>
      <c r="DR386" s="442" t="b">
        <f t="shared" si="188"/>
        <v>0</v>
      </c>
      <c r="DS386" s="451" t="b">
        <f t="shared" si="189"/>
        <v>0</v>
      </c>
      <c r="DT386" s="442" t="b">
        <f t="shared" si="190"/>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2"/>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3"/>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1"/>
        <v/>
      </c>
      <c r="CR387" s="274" t="str">
        <f t="shared" ca="1" si="192"/>
        <v/>
      </c>
      <c r="CS387" s="275" t="str">
        <f t="shared" ca="1" si="164"/>
        <v/>
      </c>
      <c r="CT387" s="339"/>
      <c r="CU387" s="266">
        <f t="shared" si="180"/>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1"/>
        <v>0</v>
      </c>
      <c r="DL387" s="442" t="b">
        <f t="shared" si="182"/>
        <v>0</v>
      </c>
      <c r="DM387" s="452" t="b">
        <f t="shared" si="183"/>
        <v>0</v>
      </c>
      <c r="DN387" s="442" t="b">
        <f t="shared" si="184"/>
        <v>0</v>
      </c>
      <c r="DO387" s="451" t="b">
        <f t="shared" si="185"/>
        <v>0</v>
      </c>
      <c r="DP387" s="442" t="b">
        <f t="shared" si="186"/>
        <v>0</v>
      </c>
      <c r="DQ387" s="452" t="b">
        <f t="shared" si="187"/>
        <v>0</v>
      </c>
      <c r="DR387" s="442" t="b">
        <f t="shared" si="188"/>
        <v>0</v>
      </c>
      <c r="DS387" s="451" t="b">
        <f t="shared" si="189"/>
        <v>0</v>
      </c>
      <c r="DT387" s="442" t="b">
        <f t="shared" si="190"/>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2"/>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3"/>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1"/>
        <v/>
      </c>
      <c r="CR388" s="274" t="str">
        <f t="shared" ca="1" si="192"/>
        <v/>
      </c>
      <c r="CS388" s="275" t="str">
        <f t="shared" ca="1" si="164"/>
        <v/>
      </c>
      <c r="CT388" s="339"/>
      <c r="CU388" s="266">
        <f t="shared" si="180"/>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1"/>
        <v>0</v>
      </c>
      <c r="DL388" s="442" t="b">
        <f t="shared" si="182"/>
        <v>0</v>
      </c>
      <c r="DM388" s="452" t="b">
        <f t="shared" si="183"/>
        <v>0</v>
      </c>
      <c r="DN388" s="442" t="b">
        <f t="shared" si="184"/>
        <v>0</v>
      </c>
      <c r="DO388" s="451" t="b">
        <f t="shared" si="185"/>
        <v>0</v>
      </c>
      <c r="DP388" s="442" t="b">
        <f t="shared" si="186"/>
        <v>0</v>
      </c>
      <c r="DQ388" s="452" t="b">
        <f t="shared" si="187"/>
        <v>0</v>
      </c>
      <c r="DR388" s="442" t="b">
        <f t="shared" si="188"/>
        <v>0</v>
      </c>
      <c r="DS388" s="451" t="b">
        <f t="shared" si="189"/>
        <v>0</v>
      </c>
      <c r="DT388" s="442" t="b">
        <f t="shared" si="190"/>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2"/>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3"/>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1"/>
        <v/>
      </c>
      <c r="CR389" s="274" t="str">
        <f t="shared" ca="1" si="192"/>
        <v/>
      </c>
      <c r="CS389" s="275" t="str">
        <f t="shared" ca="1" si="164"/>
        <v/>
      </c>
      <c r="CT389" s="339"/>
      <c r="CU389" s="266">
        <f t="shared" si="180"/>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1"/>
        <v>0</v>
      </c>
      <c r="DL389" s="442" t="b">
        <f t="shared" si="182"/>
        <v>0</v>
      </c>
      <c r="DM389" s="452" t="b">
        <f t="shared" si="183"/>
        <v>0</v>
      </c>
      <c r="DN389" s="442" t="b">
        <f t="shared" si="184"/>
        <v>0</v>
      </c>
      <c r="DO389" s="451" t="b">
        <f t="shared" si="185"/>
        <v>0</v>
      </c>
      <c r="DP389" s="442" t="b">
        <f t="shared" si="186"/>
        <v>0</v>
      </c>
      <c r="DQ389" s="452" t="b">
        <f t="shared" si="187"/>
        <v>0</v>
      </c>
      <c r="DR389" s="442" t="b">
        <f t="shared" si="188"/>
        <v>0</v>
      </c>
      <c r="DS389" s="451" t="b">
        <f t="shared" si="189"/>
        <v>0</v>
      </c>
      <c r="DT389" s="442" t="b">
        <f t="shared" si="190"/>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2"/>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3"/>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4"/>
        <v/>
      </c>
      <c r="CT390" s="339"/>
      <c r="CU390" s="266">
        <f t="shared" si="180"/>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1"/>
        <v>0</v>
      </c>
      <c r="DL390" s="442" t="b">
        <f t="shared" si="182"/>
        <v>0</v>
      </c>
      <c r="DM390" s="452" t="b">
        <f t="shared" si="183"/>
        <v>0</v>
      </c>
      <c r="DN390" s="442" t="b">
        <f t="shared" si="184"/>
        <v>0</v>
      </c>
      <c r="DO390" s="451" t="b">
        <f t="shared" si="185"/>
        <v>0</v>
      </c>
      <c r="DP390" s="442" t="b">
        <f t="shared" si="186"/>
        <v>0</v>
      </c>
      <c r="DQ390" s="452" t="b">
        <f t="shared" si="187"/>
        <v>0</v>
      </c>
      <c r="DR390" s="442" t="b">
        <f t="shared" si="188"/>
        <v>0</v>
      </c>
      <c r="DS390" s="451" t="b">
        <f t="shared" si="189"/>
        <v>0</v>
      </c>
      <c r="DT390" s="442" t="b">
        <f t="shared" si="190"/>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4"/>
        <v/>
      </c>
      <c r="CT391" s="339"/>
      <c r="CU391" s="266">
        <f t="shared" si="180"/>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1"/>
        <v>0</v>
      </c>
      <c r="DL391" s="442" t="b">
        <f t="shared" si="182"/>
        <v>0</v>
      </c>
      <c r="DM391" s="452" t="b">
        <f t="shared" si="183"/>
        <v>0</v>
      </c>
      <c r="DN391" s="442" t="b">
        <f t="shared" si="184"/>
        <v>0</v>
      </c>
      <c r="DO391" s="451" t="b">
        <f t="shared" si="185"/>
        <v>0</v>
      </c>
      <c r="DP391" s="442" t="b">
        <f t="shared" si="186"/>
        <v>0</v>
      </c>
      <c r="DQ391" s="452" t="b">
        <f t="shared" si="187"/>
        <v>0</v>
      </c>
      <c r="DR391" s="442" t="b">
        <f t="shared" si="188"/>
        <v>0</v>
      </c>
      <c r="DS391" s="451" t="b">
        <f t="shared" si="189"/>
        <v>0</v>
      </c>
      <c r="DT391" s="442" t="b">
        <f t="shared" si="190"/>
        <v>0</v>
      </c>
    </row>
    <row r="392" spans="1:124" x14ac:dyDescent="0.25">
      <c r="A392" s="67">
        <f t="shared" si="165"/>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3"/>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80"/>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1"/>
        <v>0</v>
      </c>
      <c r="DL392" s="442" t="b">
        <f t="shared" si="182"/>
        <v>0</v>
      </c>
      <c r="DM392" s="452" t="b">
        <f t="shared" si="183"/>
        <v>0</v>
      </c>
      <c r="DN392" s="442" t="b">
        <f t="shared" si="184"/>
        <v>0</v>
      </c>
      <c r="DO392" s="451" t="b">
        <f t="shared" si="185"/>
        <v>0</v>
      </c>
      <c r="DP392" s="442" t="b">
        <f t="shared" si="186"/>
        <v>0</v>
      </c>
      <c r="DQ392" s="452" t="b">
        <f t="shared" si="187"/>
        <v>0</v>
      </c>
      <c r="DR392" s="442" t="b">
        <f t="shared" si="188"/>
        <v>0</v>
      </c>
      <c r="DS392" s="451" t="b">
        <f t="shared" si="189"/>
        <v>0</v>
      </c>
      <c r="DT392" s="442" t="b">
        <f t="shared" si="190"/>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1"/>
        <v/>
      </c>
      <c r="CR417" s="274" t="str">
        <f t="shared" ca="1" si="192"/>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1"/>
        <v/>
      </c>
      <c r="CR418" s="274" t="str">
        <f t="shared" ca="1" si="192"/>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1"/>
        <v/>
      </c>
      <c r="CR419" s="274" t="str">
        <f t="shared" ca="1" si="192"/>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1"/>
        <v/>
      </c>
      <c r="CR420" s="274" t="str">
        <f t="shared" ca="1" si="192"/>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1"/>
        <v/>
      </c>
      <c r="CR421" s="274" t="str">
        <f t="shared" ca="1" si="192"/>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1"/>
        <v/>
      </c>
      <c r="CR422" s="274" t="str">
        <f t="shared" ca="1" si="192"/>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5"/>
        <v/>
      </c>
      <c r="CR423" s="274" t="str">
        <f t="shared" ca="1" si="16"/>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32" priority="6" stopIfTrue="1">
      <formula>ISTEXT(O8)*(O8&lt;&gt;"")</formula>
    </cfRule>
    <cfRule type="expression" dxfId="31" priority="7" stopIfTrue="1">
      <formula>AND(O8="",P8&lt;&gt;"")</formula>
    </cfRule>
  </conditionalFormatting>
  <conditionalFormatting sqref="P8:P509 V8:V509 S8:S509 AB8:AB509 BC8:BC509 AZ8:AZ509 AH8:AH509 AT8:AT509 AQ8:AQ509 AN8:AN509 AE8:AE509 BF8:BF509 BK8:BK509 BN8:BO509">
    <cfRule type="expression" dxfId="30" priority="4" stopIfTrue="1">
      <formula>ISTEXT(P8)*(P8&lt;&gt;"")+(ISNUMBER(P8)*(P8&gt;TODAY()))</formula>
    </cfRule>
    <cfRule type="expression" dxfId="29"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28" priority="3" stopIfTrue="1">
      <formula>ISTEXT(Q8)*(Q8&lt;&gt;"")</formula>
    </cfRule>
  </conditionalFormatting>
  <conditionalFormatting sqref="A8:CM509">
    <cfRule type="expression" dxfId="27" priority="1" stopIfTrue="1">
      <formula>$G8=行区分_無効</formula>
    </cfRule>
    <cfRule type="expression" dxfId="26"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82"/>
      <c r="C15" s="583"/>
      <c r="D15" s="588" t="s">
        <v>93</v>
      </c>
      <c r="E15" s="589"/>
      <c r="F15" s="84" t="s">
        <v>94</v>
      </c>
      <c r="G15" s="592" t="s">
        <v>95</v>
      </c>
      <c r="H15" s="593"/>
      <c r="I15" s="594"/>
    </row>
    <row r="16" spans="1:11" hidden="1" x14ac:dyDescent="0.25">
      <c r="B16" s="584"/>
      <c r="C16" s="585"/>
      <c r="D16" s="595" t="s">
        <v>96</v>
      </c>
      <c r="E16" s="595" t="s">
        <v>97</v>
      </c>
      <c r="F16" s="595" t="s">
        <v>97</v>
      </c>
      <c r="G16" s="595" t="s">
        <v>98</v>
      </c>
      <c r="H16" s="601" t="s">
        <v>99</v>
      </c>
      <c r="I16" s="602"/>
    </row>
    <row r="17" spans="1:10" hidden="1" x14ac:dyDescent="0.25">
      <c r="B17" s="586"/>
      <c r="C17" s="587"/>
      <c r="D17" s="596"/>
      <c r="E17" s="596"/>
      <c r="F17" s="596"/>
      <c r="G17" s="600"/>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19</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43732</v>
      </c>
      <c r="D52" s="144">
        <f t="array" ref="D52">MIN(IF(((進捗管理表!$G$8:$G$509="")+  (進捗管理表!$G$8:$G$509=行区分_付帯))*(進捗管理表!$AP$8:$AQ$509&lt;&gt;""),IF(進捗管理表!$AP$8:$AQ$509&gt;0.9999, 進捗管理表!$AP$8:$AQ$509),""))</f>
        <v>43735</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43752</v>
      </c>
      <c r="D53" s="146">
        <f t="array" ref="D53">MAX(IF(((進捗管理表!$G$8:$G$509="")+  (進捗管理表!$G$8:$G$509=行区分_付帯))*(進捗管理表!$AP$8:$AQ$509&lt;&gt;""),進捗管理表!$AP$8:$AQ$509,""))</f>
        <v>43754</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43738</v>
      </c>
      <c r="D56" s="144">
        <f t="array" ref="D56">MIN(IF(((進捗管理表!$G$8:$G$509="") +  (進捗管理表!$G$8:$G$509=行区分_付帯))*(進捗管理表!$BB$8:$BC$509&lt;&gt;""),IF(進捗管理表!$BB$8:$BC$509&gt;0.9999, 進捗管理表!$BB$8:$BC$509),""))</f>
        <v>43739</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43755</v>
      </c>
      <c r="D57" s="146">
        <f t="array" ref="D57">MAX(IF(((進捗管理表!$G$8:$G$509="") + (進捗管理表!$G$8:$G$509=行区分_付帯))*(進捗管理表!$BB$8:$BC$509&lt;&gt;""),進捗管理表!$BB$8:$BC$509,""))</f>
        <v>43756</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43732</v>
      </c>
      <c r="D65" s="155">
        <f t="array" ref="D65">MIN(IF(C44:E44&gt;0.9999,C44:E44,""))</f>
        <v>0</v>
      </c>
      <c r="E65" s="156">
        <f t="array" ref="E65">MIN(IF(C48:E48&gt;0,C48:E48,""))</f>
        <v>0</v>
      </c>
      <c r="F65" s="156">
        <f t="array" ref="F65">MIN(IF(C52:E52&gt;0,C52:E52,""))</f>
        <v>43732</v>
      </c>
      <c r="G65" s="430">
        <f t="array" ref="G65">MIN(IF(C56:E56&gt;0,C56:E56,""))</f>
        <v>43738</v>
      </c>
      <c r="H65" s="157">
        <f t="array" ref="H65">MIN(IF(C60:D60&gt;0,C60:D60,""))</f>
        <v>0</v>
      </c>
    </row>
    <row r="66" spans="1:27" ht="15" hidden="1" thickBot="1" x14ac:dyDescent="0.3">
      <c r="B66" s="103" t="s">
        <v>20</v>
      </c>
      <c r="C66" s="158">
        <f>MAX(D66:H66)</f>
        <v>43756</v>
      </c>
      <c r="D66" s="159">
        <f>MAX(C45:E45)</f>
        <v>0</v>
      </c>
      <c r="E66" s="160">
        <f>MAX(C49:E49)</f>
        <v>0</v>
      </c>
      <c r="F66" s="160">
        <f>MAX(C53:E53)</f>
        <v>43754</v>
      </c>
      <c r="G66" s="431">
        <f>MAX(C57:E57)</f>
        <v>43756</v>
      </c>
      <c r="H66" s="161">
        <f t="array" ref="H66">MAX(C61:D61)</f>
        <v>0</v>
      </c>
    </row>
    <row r="67" spans="1:27" hidden="1" x14ac:dyDescent="0.25">
      <c r="B67" s="162" t="s">
        <v>30</v>
      </c>
      <c r="C67" s="604">
        <f ca="1">SUM(D67:H68)</f>
        <v>0</v>
      </c>
      <c r="D67" s="163">
        <f ca="1">SUM(C46:E46)</f>
        <v>0</v>
      </c>
      <c r="E67" s="164">
        <f ca="1">SUM(C50:E50)</f>
        <v>0</v>
      </c>
      <c r="F67" s="164">
        <f ca="1">SUM(C54:E54)</f>
        <v>0</v>
      </c>
      <c r="G67" s="432">
        <f ca="1">SUM(C58:E58)</f>
        <v>0</v>
      </c>
      <c r="H67" s="165">
        <f ca="1">SUM(C62:D62)</f>
        <v>0</v>
      </c>
    </row>
    <row r="68" spans="1:27" ht="15" hidden="1" thickBot="1" x14ac:dyDescent="0.3">
      <c r="B68" s="166"/>
      <c r="C68" s="605"/>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7"/>
      <c r="D86" s="597"/>
      <c r="E86" s="598"/>
      <c r="F86" s="597"/>
      <c r="G86" s="597"/>
      <c r="H86" s="597"/>
      <c r="I86" s="599" t="s">
        <v>190</v>
      </c>
      <c r="J86" s="597"/>
      <c r="K86" s="598"/>
      <c r="L86" s="597" t="s">
        <v>191</v>
      </c>
      <c r="M86" s="597"/>
      <c r="N86" s="598"/>
      <c r="O86" s="599" t="s">
        <v>192</v>
      </c>
      <c r="P86" s="598"/>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603" t="str">
        <f>進捗管理票PSPT_管理項目名_3</f>
        <v>①ＣＶ</v>
      </c>
      <c r="J91" s="590"/>
      <c r="K91" s="591"/>
      <c r="L91" s="590" t="str">
        <f>進捗管理票PSPT_管理項目名_4</f>
        <v>②ＣＶＴ</v>
      </c>
      <c r="M91" s="590"/>
      <c r="N91" s="591"/>
      <c r="O91" s="603"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606" t="s">
        <v>175</v>
      </c>
      <c r="C101" s="607"/>
      <c r="D101" s="608" t="s">
        <v>176</v>
      </c>
      <c r="E101" s="609"/>
    </row>
    <row r="102" spans="1:5" ht="17.25" thickTop="1" thickBot="1" x14ac:dyDescent="0.3">
      <c r="A102" s="68"/>
      <c r="B102" s="610" t="s">
        <v>177</v>
      </c>
      <c r="C102" s="611"/>
      <c r="D102" s="612" t="str">
        <f>IF(B102="システム日付（前日）","",IF(集計基準日="","",集計基準日))</f>
        <v/>
      </c>
      <c r="E102" s="613"/>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43696</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25" priority="1" stopIfTrue="1">
      <formula>(B7=B6)</formula>
    </cfRule>
  </conditionalFormatting>
  <conditionalFormatting sqref="C7:C10">
    <cfRule type="expression" dxfId="24" priority="2" stopIfTrue="1">
      <formula>($A7=$A6)</formula>
    </cfRule>
  </conditionalFormatting>
  <conditionalFormatting sqref="D7:D10">
    <cfRule type="expression" dxfId="23" priority="3" stopIfTrue="1">
      <formula>($A7=$A6)</formula>
    </cfRule>
  </conditionalFormatting>
  <conditionalFormatting sqref="A7:A10">
    <cfRule type="expression" dxfId="22" priority="4" stopIfTrue="1">
      <formula>(A7=A6)</formula>
    </cfRule>
  </conditionalFormatting>
  <conditionalFormatting sqref="E7:F10">
    <cfRule type="expression" dxfId="21" priority="5" stopIfTrue="1">
      <formula>($A7=$A6)</formula>
    </cfRule>
  </conditionalFormatting>
  <conditionalFormatting sqref="P7:AJ10">
    <cfRule type="expression" dxfId="20"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43696</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19"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2019-08-19T08:56:45Z</dcterms:modified>
  <cp:category>関係者外秘</cp:category>
</cp:coreProperties>
</file>