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kti\E78_14T\"/>
    </mc:Choice>
  </mc:AlternateContent>
  <xr:revisionPtr revIDLastSave="0" documentId="13_ncr:1_{F7AECCD5-7D87-4F8E-880C-7988FB827AE9}" xr6:coauthVersionLast="47" xr6:coauthVersionMax="47" xr10:uidLastSave="{00000000-0000-0000-0000-000000000000}"/>
  <bookViews>
    <workbookView xWindow="-120" yWindow="-120" windowWidth="29040" windowHeight="15990" xr2:uid="{7A5516B3-0135-4FE2-B690-72610F5D095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3" i="1" l="1"/>
  <c r="H13" i="1" s="1"/>
  <c r="C13" i="1"/>
  <c r="D13" i="1" s="1"/>
  <c r="E13" i="1" s="1"/>
  <c r="H3" i="1"/>
  <c r="H4" i="1"/>
  <c r="H5" i="1"/>
  <c r="H6" i="1"/>
  <c r="H7" i="1"/>
  <c r="H8" i="1"/>
  <c r="H9" i="1"/>
  <c r="H10" i="1"/>
  <c r="H11" i="1"/>
  <c r="H12" i="1"/>
  <c r="H14" i="1"/>
  <c r="H2" i="1"/>
  <c r="G3" i="1"/>
  <c r="G11" i="1"/>
  <c r="G9" i="1"/>
  <c r="G7" i="1"/>
  <c r="G5" i="1"/>
  <c r="B14" i="1"/>
  <c r="C11" i="1"/>
  <c r="B11" i="1" s="1"/>
  <c r="C9" i="1"/>
  <c r="D9" i="1" s="1"/>
  <c r="E9" i="1" s="1"/>
  <c r="C7" i="1"/>
  <c r="B7" i="1" s="1"/>
  <c r="C5" i="1"/>
  <c r="B5" i="1" s="1"/>
  <c r="C3" i="1"/>
  <c r="B3" i="1" s="1"/>
  <c r="B4" i="1"/>
  <c r="B6" i="1"/>
  <c r="B8" i="1"/>
  <c r="B10" i="1"/>
  <c r="B12" i="1"/>
  <c r="B2" i="1"/>
  <c r="D4" i="1"/>
  <c r="E4" i="1" s="1"/>
  <c r="D8" i="1"/>
  <c r="E8" i="1" s="1"/>
  <c r="D10" i="1"/>
  <c r="E10" i="1" s="1"/>
  <c r="D12" i="1"/>
  <c r="E12" i="1" s="1"/>
  <c r="D6" i="1"/>
  <c r="E6" i="1" s="1"/>
  <c r="D2" i="1"/>
  <c r="E2" i="1" s="1"/>
  <c r="B13" i="1" l="1"/>
  <c r="D7" i="1"/>
  <c r="E7" i="1" s="1"/>
  <c r="D14" i="1"/>
  <c r="E14" i="1" s="1"/>
  <c r="D11" i="1"/>
  <c r="E11" i="1" s="1"/>
  <c r="B9" i="1"/>
  <c r="D5" i="1"/>
  <c r="E5" i="1" s="1"/>
  <c r="D3" i="1"/>
  <c r="E3" i="1" s="1"/>
</calcChain>
</file>

<file path=xl/sharedStrings.xml><?xml version="1.0" encoding="utf-8"?>
<sst xmlns="http://schemas.openxmlformats.org/spreadsheetml/2006/main" count="7" uniqueCount="7">
  <si>
    <t>HP</t>
  </si>
  <si>
    <t>Nm</t>
  </si>
  <si>
    <t>kW</t>
  </si>
  <si>
    <t>RPM</t>
  </si>
  <si>
    <t>ftlb</t>
  </si>
  <si>
    <t>psi</t>
  </si>
  <si>
    <t>bar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</si>
</sst>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1124730157929253E-2"/>
          <c:y val="4.3921565010832997E-2"/>
          <c:w val="0.89901197128385724"/>
          <c:h val="0.89501016766938046"/>
        </c:manualLayout>
      </c:layout>
      <c:lineChart>
        <c:grouping val="stacked"/>
        <c:varyColors val="0"/>
        <c:ser>
          <c:idx val="1"/>
          <c:order val="1"/>
          <c:tx>
            <c:strRef>
              <c:f>Sheet1!$B$1</c:f>
              <c:strCache>
                <c:ptCount val="1"/>
                <c:pt idx="0">
                  <c:v>Nm</c:v>
                </c:pt>
              </c:strCache>
            </c:strRef>
          </c:tx>
          <c:spPr>
            <a:ln w="2222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Sheet1!$A$2:$A$14</c:f>
              <c:numCache>
                <c:formatCode>General</c:formatCode>
                <c:ptCount val="13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  <c:pt idx="9">
                  <c:v>5500</c:v>
                </c:pt>
                <c:pt idx="10">
                  <c:v>6000</c:v>
                </c:pt>
                <c:pt idx="11">
                  <c:v>6500</c:v>
                </c:pt>
                <c:pt idx="12">
                  <c:v>7000</c:v>
                </c:pt>
              </c:numCache>
            </c:numRef>
          </c:cat>
          <c:val>
            <c:numRef>
              <c:f>Sheet1!$B$2:$B$14</c:f>
              <c:numCache>
                <c:formatCode>General</c:formatCode>
                <c:ptCount val="13"/>
                <c:pt idx="0">
                  <c:v>68</c:v>
                </c:pt>
                <c:pt idx="1">
                  <c:v>104</c:v>
                </c:pt>
                <c:pt idx="2">
                  <c:v>141</c:v>
                </c:pt>
                <c:pt idx="3">
                  <c:v>178</c:v>
                </c:pt>
                <c:pt idx="4">
                  <c:v>214</c:v>
                </c:pt>
                <c:pt idx="5">
                  <c:v>266</c:v>
                </c:pt>
                <c:pt idx="6">
                  <c:v>317</c:v>
                </c:pt>
                <c:pt idx="7">
                  <c:v>340</c:v>
                </c:pt>
                <c:pt idx="8">
                  <c:v>362</c:v>
                </c:pt>
                <c:pt idx="9">
                  <c:v>361</c:v>
                </c:pt>
                <c:pt idx="10">
                  <c:v>361</c:v>
                </c:pt>
                <c:pt idx="11">
                  <c:v>350</c:v>
                </c:pt>
                <c:pt idx="12">
                  <c:v>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F7E-4FF2-A960-B87F21E5DA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0569071"/>
        <c:axId val="111056990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Sheet1!$A$1</c15:sqref>
                        </c15:formulaRef>
                      </c:ext>
                    </c:extLst>
                    <c:strCache>
                      <c:ptCount val="1"/>
                      <c:pt idx="0">
                        <c:v>RPM</c:v>
                      </c:pt>
                    </c:strCache>
                  </c:strRef>
                </c:tx>
                <c:spPr>
                  <a:ln w="22225" cap="rnd">
                    <a:solidFill>
                      <a:srgbClr val="00B0F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Sheet1!$A$2:$A$14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1000</c:v>
                      </c:pt>
                      <c:pt idx="1">
                        <c:v>1500</c:v>
                      </c:pt>
                      <c:pt idx="2">
                        <c:v>2000</c:v>
                      </c:pt>
                      <c:pt idx="3">
                        <c:v>2500</c:v>
                      </c:pt>
                      <c:pt idx="4">
                        <c:v>3000</c:v>
                      </c:pt>
                      <c:pt idx="5">
                        <c:v>3500</c:v>
                      </c:pt>
                      <c:pt idx="6">
                        <c:v>4000</c:v>
                      </c:pt>
                      <c:pt idx="7">
                        <c:v>4500</c:v>
                      </c:pt>
                      <c:pt idx="8">
                        <c:v>5000</c:v>
                      </c:pt>
                      <c:pt idx="9">
                        <c:v>5500</c:v>
                      </c:pt>
                      <c:pt idx="10">
                        <c:v>6000</c:v>
                      </c:pt>
                      <c:pt idx="11">
                        <c:v>6500</c:v>
                      </c:pt>
                      <c:pt idx="12">
                        <c:v>7000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Sheet1!$A$2:$A$14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1000</c:v>
                      </c:pt>
                      <c:pt idx="1">
                        <c:v>1500</c:v>
                      </c:pt>
                      <c:pt idx="2">
                        <c:v>2000</c:v>
                      </c:pt>
                      <c:pt idx="3">
                        <c:v>2500</c:v>
                      </c:pt>
                      <c:pt idx="4">
                        <c:v>3000</c:v>
                      </c:pt>
                      <c:pt idx="5">
                        <c:v>3500</c:v>
                      </c:pt>
                      <c:pt idx="6">
                        <c:v>4000</c:v>
                      </c:pt>
                      <c:pt idx="7">
                        <c:v>4500</c:v>
                      </c:pt>
                      <c:pt idx="8">
                        <c:v>5000</c:v>
                      </c:pt>
                      <c:pt idx="9">
                        <c:v>5500</c:v>
                      </c:pt>
                      <c:pt idx="10">
                        <c:v>6000</c:v>
                      </c:pt>
                      <c:pt idx="11">
                        <c:v>6500</c:v>
                      </c:pt>
                      <c:pt idx="12">
                        <c:v>7000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EF7E-4FF2-A960-B87F21E5DADF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ftlb</c:v>
                      </c:pt>
                    </c:strCache>
                  </c:strRef>
                </c:tx>
                <c:spPr>
                  <a:ln w="2222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Sheet1!$A$2:$A$14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1000</c:v>
                      </c:pt>
                      <c:pt idx="1">
                        <c:v>1500</c:v>
                      </c:pt>
                      <c:pt idx="2">
                        <c:v>2000</c:v>
                      </c:pt>
                      <c:pt idx="3">
                        <c:v>2500</c:v>
                      </c:pt>
                      <c:pt idx="4">
                        <c:v>3000</c:v>
                      </c:pt>
                      <c:pt idx="5">
                        <c:v>3500</c:v>
                      </c:pt>
                      <c:pt idx="6">
                        <c:v>4000</c:v>
                      </c:pt>
                      <c:pt idx="7">
                        <c:v>4500</c:v>
                      </c:pt>
                      <c:pt idx="8">
                        <c:v>5000</c:v>
                      </c:pt>
                      <c:pt idx="9">
                        <c:v>5500</c:v>
                      </c:pt>
                      <c:pt idx="10">
                        <c:v>6000</c:v>
                      </c:pt>
                      <c:pt idx="11">
                        <c:v>6500</c:v>
                      </c:pt>
                      <c:pt idx="12">
                        <c:v>7000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Sheet1!$C$2:$C$14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50</c:v>
                      </c:pt>
                      <c:pt idx="1">
                        <c:v>77</c:v>
                      </c:pt>
                      <c:pt idx="2">
                        <c:v>104</c:v>
                      </c:pt>
                      <c:pt idx="3">
                        <c:v>131</c:v>
                      </c:pt>
                      <c:pt idx="4">
                        <c:v>158</c:v>
                      </c:pt>
                      <c:pt idx="5">
                        <c:v>196</c:v>
                      </c:pt>
                      <c:pt idx="6">
                        <c:v>234</c:v>
                      </c:pt>
                      <c:pt idx="7">
                        <c:v>250.5</c:v>
                      </c:pt>
                      <c:pt idx="8">
                        <c:v>267</c:v>
                      </c:pt>
                      <c:pt idx="9">
                        <c:v>266.5</c:v>
                      </c:pt>
                      <c:pt idx="10">
                        <c:v>266</c:v>
                      </c:pt>
                      <c:pt idx="11">
                        <c:v>258</c:v>
                      </c:pt>
                      <c:pt idx="12">
                        <c:v>250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EF7E-4FF2-A960-B87F21E5DADF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Sheet1!$E$1</c15:sqref>
                        </c15:formulaRef>
                      </c:ext>
                    </c:extLst>
                    <c:strCache>
                      <c:ptCount val="1"/>
                      <c:pt idx="0">
                        <c:v>kW</c:v>
                      </c:pt>
                    </c:strCache>
                  </c:strRef>
                </c:tx>
                <c:spPr>
                  <a:ln w="2222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Sheet1!$A$2:$A$14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1000</c:v>
                      </c:pt>
                      <c:pt idx="1">
                        <c:v>1500</c:v>
                      </c:pt>
                      <c:pt idx="2">
                        <c:v>2000</c:v>
                      </c:pt>
                      <c:pt idx="3">
                        <c:v>2500</c:v>
                      </c:pt>
                      <c:pt idx="4">
                        <c:v>3000</c:v>
                      </c:pt>
                      <c:pt idx="5">
                        <c:v>3500</c:v>
                      </c:pt>
                      <c:pt idx="6">
                        <c:v>4000</c:v>
                      </c:pt>
                      <c:pt idx="7">
                        <c:v>4500</c:v>
                      </c:pt>
                      <c:pt idx="8">
                        <c:v>5000</c:v>
                      </c:pt>
                      <c:pt idx="9">
                        <c:v>5500</c:v>
                      </c:pt>
                      <c:pt idx="10">
                        <c:v>6000</c:v>
                      </c:pt>
                      <c:pt idx="11">
                        <c:v>6500</c:v>
                      </c:pt>
                      <c:pt idx="12">
                        <c:v>7000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Sheet1!$E$2:$E$14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7</c:v>
                      </c:pt>
                      <c:pt idx="1">
                        <c:v>16</c:v>
                      </c:pt>
                      <c:pt idx="2">
                        <c:v>30</c:v>
                      </c:pt>
                      <c:pt idx="3">
                        <c:v>46</c:v>
                      </c:pt>
                      <c:pt idx="4">
                        <c:v>67</c:v>
                      </c:pt>
                      <c:pt idx="5">
                        <c:v>98</c:v>
                      </c:pt>
                      <c:pt idx="6">
                        <c:v>133</c:v>
                      </c:pt>
                      <c:pt idx="7">
                        <c:v>160</c:v>
                      </c:pt>
                      <c:pt idx="8">
                        <c:v>189</c:v>
                      </c:pt>
                      <c:pt idx="9">
                        <c:v>208</c:v>
                      </c:pt>
                      <c:pt idx="10">
                        <c:v>227</c:v>
                      </c:pt>
                      <c:pt idx="11">
                        <c:v>238</c:v>
                      </c:pt>
                      <c:pt idx="12">
                        <c:v>248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EF7E-4FF2-A960-B87F21E5DADF}"/>
                  </c:ext>
                </c:extLst>
              </c15:ser>
            </c15:filteredLineSeries>
          </c:ext>
        </c:extLst>
      </c:lineChart>
      <c:lineChart>
        <c:grouping val="stacked"/>
        <c:varyColors val="0"/>
        <c:ser>
          <c:idx val="3"/>
          <c:order val="3"/>
          <c:tx>
            <c:strRef>
              <c:f>Sheet1!$D$1</c:f>
              <c:strCache>
                <c:ptCount val="1"/>
                <c:pt idx="0">
                  <c:v>HP</c:v>
                </c:pt>
              </c:strCache>
            </c:strRef>
          </c:tx>
          <c:spPr>
            <a:ln w="2222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Sheet1!$A$2:$A$14</c:f>
              <c:numCache>
                <c:formatCode>General</c:formatCode>
                <c:ptCount val="13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  <c:pt idx="9">
                  <c:v>5500</c:v>
                </c:pt>
                <c:pt idx="10">
                  <c:v>6000</c:v>
                </c:pt>
                <c:pt idx="11">
                  <c:v>6500</c:v>
                </c:pt>
                <c:pt idx="12">
                  <c:v>7000</c:v>
                </c:pt>
              </c:numCache>
            </c:numRef>
          </c:cat>
          <c:val>
            <c:numRef>
              <c:f>Sheet1!$D$2:$D$14</c:f>
              <c:numCache>
                <c:formatCode>General</c:formatCode>
                <c:ptCount val="13"/>
                <c:pt idx="0">
                  <c:v>10</c:v>
                </c:pt>
                <c:pt idx="1">
                  <c:v>22</c:v>
                </c:pt>
                <c:pt idx="2">
                  <c:v>40</c:v>
                </c:pt>
                <c:pt idx="3">
                  <c:v>62</c:v>
                </c:pt>
                <c:pt idx="4">
                  <c:v>90</c:v>
                </c:pt>
                <c:pt idx="5">
                  <c:v>131</c:v>
                </c:pt>
                <c:pt idx="6">
                  <c:v>178</c:v>
                </c:pt>
                <c:pt idx="7">
                  <c:v>215</c:v>
                </c:pt>
                <c:pt idx="8">
                  <c:v>254</c:v>
                </c:pt>
                <c:pt idx="9">
                  <c:v>279</c:v>
                </c:pt>
                <c:pt idx="10">
                  <c:v>304</c:v>
                </c:pt>
                <c:pt idx="11">
                  <c:v>319</c:v>
                </c:pt>
                <c:pt idx="12">
                  <c:v>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F7E-4FF2-A960-B87F21E5DA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9240527"/>
        <c:axId val="1100505535"/>
      </c:lineChart>
      <c:catAx>
        <c:axId val="1110569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1110569903"/>
        <c:crosses val="autoZero"/>
        <c:auto val="1"/>
        <c:lblAlgn val="ctr"/>
        <c:lblOffset val="100"/>
        <c:noMultiLvlLbl val="0"/>
      </c:catAx>
      <c:valAx>
        <c:axId val="1110569903"/>
        <c:scaling>
          <c:orientation val="minMax"/>
          <c:max val="4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1110569071"/>
        <c:crosses val="autoZero"/>
        <c:crossBetween val="between"/>
        <c:majorUnit val="10"/>
        <c:minorUnit val="10"/>
      </c:valAx>
      <c:valAx>
        <c:axId val="1100505535"/>
        <c:scaling>
          <c:orientation val="minMax"/>
          <c:max val="400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1069240527"/>
        <c:crosses val="max"/>
        <c:crossBetween val="between"/>
        <c:majorUnit val="10"/>
        <c:minorUnit val="10"/>
      </c:valAx>
      <c:catAx>
        <c:axId val="106924052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00505535"/>
        <c:auto val="1"/>
        <c:lblAlgn val="ctr"/>
        <c:lblOffset val="100"/>
        <c:noMultiLvlLbl val="0"/>
      </c:cat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cked"/>
        <c:varyColors val="0"/>
        <c:ser>
          <c:idx val="6"/>
          <c:order val="6"/>
          <c:tx>
            <c:strRef>
              <c:f>Sheet1!$G$1</c:f>
              <c:strCache>
                <c:ptCount val="1"/>
                <c:pt idx="0">
                  <c:v>psi</c:v>
                </c:pt>
              </c:strCache>
            </c:strRef>
          </c:tx>
          <c:spPr>
            <a:ln w="2222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Sheet1!$A$2:$A$14</c:f>
              <c:numCache>
                <c:formatCode>General</c:formatCode>
                <c:ptCount val="13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  <c:pt idx="9">
                  <c:v>5500</c:v>
                </c:pt>
                <c:pt idx="10">
                  <c:v>6000</c:v>
                </c:pt>
                <c:pt idx="11">
                  <c:v>6500</c:v>
                </c:pt>
                <c:pt idx="12">
                  <c:v>7000</c:v>
                </c:pt>
              </c:numCache>
            </c:numRef>
          </c:cat>
          <c:val>
            <c:numRef>
              <c:f>Sheet1!$G$2:$G$14</c:f>
              <c:numCache>
                <c:formatCode>General</c:formatCode>
                <c:ptCount val="1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5</c:v>
                </c:pt>
                <c:pt idx="4">
                  <c:v>9</c:v>
                </c:pt>
                <c:pt idx="5">
                  <c:v>14</c:v>
                </c:pt>
                <c:pt idx="6">
                  <c:v>19</c:v>
                </c:pt>
                <c:pt idx="7">
                  <c:v>22.5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28</c:v>
                </c:pt>
                <c:pt idx="12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846-4A2F-BF39-6EF9C20128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3575199"/>
        <c:axId val="143357561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Sheet1!$A$1</c15:sqref>
                        </c15:formulaRef>
                      </c:ext>
                    </c:extLst>
                    <c:strCache>
                      <c:ptCount val="1"/>
                      <c:pt idx="0">
                        <c:v>RPM</c:v>
                      </c:pt>
                    </c:strCache>
                  </c:strRef>
                </c:tx>
                <c:spPr>
                  <a:ln w="2222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Sheet1!$A$2:$A$14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1000</c:v>
                      </c:pt>
                      <c:pt idx="1">
                        <c:v>1500</c:v>
                      </c:pt>
                      <c:pt idx="2">
                        <c:v>2000</c:v>
                      </c:pt>
                      <c:pt idx="3">
                        <c:v>2500</c:v>
                      </c:pt>
                      <c:pt idx="4">
                        <c:v>3000</c:v>
                      </c:pt>
                      <c:pt idx="5">
                        <c:v>3500</c:v>
                      </c:pt>
                      <c:pt idx="6">
                        <c:v>4000</c:v>
                      </c:pt>
                      <c:pt idx="7">
                        <c:v>4500</c:v>
                      </c:pt>
                      <c:pt idx="8">
                        <c:v>5000</c:v>
                      </c:pt>
                      <c:pt idx="9">
                        <c:v>5500</c:v>
                      </c:pt>
                      <c:pt idx="10">
                        <c:v>6000</c:v>
                      </c:pt>
                      <c:pt idx="11">
                        <c:v>6500</c:v>
                      </c:pt>
                      <c:pt idx="12">
                        <c:v>7000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Sheet1!$A$2:$A$14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1000</c:v>
                      </c:pt>
                      <c:pt idx="1">
                        <c:v>1500</c:v>
                      </c:pt>
                      <c:pt idx="2">
                        <c:v>2000</c:v>
                      </c:pt>
                      <c:pt idx="3">
                        <c:v>2500</c:v>
                      </c:pt>
                      <c:pt idx="4">
                        <c:v>3000</c:v>
                      </c:pt>
                      <c:pt idx="5">
                        <c:v>3500</c:v>
                      </c:pt>
                      <c:pt idx="6">
                        <c:v>4000</c:v>
                      </c:pt>
                      <c:pt idx="7">
                        <c:v>4500</c:v>
                      </c:pt>
                      <c:pt idx="8">
                        <c:v>5000</c:v>
                      </c:pt>
                      <c:pt idx="9">
                        <c:v>5500</c:v>
                      </c:pt>
                      <c:pt idx="10">
                        <c:v>6000</c:v>
                      </c:pt>
                      <c:pt idx="11">
                        <c:v>6500</c:v>
                      </c:pt>
                      <c:pt idx="12">
                        <c:v>7000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B846-4A2F-BF39-6EF9C2012854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Nm</c:v>
                      </c:pt>
                    </c:strCache>
                  </c:strRef>
                </c:tx>
                <c:spPr>
                  <a:ln w="2222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Sheet1!$A$2:$A$14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1000</c:v>
                      </c:pt>
                      <c:pt idx="1">
                        <c:v>1500</c:v>
                      </c:pt>
                      <c:pt idx="2">
                        <c:v>2000</c:v>
                      </c:pt>
                      <c:pt idx="3">
                        <c:v>2500</c:v>
                      </c:pt>
                      <c:pt idx="4">
                        <c:v>3000</c:v>
                      </c:pt>
                      <c:pt idx="5">
                        <c:v>3500</c:v>
                      </c:pt>
                      <c:pt idx="6">
                        <c:v>4000</c:v>
                      </c:pt>
                      <c:pt idx="7">
                        <c:v>4500</c:v>
                      </c:pt>
                      <c:pt idx="8">
                        <c:v>5000</c:v>
                      </c:pt>
                      <c:pt idx="9">
                        <c:v>5500</c:v>
                      </c:pt>
                      <c:pt idx="10">
                        <c:v>6000</c:v>
                      </c:pt>
                      <c:pt idx="11">
                        <c:v>6500</c:v>
                      </c:pt>
                      <c:pt idx="12">
                        <c:v>7000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Sheet1!$B$2:$B$14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68</c:v>
                      </c:pt>
                      <c:pt idx="1">
                        <c:v>104</c:v>
                      </c:pt>
                      <c:pt idx="2">
                        <c:v>141</c:v>
                      </c:pt>
                      <c:pt idx="3">
                        <c:v>178</c:v>
                      </c:pt>
                      <c:pt idx="4">
                        <c:v>214</c:v>
                      </c:pt>
                      <c:pt idx="5">
                        <c:v>266</c:v>
                      </c:pt>
                      <c:pt idx="6">
                        <c:v>317</c:v>
                      </c:pt>
                      <c:pt idx="7">
                        <c:v>340</c:v>
                      </c:pt>
                      <c:pt idx="8">
                        <c:v>362</c:v>
                      </c:pt>
                      <c:pt idx="9">
                        <c:v>361</c:v>
                      </c:pt>
                      <c:pt idx="10">
                        <c:v>361</c:v>
                      </c:pt>
                      <c:pt idx="11">
                        <c:v>350</c:v>
                      </c:pt>
                      <c:pt idx="12">
                        <c:v>339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B846-4A2F-BF39-6EF9C2012854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ftlb</c:v>
                      </c:pt>
                    </c:strCache>
                  </c:strRef>
                </c:tx>
                <c:spPr>
                  <a:ln w="2222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Sheet1!$A$2:$A$14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1000</c:v>
                      </c:pt>
                      <c:pt idx="1">
                        <c:v>1500</c:v>
                      </c:pt>
                      <c:pt idx="2">
                        <c:v>2000</c:v>
                      </c:pt>
                      <c:pt idx="3">
                        <c:v>2500</c:v>
                      </c:pt>
                      <c:pt idx="4">
                        <c:v>3000</c:v>
                      </c:pt>
                      <c:pt idx="5">
                        <c:v>3500</c:v>
                      </c:pt>
                      <c:pt idx="6">
                        <c:v>4000</c:v>
                      </c:pt>
                      <c:pt idx="7">
                        <c:v>4500</c:v>
                      </c:pt>
                      <c:pt idx="8">
                        <c:v>5000</c:v>
                      </c:pt>
                      <c:pt idx="9">
                        <c:v>5500</c:v>
                      </c:pt>
                      <c:pt idx="10">
                        <c:v>6000</c:v>
                      </c:pt>
                      <c:pt idx="11">
                        <c:v>6500</c:v>
                      </c:pt>
                      <c:pt idx="12">
                        <c:v>7000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Sheet1!$C$2:$C$14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50</c:v>
                      </c:pt>
                      <c:pt idx="1">
                        <c:v>77</c:v>
                      </c:pt>
                      <c:pt idx="2">
                        <c:v>104</c:v>
                      </c:pt>
                      <c:pt idx="3">
                        <c:v>131</c:v>
                      </c:pt>
                      <c:pt idx="4">
                        <c:v>158</c:v>
                      </c:pt>
                      <c:pt idx="5">
                        <c:v>196</c:v>
                      </c:pt>
                      <c:pt idx="6">
                        <c:v>234</c:v>
                      </c:pt>
                      <c:pt idx="7">
                        <c:v>250.5</c:v>
                      </c:pt>
                      <c:pt idx="8">
                        <c:v>267</c:v>
                      </c:pt>
                      <c:pt idx="9">
                        <c:v>266.5</c:v>
                      </c:pt>
                      <c:pt idx="10">
                        <c:v>266</c:v>
                      </c:pt>
                      <c:pt idx="11">
                        <c:v>258</c:v>
                      </c:pt>
                      <c:pt idx="12">
                        <c:v>250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B846-4A2F-BF39-6EF9C2012854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  <c:pt idx="0">
                        <c:v>HP</c:v>
                      </c:pt>
                    </c:strCache>
                  </c:strRef>
                </c:tx>
                <c:spPr>
                  <a:ln w="2222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Sheet1!$A$2:$A$14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1000</c:v>
                      </c:pt>
                      <c:pt idx="1">
                        <c:v>1500</c:v>
                      </c:pt>
                      <c:pt idx="2">
                        <c:v>2000</c:v>
                      </c:pt>
                      <c:pt idx="3">
                        <c:v>2500</c:v>
                      </c:pt>
                      <c:pt idx="4">
                        <c:v>3000</c:v>
                      </c:pt>
                      <c:pt idx="5">
                        <c:v>3500</c:v>
                      </c:pt>
                      <c:pt idx="6">
                        <c:v>4000</c:v>
                      </c:pt>
                      <c:pt idx="7">
                        <c:v>4500</c:v>
                      </c:pt>
                      <c:pt idx="8">
                        <c:v>5000</c:v>
                      </c:pt>
                      <c:pt idx="9">
                        <c:v>5500</c:v>
                      </c:pt>
                      <c:pt idx="10">
                        <c:v>6000</c:v>
                      </c:pt>
                      <c:pt idx="11">
                        <c:v>6500</c:v>
                      </c:pt>
                      <c:pt idx="12">
                        <c:v>7000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Sheet1!$D$2:$D$14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10</c:v>
                      </c:pt>
                      <c:pt idx="1">
                        <c:v>22</c:v>
                      </c:pt>
                      <c:pt idx="2">
                        <c:v>40</c:v>
                      </c:pt>
                      <c:pt idx="3">
                        <c:v>62</c:v>
                      </c:pt>
                      <c:pt idx="4">
                        <c:v>90</c:v>
                      </c:pt>
                      <c:pt idx="5">
                        <c:v>131</c:v>
                      </c:pt>
                      <c:pt idx="6">
                        <c:v>178</c:v>
                      </c:pt>
                      <c:pt idx="7">
                        <c:v>215</c:v>
                      </c:pt>
                      <c:pt idx="8">
                        <c:v>254</c:v>
                      </c:pt>
                      <c:pt idx="9">
                        <c:v>279</c:v>
                      </c:pt>
                      <c:pt idx="10">
                        <c:v>304</c:v>
                      </c:pt>
                      <c:pt idx="11">
                        <c:v>319</c:v>
                      </c:pt>
                      <c:pt idx="12">
                        <c:v>333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B846-4A2F-BF39-6EF9C2012854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Sheet1!$E$1</c15:sqref>
                        </c15:formulaRef>
                      </c:ext>
                    </c:extLst>
                    <c:strCache>
                      <c:ptCount val="1"/>
                      <c:pt idx="0">
                        <c:v>kW</c:v>
                      </c:pt>
                    </c:strCache>
                  </c:strRef>
                </c:tx>
                <c:spPr>
                  <a:ln w="2222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Sheet1!$A$2:$A$14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1000</c:v>
                      </c:pt>
                      <c:pt idx="1">
                        <c:v>1500</c:v>
                      </c:pt>
                      <c:pt idx="2">
                        <c:v>2000</c:v>
                      </c:pt>
                      <c:pt idx="3">
                        <c:v>2500</c:v>
                      </c:pt>
                      <c:pt idx="4">
                        <c:v>3000</c:v>
                      </c:pt>
                      <c:pt idx="5">
                        <c:v>3500</c:v>
                      </c:pt>
                      <c:pt idx="6">
                        <c:v>4000</c:v>
                      </c:pt>
                      <c:pt idx="7">
                        <c:v>4500</c:v>
                      </c:pt>
                      <c:pt idx="8">
                        <c:v>5000</c:v>
                      </c:pt>
                      <c:pt idx="9">
                        <c:v>5500</c:v>
                      </c:pt>
                      <c:pt idx="10">
                        <c:v>6000</c:v>
                      </c:pt>
                      <c:pt idx="11">
                        <c:v>6500</c:v>
                      </c:pt>
                      <c:pt idx="12">
                        <c:v>7000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Sheet1!$E$2:$E$14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7</c:v>
                      </c:pt>
                      <c:pt idx="1">
                        <c:v>16</c:v>
                      </c:pt>
                      <c:pt idx="2">
                        <c:v>30</c:v>
                      </c:pt>
                      <c:pt idx="3">
                        <c:v>46</c:v>
                      </c:pt>
                      <c:pt idx="4">
                        <c:v>67</c:v>
                      </c:pt>
                      <c:pt idx="5">
                        <c:v>98</c:v>
                      </c:pt>
                      <c:pt idx="6">
                        <c:v>133</c:v>
                      </c:pt>
                      <c:pt idx="7">
                        <c:v>160</c:v>
                      </c:pt>
                      <c:pt idx="8">
                        <c:v>189</c:v>
                      </c:pt>
                      <c:pt idx="9">
                        <c:v>208</c:v>
                      </c:pt>
                      <c:pt idx="10">
                        <c:v>227</c:v>
                      </c:pt>
                      <c:pt idx="11">
                        <c:v>238</c:v>
                      </c:pt>
                      <c:pt idx="12">
                        <c:v>248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B846-4A2F-BF39-6EF9C2012854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Sheet1!$F$1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222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Sheet1!$A$2:$A$14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1000</c:v>
                      </c:pt>
                      <c:pt idx="1">
                        <c:v>1500</c:v>
                      </c:pt>
                      <c:pt idx="2">
                        <c:v>2000</c:v>
                      </c:pt>
                      <c:pt idx="3">
                        <c:v>2500</c:v>
                      </c:pt>
                      <c:pt idx="4">
                        <c:v>3000</c:v>
                      </c:pt>
                      <c:pt idx="5">
                        <c:v>3500</c:v>
                      </c:pt>
                      <c:pt idx="6">
                        <c:v>4000</c:v>
                      </c:pt>
                      <c:pt idx="7">
                        <c:v>4500</c:v>
                      </c:pt>
                      <c:pt idx="8">
                        <c:v>5000</c:v>
                      </c:pt>
                      <c:pt idx="9">
                        <c:v>5500</c:v>
                      </c:pt>
                      <c:pt idx="10">
                        <c:v>6000</c:v>
                      </c:pt>
                      <c:pt idx="11">
                        <c:v>6500</c:v>
                      </c:pt>
                      <c:pt idx="12">
                        <c:v>7000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Sheet1!$F$2:$F$14</c15:sqref>
                        </c15:formulaRef>
                      </c:ext>
                    </c:extLst>
                    <c:numCache>
                      <c:formatCode>General</c:formatCode>
                      <c:ptCount val="13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B846-4A2F-BF39-6EF9C2012854}"/>
                  </c:ext>
                </c:extLst>
              </c15:ser>
            </c15:filteredLineSeries>
            <c15:filteredLineSeries>
              <c15:ser>
                <c:idx val="8"/>
                <c:order val="8"/>
                <c:spPr>
                  <a:ln w="2222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Sheet1!$A$2:$A$14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1000</c:v>
                      </c:pt>
                      <c:pt idx="1">
                        <c:v>1500</c:v>
                      </c:pt>
                      <c:pt idx="2">
                        <c:v>2000</c:v>
                      </c:pt>
                      <c:pt idx="3">
                        <c:v>2500</c:v>
                      </c:pt>
                      <c:pt idx="4">
                        <c:v>3000</c:v>
                      </c:pt>
                      <c:pt idx="5">
                        <c:v>3500</c:v>
                      </c:pt>
                      <c:pt idx="6">
                        <c:v>4000</c:v>
                      </c:pt>
                      <c:pt idx="7">
                        <c:v>4500</c:v>
                      </c:pt>
                      <c:pt idx="8">
                        <c:v>5000</c:v>
                      </c:pt>
                      <c:pt idx="9">
                        <c:v>5500</c:v>
                      </c:pt>
                      <c:pt idx="10">
                        <c:v>6000</c:v>
                      </c:pt>
                      <c:pt idx="11">
                        <c:v>6500</c:v>
                      </c:pt>
                      <c:pt idx="12">
                        <c:v>7000</c:v>
                      </c:pt>
                    </c:numCache>
                  </c:numRef>
                </c:cat>
                <c: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val>
                <c:smooth val="0"/>
                <c:extLst>
                  <c:ext xmlns:c16="http://schemas.microsoft.com/office/drawing/2014/chart" uri="{C3380CC4-5D6E-409C-BE32-E72D297353CC}">
                    <c16:uniqueId val="{00000009-B846-4A2F-BF39-6EF9C2012854}"/>
                  </c:ext>
                </c:extLst>
              </c15:ser>
            </c15:filteredLineSeries>
          </c:ext>
        </c:extLst>
      </c:lineChart>
      <c:lineChart>
        <c:grouping val="stacked"/>
        <c:varyColors val="0"/>
        <c:ser>
          <c:idx val="7"/>
          <c:order val="7"/>
          <c:tx>
            <c:strRef>
              <c:f>Sheet1!$H$1</c:f>
              <c:strCache>
                <c:ptCount val="1"/>
                <c:pt idx="0">
                  <c:v>bar</c:v>
                </c:pt>
              </c:strCache>
            </c:strRef>
          </c:tx>
          <c:spPr>
            <a:ln w="2222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Sheet1!$A$2:$A$14</c:f>
              <c:numCache>
                <c:formatCode>General</c:formatCode>
                <c:ptCount val="13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  <c:pt idx="9">
                  <c:v>5500</c:v>
                </c:pt>
                <c:pt idx="10">
                  <c:v>6000</c:v>
                </c:pt>
                <c:pt idx="11">
                  <c:v>6500</c:v>
                </c:pt>
                <c:pt idx="12">
                  <c:v>7000</c:v>
                </c:pt>
              </c:numCache>
            </c:numRef>
          </c:cat>
          <c:val>
            <c:numRef>
              <c:f>Sheet1!$H$2:$H$14</c:f>
              <c:numCache>
                <c:formatCode>General</c:formatCode>
                <c:ptCount val="13"/>
                <c:pt idx="0">
                  <c:v>0</c:v>
                </c:pt>
                <c:pt idx="1">
                  <c:v>0.03</c:v>
                </c:pt>
                <c:pt idx="2">
                  <c:v>7.0000000000000007E-2</c:v>
                </c:pt>
                <c:pt idx="3">
                  <c:v>0.34</c:v>
                </c:pt>
                <c:pt idx="4">
                  <c:v>0.62</c:v>
                </c:pt>
                <c:pt idx="5">
                  <c:v>0.97</c:v>
                </c:pt>
                <c:pt idx="6">
                  <c:v>1.31</c:v>
                </c:pt>
                <c:pt idx="7">
                  <c:v>1.55</c:v>
                </c:pt>
                <c:pt idx="8">
                  <c:v>1.79</c:v>
                </c:pt>
                <c:pt idx="9">
                  <c:v>1.86</c:v>
                </c:pt>
                <c:pt idx="10">
                  <c:v>1.93</c:v>
                </c:pt>
                <c:pt idx="11">
                  <c:v>1.93</c:v>
                </c:pt>
                <c:pt idx="12">
                  <c:v>1.93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846-4A2F-BF39-6EF9C20128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1995039"/>
        <c:axId val="1441995871"/>
      </c:lineChart>
      <c:catAx>
        <c:axId val="1433575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1433575615"/>
        <c:crosses val="autoZero"/>
        <c:auto val="1"/>
        <c:lblAlgn val="ctr"/>
        <c:lblOffset val="100"/>
        <c:noMultiLvlLbl val="0"/>
      </c:catAx>
      <c:valAx>
        <c:axId val="1433575615"/>
        <c:scaling>
          <c:orientation val="minMax"/>
          <c:max val="35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1433575199"/>
        <c:crosses val="autoZero"/>
        <c:crossBetween val="between"/>
        <c:majorUnit val="1"/>
        <c:minorUnit val="1"/>
      </c:valAx>
      <c:valAx>
        <c:axId val="144199587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1441995039"/>
        <c:crosses val="max"/>
        <c:crossBetween val="between"/>
        <c:majorUnit val="0.1"/>
        <c:minorUnit val="0.1"/>
      </c:valAx>
      <c:catAx>
        <c:axId val="144199503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41995871"/>
        <c:auto val="1"/>
        <c:lblAlgn val="ctr"/>
        <c:lblOffset val="100"/>
        <c:noMultiLvlLbl val="0"/>
      </c:cat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504824</xdr:colOff>
      <xdr:row>0</xdr:row>
      <xdr:rowOff>185737</xdr:rowOff>
    </xdr:from>
    <xdr:to>
      <xdr:col>28</xdr:col>
      <xdr:colOff>209550</xdr:colOff>
      <xdr:row>32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13F4956-86FE-49F1-A37B-D26F9BF480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381000</xdr:colOff>
      <xdr:row>17</xdr:row>
      <xdr:rowOff>128587</xdr:rowOff>
    </xdr:from>
    <xdr:to>
      <xdr:col>11</xdr:col>
      <xdr:colOff>171450</xdr:colOff>
      <xdr:row>36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1040EE9-6B07-489A-A429-B825ED6475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7EAD0-F5B5-45F1-94DF-EA8E739DD198}">
  <dimension ref="A1:H14"/>
  <sheetViews>
    <sheetView tabSelected="1" workbookViewId="0">
      <selection activeCell="O38" sqref="O38"/>
    </sheetView>
  </sheetViews>
  <sheetFormatPr defaultRowHeight="15" x14ac:dyDescent="0.25"/>
  <sheetData>
    <row r="1" spans="1:8" x14ac:dyDescent="0.25">
      <c r="A1" s="5" t="s">
        <v>3</v>
      </c>
      <c r="B1" s="5" t="s">
        <v>1</v>
      </c>
      <c r="C1" s="5" t="s">
        <v>4</v>
      </c>
      <c r="D1" s="5" t="s">
        <v>0</v>
      </c>
      <c r="E1" s="5" t="s">
        <v>2</v>
      </c>
      <c r="F1" s="5"/>
      <c r="G1" s="5" t="s">
        <v>5</v>
      </c>
      <c r="H1" s="5" t="s">
        <v>6</v>
      </c>
    </row>
    <row r="2" spans="1:8" x14ac:dyDescent="0.25">
      <c r="A2">
        <v>1000</v>
      </c>
      <c r="B2" s="1">
        <f>ROUND(C2/0.7375621493,0)</f>
        <v>68</v>
      </c>
      <c r="C2" s="2">
        <v>50</v>
      </c>
      <c r="D2">
        <f>ROUND((C2*A2)/5252,0)</f>
        <v>10</v>
      </c>
      <c r="E2">
        <f>ROUND(D2 * 0.7457,0)</f>
        <v>7</v>
      </c>
      <c r="G2" s="2">
        <v>0</v>
      </c>
      <c r="H2" s="3">
        <f>ROUND(G2*0.0689476,2)</f>
        <v>0</v>
      </c>
    </row>
    <row r="3" spans="1:8" x14ac:dyDescent="0.25">
      <c r="A3" s="4">
        <v>1500</v>
      </c>
      <c r="B3" s="4">
        <f t="shared" ref="B3:B14" si="0">ROUND(C3/0.7375621493,0)</f>
        <v>104</v>
      </c>
      <c r="C3" s="4">
        <f>AVERAGE(C2,C4)</f>
        <v>77</v>
      </c>
      <c r="D3" s="4">
        <f t="shared" ref="D3:D14" si="1">ROUND((C3*A3)/5252,0)</f>
        <v>22</v>
      </c>
      <c r="E3" s="4">
        <f t="shared" ref="E3:E14" si="2">ROUND(D3 * 0.7457,0)</f>
        <v>16</v>
      </c>
      <c r="F3" s="4"/>
      <c r="G3" s="4">
        <f>ROUND(AVERAGE(G2,G4),1)</f>
        <v>0.5</v>
      </c>
      <c r="H3" s="3">
        <f t="shared" ref="H3:H14" si="3">ROUND(G3*0.0689476,2)</f>
        <v>0.03</v>
      </c>
    </row>
    <row r="4" spans="1:8" x14ac:dyDescent="0.25">
      <c r="A4">
        <v>2000</v>
      </c>
      <c r="B4" s="1">
        <f t="shared" si="0"/>
        <v>141</v>
      </c>
      <c r="C4" s="2">
        <v>104</v>
      </c>
      <c r="D4">
        <f t="shared" si="1"/>
        <v>40</v>
      </c>
      <c r="E4">
        <f t="shared" si="2"/>
        <v>30</v>
      </c>
      <c r="G4" s="2">
        <v>1</v>
      </c>
      <c r="H4" s="3">
        <f t="shared" si="3"/>
        <v>7.0000000000000007E-2</v>
      </c>
    </row>
    <row r="5" spans="1:8" x14ac:dyDescent="0.25">
      <c r="A5" s="4">
        <v>2500</v>
      </c>
      <c r="B5" s="4">
        <f t="shared" si="0"/>
        <v>178</v>
      </c>
      <c r="C5" s="4">
        <f>AVERAGE(C4,C6)</f>
        <v>131</v>
      </c>
      <c r="D5" s="4">
        <f t="shared" si="1"/>
        <v>62</v>
      </c>
      <c r="E5" s="4">
        <f t="shared" si="2"/>
        <v>46</v>
      </c>
      <c r="F5" s="4"/>
      <c r="G5" s="4">
        <f>ROUND(AVERAGE(G4,G6),1)</f>
        <v>5</v>
      </c>
      <c r="H5" s="3">
        <f t="shared" si="3"/>
        <v>0.34</v>
      </c>
    </row>
    <row r="6" spans="1:8" x14ac:dyDescent="0.25">
      <c r="A6">
        <v>3000</v>
      </c>
      <c r="B6" s="1">
        <f t="shared" si="0"/>
        <v>214</v>
      </c>
      <c r="C6" s="2">
        <v>158</v>
      </c>
      <c r="D6">
        <f t="shared" si="1"/>
        <v>90</v>
      </c>
      <c r="E6">
        <f t="shared" si="2"/>
        <v>67</v>
      </c>
      <c r="G6" s="2">
        <v>9</v>
      </c>
      <c r="H6" s="3">
        <f t="shared" si="3"/>
        <v>0.62</v>
      </c>
    </row>
    <row r="7" spans="1:8" x14ac:dyDescent="0.25">
      <c r="A7" s="4">
        <v>3500</v>
      </c>
      <c r="B7" s="4">
        <f t="shared" si="0"/>
        <v>266</v>
      </c>
      <c r="C7" s="4">
        <f>AVERAGE(C6,C8)</f>
        <v>196</v>
      </c>
      <c r="D7" s="4">
        <f t="shared" si="1"/>
        <v>131</v>
      </c>
      <c r="E7" s="4">
        <f t="shared" si="2"/>
        <v>98</v>
      </c>
      <c r="F7" s="4"/>
      <c r="G7" s="4">
        <f>ROUND(AVERAGE(G6,G8),1)</f>
        <v>14</v>
      </c>
      <c r="H7" s="3">
        <f t="shared" si="3"/>
        <v>0.97</v>
      </c>
    </row>
    <row r="8" spans="1:8" x14ac:dyDescent="0.25">
      <c r="A8">
        <v>4000</v>
      </c>
      <c r="B8" s="1">
        <f t="shared" si="0"/>
        <v>317</v>
      </c>
      <c r="C8" s="2">
        <v>234</v>
      </c>
      <c r="D8">
        <f t="shared" si="1"/>
        <v>178</v>
      </c>
      <c r="E8">
        <f t="shared" si="2"/>
        <v>133</v>
      </c>
      <c r="G8" s="2">
        <v>19</v>
      </c>
      <c r="H8" s="3">
        <f t="shared" si="3"/>
        <v>1.31</v>
      </c>
    </row>
    <row r="9" spans="1:8" x14ac:dyDescent="0.25">
      <c r="A9" s="4">
        <v>4500</v>
      </c>
      <c r="B9" s="4">
        <f t="shared" si="0"/>
        <v>340</v>
      </c>
      <c r="C9" s="4">
        <f>AVERAGE(C8,C10)</f>
        <v>250.5</v>
      </c>
      <c r="D9" s="4">
        <f t="shared" si="1"/>
        <v>215</v>
      </c>
      <c r="E9" s="4">
        <f t="shared" si="2"/>
        <v>160</v>
      </c>
      <c r="F9" s="4"/>
      <c r="G9" s="4">
        <f>ROUND(AVERAGE(G8,G10),1)</f>
        <v>22.5</v>
      </c>
      <c r="H9" s="3">
        <f t="shared" si="3"/>
        <v>1.55</v>
      </c>
    </row>
    <row r="10" spans="1:8" x14ac:dyDescent="0.25">
      <c r="A10">
        <v>5000</v>
      </c>
      <c r="B10" s="1">
        <f t="shared" si="0"/>
        <v>362</v>
      </c>
      <c r="C10" s="2">
        <v>267</v>
      </c>
      <c r="D10">
        <f t="shared" si="1"/>
        <v>254</v>
      </c>
      <c r="E10">
        <f t="shared" si="2"/>
        <v>189</v>
      </c>
      <c r="G10" s="2">
        <v>26</v>
      </c>
      <c r="H10" s="3">
        <f t="shared" si="3"/>
        <v>1.79</v>
      </c>
    </row>
    <row r="11" spans="1:8" x14ac:dyDescent="0.25">
      <c r="A11" s="4">
        <v>5500</v>
      </c>
      <c r="B11" s="4">
        <f t="shared" si="0"/>
        <v>361</v>
      </c>
      <c r="C11" s="4">
        <f>AVERAGE(C10,C12)</f>
        <v>266.5</v>
      </c>
      <c r="D11" s="4">
        <f t="shared" si="1"/>
        <v>279</v>
      </c>
      <c r="E11" s="4">
        <f t="shared" si="2"/>
        <v>208</v>
      </c>
      <c r="F11" s="4"/>
      <c r="G11" s="4">
        <f>ROUND(AVERAGE(G10,G12),1)</f>
        <v>27</v>
      </c>
      <c r="H11" s="3">
        <f t="shared" si="3"/>
        <v>1.86</v>
      </c>
    </row>
    <row r="12" spans="1:8" x14ac:dyDescent="0.25">
      <c r="A12">
        <v>6000</v>
      </c>
      <c r="B12" s="1">
        <f t="shared" si="0"/>
        <v>361</v>
      </c>
      <c r="C12" s="2">
        <v>266</v>
      </c>
      <c r="D12">
        <f t="shared" si="1"/>
        <v>304</v>
      </c>
      <c r="E12">
        <f t="shared" si="2"/>
        <v>227</v>
      </c>
      <c r="G12" s="2">
        <v>28</v>
      </c>
      <c r="H12" s="3">
        <f t="shared" si="3"/>
        <v>1.93</v>
      </c>
    </row>
    <row r="13" spans="1:8" x14ac:dyDescent="0.25">
      <c r="A13" s="4">
        <v>6500</v>
      </c>
      <c r="B13" s="4">
        <f t="shared" si="0"/>
        <v>350</v>
      </c>
      <c r="C13" s="4">
        <f>AVERAGE(C12,C14)</f>
        <v>258</v>
      </c>
      <c r="D13" s="4">
        <f t="shared" si="1"/>
        <v>319</v>
      </c>
      <c r="E13" s="4">
        <f t="shared" si="2"/>
        <v>238</v>
      </c>
      <c r="F13" s="4"/>
      <c r="G13" s="4">
        <f>ROUND(AVERAGE(G12,G14),1)</f>
        <v>28</v>
      </c>
      <c r="H13" s="3">
        <f t="shared" si="3"/>
        <v>1.93</v>
      </c>
    </row>
    <row r="14" spans="1:8" x14ac:dyDescent="0.25">
      <c r="A14">
        <v>7000</v>
      </c>
      <c r="B14" s="1">
        <f t="shared" si="0"/>
        <v>339</v>
      </c>
      <c r="C14" s="2">
        <v>250</v>
      </c>
      <c r="D14">
        <f t="shared" si="1"/>
        <v>333</v>
      </c>
      <c r="E14">
        <f t="shared" si="2"/>
        <v>248</v>
      </c>
      <c r="G14" s="2">
        <v>28</v>
      </c>
      <c r="H14" s="3">
        <f t="shared" si="3"/>
        <v>1.93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Saša Barišić</dc:creator>
  <cp:lastModifiedBy>Saša Barišić</cp:lastModifiedBy>
  <dcterms:created xsi:type="dcterms:W3CDTF">2022-04-11T12:51:42Z</dcterms:created>
  <dcterms:modified xsi:type="dcterms:W3CDTF">2022-04-11T14:23:03Z</dcterms:modified>
</cp:coreProperties>
</file>