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ropbox\CMU\15S\790\project\MultiresolutionHistograms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B30" i="1"/>
  <c r="J23" i="1"/>
  <c r="J24" i="1"/>
  <c r="J25" i="1"/>
  <c r="J26" i="1"/>
  <c r="J27" i="1"/>
  <c r="J28" i="1"/>
  <c r="J29" i="1"/>
  <c r="J22" i="1"/>
  <c r="J8" i="1"/>
  <c r="J9" i="1"/>
  <c r="J10" i="1"/>
  <c r="J11" i="1"/>
  <c r="J12" i="1"/>
  <c r="J13" i="1"/>
  <c r="J14" i="1"/>
  <c r="J7" i="1"/>
  <c r="C15" i="1"/>
  <c r="D15" i="1"/>
  <c r="E15" i="1"/>
  <c r="F15" i="1"/>
  <c r="G15" i="1"/>
  <c r="H15" i="1"/>
  <c r="I15" i="1"/>
  <c r="B15" i="1"/>
  <c r="C16" i="1"/>
  <c r="D16" i="1"/>
  <c r="E16" i="1"/>
  <c r="F16" i="1"/>
  <c r="G16" i="1"/>
  <c r="H16" i="1"/>
  <c r="I16" i="1"/>
  <c r="L16" i="1"/>
  <c r="C17" i="1"/>
  <c r="D17" i="1"/>
  <c r="E17" i="1"/>
  <c r="F17" i="1"/>
  <c r="G17" i="1"/>
  <c r="H17" i="1"/>
  <c r="I17" i="1"/>
  <c r="K22" i="1"/>
  <c r="L22" i="1"/>
  <c r="K23" i="1"/>
  <c r="L23" i="1" s="1"/>
  <c r="L31" i="1"/>
  <c r="B31" i="1"/>
  <c r="B32" i="1" s="1"/>
  <c r="I31" i="1"/>
  <c r="I32" i="1" s="1"/>
  <c r="H31" i="1"/>
  <c r="H32" i="1" s="1"/>
  <c r="G31" i="1"/>
  <c r="G32" i="1" s="1"/>
  <c r="F31" i="1"/>
  <c r="F32" i="1" s="1"/>
  <c r="E31" i="1"/>
  <c r="E32" i="1" s="1"/>
  <c r="D31" i="1"/>
  <c r="D32" i="1" s="1"/>
  <c r="C31" i="1"/>
  <c r="C32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L8" i="1"/>
  <c r="L9" i="1"/>
  <c r="L10" i="1"/>
  <c r="L11" i="1"/>
  <c r="L12" i="1"/>
  <c r="L13" i="1"/>
  <c r="L14" i="1"/>
  <c r="L7" i="1"/>
  <c r="K14" i="1"/>
  <c r="K13" i="1"/>
  <c r="K12" i="1"/>
  <c r="K11" i="1"/>
  <c r="K10" i="1"/>
  <c r="K9" i="1"/>
  <c r="K8" i="1"/>
  <c r="K7" i="1"/>
</calcChain>
</file>

<file path=xl/sharedStrings.xml><?xml version="1.0" encoding="utf-8"?>
<sst xmlns="http://schemas.openxmlformats.org/spreadsheetml/2006/main" count="54" uniqueCount="20">
  <si>
    <t>False Pos</t>
  </si>
  <si>
    <t>False Neg</t>
  </si>
  <si>
    <t>True Pos</t>
  </si>
  <si>
    <t>True Neg</t>
  </si>
  <si>
    <t>Bag of Words</t>
  </si>
  <si>
    <t>Multiresolution Histograms (1st Run - every SVM)</t>
  </si>
  <si>
    <t>Multiresolution Histograms (2nd Run - some SVM)</t>
  </si>
  <si>
    <t>Baseline Multiresolution Histograms</t>
  </si>
  <si>
    <t>Random Guess</t>
  </si>
  <si>
    <t>Accuracy</t>
  </si>
  <si>
    <t>Guess</t>
  </si>
  <si>
    <t>Airport</t>
  </si>
  <si>
    <t>Auditorium</t>
  </si>
  <si>
    <t>Bamboo</t>
  </si>
  <si>
    <t>Campus</t>
  </si>
  <si>
    <t>Desert</t>
  </si>
  <si>
    <t>Football Field</t>
  </si>
  <si>
    <t>Kitchen</t>
  </si>
  <si>
    <t>Sky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</si>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</sst>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A16" workbookViewId="0">
      <selection activeCell="G34" sqref="G34"/>
    </sheetView>
  </sheetViews>
  <sheetFormatPr defaultRowHeight="15" x14ac:dyDescent="0.25"/>
  <sheetData>
    <row r="1" spans="1:12" x14ac:dyDescent="0.25">
      <c r="A1" s="1" t="s">
        <v>8</v>
      </c>
    </row>
    <row r="2" spans="1:12" x14ac:dyDescent="0.25">
      <c r="B2" s="1" t="s">
        <v>9</v>
      </c>
      <c r="C2">
        <v>0.125</v>
      </c>
    </row>
    <row r="4" spans="1:12" x14ac:dyDescent="0.25">
      <c r="A4" s="1" t="s">
        <v>5</v>
      </c>
    </row>
    <row r="5" spans="1:12" x14ac:dyDescent="0.25">
      <c r="A5" s="1"/>
      <c r="B5" s="1" t="s">
        <v>10</v>
      </c>
    </row>
    <row r="6" spans="1:12" x14ac:dyDescent="0.25">
      <c r="A6" s="1"/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  <c r="J6" t="s">
        <v>19</v>
      </c>
      <c r="K6" t="s">
        <v>1</v>
      </c>
      <c r="L6" t="s">
        <v>2</v>
      </c>
    </row>
    <row r="7" spans="1:12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16</v>
      </c>
      <c r="G7">
        <v>1</v>
      </c>
      <c r="H7">
        <v>0</v>
      </c>
      <c r="I7">
        <v>3</v>
      </c>
      <c r="J7">
        <f>SUM(B7:I7)/SUM($B$7:$I$14)</f>
        <v>0.125</v>
      </c>
      <c r="K7">
        <f>(SUM(B7:I7) - B7) / SUM(B7:I7)</f>
        <v>1</v>
      </c>
      <c r="L7">
        <f>1-K7</f>
        <v>0</v>
      </c>
    </row>
    <row r="8" spans="1:12" x14ac:dyDescent="0.25">
      <c r="A8" t="s">
        <v>12</v>
      </c>
      <c r="B8">
        <v>0</v>
      </c>
      <c r="C8">
        <v>3</v>
      </c>
      <c r="D8">
        <v>1</v>
      </c>
      <c r="E8">
        <v>0</v>
      </c>
      <c r="F8">
        <v>1</v>
      </c>
      <c r="G8">
        <v>9</v>
      </c>
      <c r="H8">
        <v>2</v>
      </c>
      <c r="I8">
        <v>4</v>
      </c>
      <c r="J8">
        <f t="shared" ref="J8:J14" si="0">SUM(B8:I8)/SUM($B$7:$I$14)</f>
        <v>0.125</v>
      </c>
      <c r="K8">
        <f>(SUM(B8:I8) - C8) / SUM(B8:I8)</f>
        <v>0.85</v>
      </c>
      <c r="L8">
        <f t="shared" ref="L8:L14" si="1">1-K8</f>
        <v>0.15000000000000002</v>
      </c>
    </row>
    <row r="9" spans="1:12" x14ac:dyDescent="0.25">
      <c r="A9" t="s">
        <v>13</v>
      </c>
      <c r="B9">
        <v>0</v>
      </c>
      <c r="C9">
        <v>0</v>
      </c>
      <c r="D9">
        <v>17</v>
      </c>
      <c r="E9">
        <v>0</v>
      </c>
      <c r="F9">
        <v>0</v>
      </c>
      <c r="G9">
        <v>0</v>
      </c>
      <c r="H9">
        <v>3</v>
      </c>
      <c r="I9">
        <v>0</v>
      </c>
      <c r="J9">
        <f t="shared" si="0"/>
        <v>0.125</v>
      </c>
      <c r="K9">
        <f>(SUM(B9:I9) - D9) / SUM(B9:I9)</f>
        <v>0.15</v>
      </c>
      <c r="L9">
        <f t="shared" si="1"/>
        <v>0.85</v>
      </c>
    </row>
    <row r="10" spans="1:12" x14ac:dyDescent="0.25">
      <c r="A10" t="s">
        <v>14</v>
      </c>
      <c r="B10">
        <v>0</v>
      </c>
      <c r="C10">
        <v>1</v>
      </c>
      <c r="D10">
        <v>9</v>
      </c>
      <c r="E10">
        <v>3</v>
      </c>
      <c r="F10">
        <v>1</v>
      </c>
      <c r="G10">
        <v>5</v>
      </c>
      <c r="H10">
        <v>1</v>
      </c>
      <c r="I10">
        <v>0</v>
      </c>
      <c r="J10">
        <f t="shared" si="0"/>
        <v>0.125</v>
      </c>
      <c r="K10">
        <f>(SUM(B10:I10) - E10) / SUM(B10:I10)</f>
        <v>0.85</v>
      </c>
      <c r="L10">
        <f t="shared" si="1"/>
        <v>0.15000000000000002</v>
      </c>
    </row>
    <row r="11" spans="1:12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18</v>
      </c>
      <c r="G11">
        <v>2</v>
      </c>
      <c r="H11">
        <v>0</v>
      </c>
      <c r="I11">
        <v>0</v>
      </c>
      <c r="J11">
        <f t="shared" si="0"/>
        <v>0.125</v>
      </c>
      <c r="K11">
        <f>(SUM(B11:I11) - F11) / SUM(B11:I11)</f>
        <v>0.1</v>
      </c>
      <c r="L11">
        <f t="shared" si="1"/>
        <v>0.9</v>
      </c>
    </row>
    <row r="12" spans="1:12" x14ac:dyDescent="0.25">
      <c r="A12" t="s">
        <v>16</v>
      </c>
      <c r="B12">
        <v>0</v>
      </c>
      <c r="C12">
        <v>0</v>
      </c>
      <c r="D12">
        <v>1</v>
      </c>
      <c r="E12">
        <v>2</v>
      </c>
      <c r="F12">
        <v>12</v>
      </c>
      <c r="G12">
        <v>4</v>
      </c>
      <c r="H12">
        <v>0</v>
      </c>
      <c r="I12">
        <v>1</v>
      </c>
      <c r="J12">
        <f t="shared" si="0"/>
        <v>0.125</v>
      </c>
      <c r="K12">
        <f>(SUM(B12:I12) - G12) / SUM(B12:I12)</f>
        <v>0.8</v>
      </c>
      <c r="L12">
        <f t="shared" si="1"/>
        <v>0.19999999999999996</v>
      </c>
    </row>
    <row r="13" spans="1:12" x14ac:dyDescent="0.25">
      <c r="A13" t="s">
        <v>17</v>
      </c>
      <c r="B13">
        <v>0</v>
      </c>
      <c r="C13">
        <v>2</v>
      </c>
      <c r="D13">
        <v>2</v>
      </c>
      <c r="E13">
        <v>0</v>
      </c>
      <c r="F13">
        <v>1</v>
      </c>
      <c r="G13">
        <v>1</v>
      </c>
      <c r="H13">
        <v>14</v>
      </c>
      <c r="I13">
        <v>0</v>
      </c>
      <c r="J13">
        <f t="shared" si="0"/>
        <v>0.125</v>
      </c>
      <c r="K13">
        <f>(SUM(B13:I13) - H13) / SUM(B13:I13)</f>
        <v>0.3</v>
      </c>
      <c r="L13">
        <f t="shared" si="1"/>
        <v>0.7</v>
      </c>
    </row>
    <row r="14" spans="1:12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6</v>
      </c>
      <c r="G14">
        <v>0</v>
      </c>
      <c r="H14">
        <v>1</v>
      </c>
      <c r="I14">
        <v>13</v>
      </c>
      <c r="J14">
        <f t="shared" si="0"/>
        <v>0.125</v>
      </c>
      <c r="K14">
        <f>(SUM(B14:I14) - I14) / SUM(B14:I14)</f>
        <v>0.35</v>
      </c>
      <c r="L14">
        <f t="shared" si="1"/>
        <v>0.65</v>
      </c>
    </row>
    <row r="15" spans="1:12" x14ac:dyDescent="0.25">
      <c r="A15" t="s">
        <v>19</v>
      </c>
      <c r="B15">
        <f>SUM(B7:B14)/SUM($B$7:$I$14)</f>
        <v>0</v>
      </c>
      <c r="C15">
        <f t="shared" ref="C15:I15" si="2">SUM(C7:C14)/SUM($B$7:$I$14)</f>
        <v>3.7499999999999999E-2</v>
      </c>
      <c r="D15">
        <f t="shared" si="2"/>
        <v>0.1875</v>
      </c>
      <c r="E15">
        <f t="shared" si="2"/>
        <v>3.125E-2</v>
      </c>
      <c r="F15">
        <f t="shared" si="2"/>
        <v>0.34375</v>
      </c>
      <c r="G15">
        <f t="shared" si="2"/>
        <v>0.13750000000000001</v>
      </c>
      <c r="H15">
        <f t="shared" si="2"/>
        <v>0.13125000000000001</v>
      </c>
      <c r="I15">
        <f t="shared" si="2"/>
        <v>0.13125000000000001</v>
      </c>
    </row>
    <row r="16" spans="1:12" x14ac:dyDescent="0.25">
      <c r="A16" t="s">
        <v>0</v>
      </c>
      <c r="C16">
        <f>(SUM(C7:C14) - C8) / SUM(C7:C14)</f>
        <v>0.5</v>
      </c>
      <c r="D16">
        <f>(SUM(D7:D14) - D9) / SUM(D7:D14)</f>
        <v>0.43333333333333335</v>
      </c>
      <c r="E16">
        <f>(SUM(E7:E14) - E10) / SUM(E7:E14)</f>
        <v>0.4</v>
      </c>
      <c r="F16">
        <f>(SUM(F7:F14) - F11) / SUM(F7:F14)</f>
        <v>0.67272727272727273</v>
      </c>
      <c r="G16">
        <f>(SUM(G7:G14) - G12) / SUM(G7:G14)</f>
        <v>0.81818181818181823</v>
      </c>
      <c r="H16">
        <f>(SUM(H7:H14) - H13) / SUM(H7:H14)</f>
        <v>0.33333333333333331</v>
      </c>
      <c r="I16">
        <f>(SUM(I7:I14) - I14) / SUM(I7:I14)</f>
        <v>0.38095238095238093</v>
      </c>
      <c r="K16" s="1" t="s">
        <v>9</v>
      </c>
      <c r="L16">
        <f>(B7+C8+D9+E10+F11+G12+H13+I14) / SUM(B7:I14)</f>
        <v>0.45</v>
      </c>
    </row>
    <row r="17" spans="1:12" x14ac:dyDescent="0.25">
      <c r="A17" t="s">
        <v>3</v>
      </c>
      <c r="C17">
        <f>1-C16</f>
        <v>0.5</v>
      </c>
      <c r="D17">
        <f t="shared" ref="D17:I17" si="3">1-D16</f>
        <v>0.56666666666666665</v>
      </c>
      <c r="E17">
        <f t="shared" si="3"/>
        <v>0.6</v>
      </c>
      <c r="F17">
        <f t="shared" si="3"/>
        <v>0.32727272727272727</v>
      </c>
      <c r="G17">
        <f t="shared" si="3"/>
        <v>0.18181818181818177</v>
      </c>
      <c r="H17">
        <f t="shared" si="3"/>
        <v>0.66666666666666674</v>
      </c>
      <c r="I17">
        <f t="shared" si="3"/>
        <v>0.61904761904761907</v>
      </c>
    </row>
    <row r="19" spans="1:12" x14ac:dyDescent="0.25">
      <c r="A19" s="1" t="s">
        <v>4</v>
      </c>
    </row>
    <row r="20" spans="1:12" x14ac:dyDescent="0.25">
      <c r="A20" s="1"/>
      <c r="B20" s="1" t="s">
        <v>10</v>
      </c>
    </row>
    <row r="21" spans="1:12" x14ac:dyDescent="0.25">
      <c r="A21" s="1"/>
      <c r="B21" t="s">
        <v>11</v>
      </c>
      <c r="C21" t="s">
        <v>12</v>
      </c>
      <c r="D21" t="s">
        <v>13</v>
      </c>
      <c r="E21" t="s">
        <v>14</v>
      </c>
      <c r="F21" t="s">
        <v>15</v>
      </c>
      <c r="G21" t="s">
        <v>16</v>
      </c>
      <c r="H21" t="s">
        <v>17</v>
      </c>
      <c r="I21" t="s">
        <v>18</v>
      </c>
      <c r="J21" t="s">
        <v>19</v>
      </c>
      <c r="K21" t="s">
        <v>1</v>
      </c>
      <c r="L21" t="s">
        <v>2</v>
      </c>
    </row>
    <row r="22" spans="1:12" x14ac:dyDescent="0.25">
      <c r="A22" t="s">
        <v>11</v>
      </c>
      <c r="B22">
        <v>9</v>
      </c>
      <c r="C22">
        <v>0</v>
      </c>
      <c r="D22">
        <v>0</v>
      </c>
      <c r="E22">
        <v>0</v>
      </c>
      <c r="F22">
        <v>3</v>
      </c>
      <c r="G22">
        <v>2</v>
      </c>
      <c r="H22">
        <v>0</v>
      </c>
      <c r="I22">
        <v>6</v>
      </c>
      <c r="J22">
        <f>SUM(B22:I22)/SUM($B$22:$I$29)</f>
        <v>0.125</v>
      </c>
      <c r="K22">
        <f>(SUM(B22:I22) - B22) / SUM(B22:I22)</f>
        <v>0.55000000000000004</v>
      </c>
      <c r="L22">
        <f>1-K22</f>
        <v>0.44999999999999996</v>
      </c>
    </row>
    <row r="23" spans="1:12" x14ac:dyDescent="0.25">
      <c r="A23" t="s">
        <v>12</v>
      </c>
      <c r="B23">
        <v>0</v>
      </c>
      <c r="C23">
        <v>12</v>
      </c>
      <c r="D23">
        <v>0</v>
      </c>
      <c r="E23">
        <v>0</v>
      </c>
      <c r="F23">
        <v>1</v>
      </c>
      <c r="G23">
        <v>0</v>
      </c>
      <c r="H23">
        <v>5</v>
      </c>
      <c r="I23">
        <v>2</v>
      </c>
      <c r="J23">
        <f t="shared" ref="J23:J29" si="4">SUM(B23:I23)/SUM($B$22:$I$29)</f>
        <v>0.125</v>
      </c>
      <c r="K23">
        <f>(SUM(B23:I23) - C23) / SUM(B23:I23)</f>
        <v>0.4</v>
      </c>
      <c r="L23">
        <f t="shared" ref="L23:L29" si="5">1-K23</f>
        <v>0.6</v>
      </c>
    </row>
    <row r="24" spans="1:12" x14ac:dyDescent="0.25">
      <c r="A24" t="s">
        <v>13</v>
      </c>
      <c r="B24">
        <v>0</v>
      </c>
      <c r="C24">
        <v>1</v>
      </c>
      <c r="D24">
        <v>18</v>
      </c>
      <c r="E24">
        <v>0</v>
      </c>
      <c r="F24">
        <v>0</v>
      </c>
      <c r="G24">
        <v>0</v>
      </c>
      <c r="H24">
        <v>1</v>
      </c>
      <c r="I24">
        <v>0</v>
      </c>
      <c r="J24">
        <f t="shared" si="4"/>
        <v>0.125</v>
      </c>
      <c r="K24">
        <f>(SUM(B24:I24) - D24) / SUM(B24:I24)</f>
        <v>0.1</v>
      </c>
      <c r="L24">
        <f t="shared" si="5"/>
        <v>0.9</v>
      </c>
    </row>
    <row r="25" spans="1:12" x14ac:dyDescent="0.25">
      <c r="A25" t="s">
        <v>14</v>
      </c>
      <c r="B25">
        <v>2</v>
      </c>
      <c r="C25">
        <v>1</v>
      </c>
      <c r="D25">
        <v>1</v>
      </c>
      <c r="E25">
        <v>13</v>
      </c>
      <c r="F25">
        <v>1</v>
      </c>
      <c r="G25">
        <v>2</v>
      </c>
      <c r="H25">
        <v>0</v>
      </c>
      <c r="I25">
        <v>0</v>
      </c>
      <c r="J25">
        <f t="shared" si="4"/>
        <v>0.125</v>
      </c>
      <c r="K25">
        <f>(SUM(B25:I25) - E25) / SUM(B25:I25)</f>
        <v>0.35</v>
      </c>
      <c r="L25">
        <f t="shared" si="5"/>
        <v>0.65</v>
      </c>
    </row>
    <row r="26" spans="1:12" x14ac:dyDescent="0.25">
      <c r="A26" t="s">
        <v>15</v>
      </c>
      <c r="B26">
        <v>1</v>
      </c>
      <c r="C26">
        <v>3</v>
      </c>
      <c r="D26">
        <v>0</v>
      </c>
      <c r="E26">
        <v>1</v>
      </c>
      <c r="F26">
        <v>14</v>
      </c>
      <c r="G26">
        <v>0</v>
      </c>
      <c r="H26">
        <v>1</v>
      </c>
      <c r="I26">
        <v>0</v>
      </c>
      <c r="J26">
        <f t="shared" si="4"/>
        <v>0.125</v>
      </c>
      <c r="K26">
        <f>(SUM(B26:I26) - F26) / SUM(B26:I26)</f>
        <v>0.3</v>
      </c>
      <c r="L26">
        <f t="shared" si="5"/>
        <v>0.7</v>
      </c>
    </row>
    <row r="27" spans="1:12" x14ac:dyDescent="0.25">
      <c r="A27" t="s">
        <v>16</v>
      </c>
      <c r="B27">
        <v>0</v>
      </c>
      <c r="C27">
        <v>0</v>
      </c>
      <c r="D27">
        <v>0</v>
      </c>
      <c r="E27">
        <v>7</v>
      </c>
      <c r="F27">
        <v>1</v>
      </c>
      <c r="G27">
        <v>10</v>
      </c>
      <c r="H27">
        <v>1</v>
      </c>
      <c r="I27">
        <v>1</v>
      </c>
      <c r="J27">
        <f t="shared" si="4"/>
        <v>0.125</v>
      </c>
      <c r="K27">
        <f>(SUM(B27:I27) - G27) / SUM(B27:I27)</f>
        <v>0.5</v>
      </c>
      <c r="L27">
        <f t="shared" si="5"/>
        <v>0.5</v>
      </c>
    </row>
    <row r="28" spans="1:12" x14ac:dyDescent="0.25">
      <c r="A28" t="s">
        <v>17</v>
      </c>
      <c r="B28">
        <v>0</v>
      </c>
      <c r="C28">
        <v>3</v>
      </c>
      <c r="D28">
        <v>2</v>
      </c>
      <c r="E28">
        <v>0</v>
      </c>
      <c r="F28">
        <v>1</v>
      </c>
      <c r="G28">
        <v>0</v>
      </c>
      <c r="H28">
        <v>14</v>
      </c>
      <c r="I28">
        <v>0</v>
      </c>
      <c r="J28">
        <f t="shared" si="4"/>
        <v>0.125</v>
      </c>
      <c r="K28">
        <f>(SUM(B28:I28) - H28) / SUM(B28:I28)</f>
        <v>0.3</v>
      </c>
      <c r="L28">
        <f t="shared" si="5"/>
        <v>0.7</v>
      </c>
    </row>
    <row r="29" spans="1:12" x14ac:dyDescent="0.25">
      <c r="A29" t="s">
        <v>18</v>
      </c>
      <c r="B29">
        <v>1</v>
      </c>
      <c r="C29">
        <v>2</v>
      </c>
      <c r="D29">
        <v>0</v>
      </c>
      <c r="E29">
        <v>0</v>
      </c>
      <c r="F29">
        <v>0</v>
      </c>
      <c r="G29">
        <v>0</v>
      </c>
      <c r="H29">
        <v>2</v>
      </c>
      <c r="I29">
        <v>15</v>
      </c>
      <c r="J29">
        <f t="shared" si="4"/>
        <v>0.125</v>
      </c>
      <c r="K29">
        <f>(SUM(B29:I29) - I29) / SUM(B29:I29)</f>
        <v>0.25</v>
      </c>
      <c r="L29">
        <f t="shared" si="5"/>
        <v>0.75</v>
      </c>
    </row>
    <row r="30" spans="1:12" x14ac:dyDescent="0.25">
      <c r="A30" t="s">
        <v>19</v>
      </c>
      <c r="B30">
        <f>SUM(B22:B29) / SUM($B$22:$I$29)</f>
        <v>8.1250000000000003E-2</v>
      </c>
      <c r="C30">
        <f t="shared" ref="C30:I30" si="6">SUM(C22:C29) / SUM($B$22:$I$29)</f>
        <v>0.13750000000000001</v>
      </c>
      <c r="D30">
        <f t="shared" si="6"/>
        <v>0.13125000000000001</v>
      </c>
      <c r="E30">
        <f t="shared" si="6"/>
        <v>0.13125000000000001</v>
      </c>
      <c r="F30">
        <f t="shared" si="6"/>
        <v>0.13125000000000001</v>
      </c>
      <c r="G30">
        <f t="shared" si="6"/>
        <v>8.7499999999999994E-2</v>
      </c>
      <c r="H30">
        <f t="shared" si="6"/>
        <v>0.15</v>
      </c>
      <c r="I30">
        <f t="shared" si="6"/>
        <v>0.15</v>
      </c>
    </row>
    <row r="31" spans="1:12" x14ac:dyDescent="0.25">
      <c r="A31" t="s">
        <v>0</v>
      </c>
      <c r="B31">
        <f>(SUM(B22:B29) - B22) / SUM(B22:B29)</f>
        <v>0.30769230769230771</v>
      </c>
      <c r="C31">
        <f>(SUM(C22:C29) - C23) / SUM(C22:C29)</f>
        <v>0.45454545454545453</v>
      </c>
      <c r="D31">
        <f>(SUM(D22:D29) - D24) / SUM(D22:D29)</f>
        <v>0.14285714285714285</v>
      </c>
      <c r="E31">
        <f>(SUM(E22:E29) - E25) / SUM(E22:E29)</f>
        <v>0.38095238095238093</v>
      </c>
      <c r="F31">
        <f>(SUM(F22:F29) - F26) / SUM(F22:F29)</f>
        <v>0.33333333333333331</v>
      </c>
      <c r="G31">
        <f>(SUM(G22:G29) - G27) / SUM(G22:G29)</f>
        <v>0.2857142857142857</v>
      </c>
      <c r="H31">
        <f>(SUM(H22:H29) - H28) / SUM(H22:H29)</f>
        <v>0.41666666666666669</v>
      </c>
      <c r="I31">
        <f>(SUM(I22:I29) - I29) / SUM(I22:I29)</f>
        <v>0.375</v>
      </c>
      <c r="K31" s="1" t="s">
        <v>9</v>
      </c>
      <c r="L31">
        <f>(B22+C23+D24+E25+F26+G27+H28+I29) / SUM(B22:I29)</f>
        <v>0.65625</v>
      </c>
    </row>
    <row r="32" spans="1:12" x14ac:dyDescent="0.25">
      <c r="A32" t="s">
        <v>3</v>
      </c>
      <c r="B32">
        <f>1-B31</f>
        <v>0.69230769230769229</v>
      </c>
      <c r="C32">
        <f>1-C31</f>
        <v>0.54545454545454541</v>
      </c>
      <c r="D32">
        <f t="shared" ref="D32" si="7">1-D31</f>
        <v>0.85714285714285721</v>
      </c>
      <c r="E32">
        <f t="shared" ref="E32" si="8">1-E31</f>
        <v>0.61904761904761907</v>
      </c>
      <c r="F32">
        <f t="shared" ref="F32" si="9">1-F31</f>
        <v>0.66666666666666674</v>
      </c>
      <c r="G32">
        <f t="shared" ref="G32" si="10">1-G31</f>
        <v>0.7142857142857143</v>
      </c>
      <c r="H32">
        <f t="shared" ref="H32" si="11">1-H31</f>
        <v>0.58333333333333326</v>
      </c>
      <c r="I32">
        <f t="shared" ref="I32" si="12">1-I31</f>
        <v>0.625</v>
      </c>
    </row>
    <row r="34" spans="1:1" x14ac:dyDescent="0.25">
      <c r="A34" s="1" t="s">
        <v>6</v>
      </c>
    </row>
    <row r="35" spans="1:1" x14ac:dyDescent="0.25">
      <c r="A35" s="1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Barton</dc:creator>
  <cp:lastModifiedBy>Spencer Barton</cp:lastModifiedBy>
  <dcterms:created xsi:type="dcterms:W3CDTF">2015-04-24T15:47:13Z</dcterms:created>
  <dcterms:modified xsi:type="dcterms:W3CDTF">2015-04-24T16:08:36Z</dcterms:modified>
</cp:coreProperties>
</file>