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Dropbox\projects\NaNoGenMo\nanogenmo-2019\"/>
    </mc:Choice>
  </mc:AlternateContent>
  <bookViews>
    <workbookView xWindow="0" yWindow="45" windowWidth="15960" windowHeight="1807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J17" i="1" l="1"/>
  <c r="K17" i="1"/>
  <c r="L17" i="1"/>
  <c r="M17" i="1"/>
  <c r="I17" i="1"/>
  <c r="H17" i="1"/>
  <c r="G17" i="1"/>
  <c r="G18" i="1"/>
  <c r="J18" i="1"/>
  <c r="I18" i="1"/>
  <c r="H18" i="1"/>
  <c r="M18" i="1"/>
  <c r="F18" i="1"/>
  <c r="M13" i="1"/>
  <c r="L13" i="1"/>
  <c r="J13" i="1"/>
  <c r="H13" i="1"/>
  <c r="G13" i="1"/>
  <c r="I13" i="1" s="1"/>
  <c r="M12" i="1"/>
  <c r="L12" i="1"/>
  <c r="K12" i="1"/>
  <c r="I12" i="1"/>
  <c r="H12" i="1"/>
  <c r="G12" i="1"/>
  <c r="J12" i="1" s="1"/>
  <c r="K11" i="1"/>
  <c r="H11" i="1"/>
  <c r="L11" i="1" s="1"/>
  <c r="G11" i="1"/>
  <c r="M11" i="1" s="1"/>
  <c r="J10" i="1"/>
  <c r="H10" i="1"/>
  <c r="G10" i="1"/>
  <c r="M10" i="1" s="1"/>
  <c r="J9" i="1"/>
  <c r="I9" i="1"/>
  <c r="H9" i="1"/>
  <c r="M9" i="1" s="1"/>
  <c r="G9" i="1"/>
  <c r="H8" i="1"/>
  <c r="M8" i="1" s="1"/>
  <c r="G8" i="1"/>
  <c r="L8" i="1" s="1"/>
  <c r="H7" i="1"/>
  <c r="G7" i="1"/>
  <c r="K7" i="1" s="1"/>
  <c r="K6" i="1"/>
  <c r="H6" i="1"/>
  <c r="G6" i="1"/>
  <c r="J6" i="1" s="1"/>
  <c r="M5" i="1"/>
  <c r="L5" i="1"/>
  <c r="J5" i="1"/>
  <c r="H5" i="1"/>
  <c r="G5" i="1"/>
  <c r="I5" i="1" s="1"/>
  <c r="M4" i="1"/>
  <c r="L4" i="1"/>
  <c r="K4" i="1"/>
  <c r="I4" i="1"/>
  <c r="H4" i="1"/>
  <c r="G4" i="1"/>
  <c r="J4" i="1" s="1"/>
  <c r="K3" i="1"/>
  <c r="H3" i="1"/>
  <c r="L3" i="1" s="1"/>
  <c r="G3" i="1"/>
  <c r="M3" i="1" s="1"/>
  <c r="I3" i="1" l="1"/>
  <c r="K5" i="1"/>
  <c r="L6" i="1"/>
  <c r="M7" i="1"/>
  <c r="I11" i="1"/>
  <c r="K13" i="1"/>
  <c r="L7" i="1"/>
  <c r="J3" i="1"/>
  <c r="M6" i="1"/>
  <c r="I10" i="1"/>
  <c r="J11" i="1"/>
  <c r="K10" i="1"/>
  <c r="I7" i="1"/>
  <c r="J8" i="1"/>
  <c r="K9" i="1"/>
  <c r="L10" i="1"/>
  <c r="K18" i="1"/>
  <c r="I8" i="1"/>
  <c r="I6" i="1"/>
  <c r="J7" i="1"/>
  <c r="K8" i="1"/>
  <c r="L9" i="1"/>
  <c r="L18" i="1"/>
</calcChain>
</file>

<file path=xl/sharedStrings.xml><?xml version="1.0" encoding="utf-8"?>
<sst xmlns="http://schemas.openxmlformats.org/spreadsheetml/2006/main" count="21" uniqueCount="21">
  <si>
    <t>Table 1</t>
  </si>
  <si>
    <t>Average</t>
  </si>
  <si>
    <t>StDev</t>
  </si>
  <si>
    <t>StD at which 0</t>
  </si>
  <si>
    <t>-2 StD</t>
  </si>
  <si>
    <t>-1 StD</t>
  </si>
  <si>
    <t>+1 StD</t>
  </si>
  <si>
    <t>+2 StD</t>
  </si>
  <si>
    <t>Memory</t>
  </si>
  <si>
    <t>Desire</t>
  </si>
  <si>
    <t>Signs</t>
  </si>
  <si>
    <t>Thin</t>
  </si>
  <si>
    <t>Trading</t>
  </si>
  <si>
    <t>Eyes</t>
  </si>
  <si>
    <t>Names</t>
  </si>
  <si>
    <t>Dead</t>
  </si>
  <si>
    <t>Sky</t>
  </si>
  <si>
    <t>Continuous</t>
  </si>
  <si>
    <t>Hidden</t>
  </si>
  <si>
    <t>Narrative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</si>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</sst>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J16" sqref="J14:M16"/>
    </sheetView>
  </sheetViews>
  <sheetFormatPr defaultColWidth="16.28515625" defaultRowHeight="19.899999999999999" customHeight="1"/>
  <cols>
    <col min="1" max="256" width="16.28515625" style="1" customWidth="1"/>
  </cols>
  <sheetData>
    <row r="1" spans="1:19" ht="27.6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20.25" customHeight="1">
      <c r="A2" s="2"/>
      <c r="B2" s="2"/>
      <c r="C2" s="2"/>
      <c r="D2" s="2"/>
      <c r="E2" s="2"/>
      <c r="F2" s="2"/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2"/>
      <c r="O2" s="2"/>
      <c r="P2" s="2"/>
      <c r="Q2" s="2"/>
      <c r="R2" s="2"/>
      <c r="S2" s="2"/>
    </row>
    <row r="3" spans="1:19" ht="20.25" customHeight="1">
      <c r="A3" s="4" t="s">
        <v>8</v>
      </c>
      <c r="B3" s="5">
        <v>136</v>
      </c>
      <c r="C3" s="6">
        <v>132</v>
      </c>
      <c r="D3" s="6">
        <v>307</v>
      </c>
      <c r="E3" s="6">
        <v>298</v>
      </c>
      <c r="F3" s="6">
        <v>314</v>
      </c>
      <c r="G3" s="7">
        <f t="shared" ref="G3:G17" si="0">AVERAGE(B3:F3)</f>
        <v>237.4</v>
      </c>
      <c r="H3" s="7">
        <f t="shared" ref="H3:H17" si="1">STDEVP(B3:F3)</f>
        <v>84.587469521200362</v>
      </c>
      <c r="I3" s="7">
        <f t="shared" ref="I3:I18" si="2">STANDARDIZE(0,G3,H3)</f>
        <v>-2.80656226440844</v>
      </c>
      <c r="J3" s="7">
        <f t="shared" ref="J3:J18" si="3">G3-2*H3</f>
        <v>68.225060957599283</v>
      </c>
      <c r="K3" s="7">
        <f t="shared" ref="K3:K18" si="4">G3-H3</f>
        <v>152.81253047879966</v>
      </c>
      <c r="L3" s="7">
        <f t="shared" ref="L3:L18" si="5">G3+H3</f>
        <v>321.98746952120035</v>
      </c>
      <c r="M3" s="7">
        <f t="shared" ref="M3:M18" si="6">G3+2*H3</f>
        <v>406.57493904240073</v>
      </c>
      <c r="N3" s="8"/>
      <c r="O3" s="8"/>
      <c r="P3" s="8"/>
      <c r="Q3" s="8"/>
      <c r="R3" s="8"/>
      <c r="S3" s="8"/>
    </row>
    <row r="4" spans="1:19" ht="20.100000000000001" customHeight="1">
      <c r="A4" s="9" t="s">
        <v>9</v>
      </c>
      <c r="B4" s="10">
        <v>225</v>
      </c>
      <c r="C4" s="11">
        <v>249</v>
      </c>
      <c r="D4" s="11">
        <v>295</v>
      </c>
      <c r="E4" s="11">
        <v>259</v>
      </c>
      <c r="F4" s="11">
        <v>291</v>
      </c>
      <c r="G4" s="12">
        <f t="shared" si="0"/>
        <v>263.8</v>
      </c>
      <c r="H4" s="12">
        <f t="shared" si="1"/>
        <v>26.308933843848557</v>
      </c>
      <c r="I4" s="12">
        <f t="shared" si="2"/>
        <v>-10.027012176385877</v>
      </c>
      <c r="J4" s="12">
        <f t="shared" si="3"/>
        <v>211.18213231230288</v>
      </c>
      <c r="K4" s="12">
        <f t="shared" si="4"/>
        <v>237.49106615615145</v>
      </c>
      <c r="L4" s="12">
        <f t="shared" si="5"/>
        <v>290.10893384384855</v>
      </c>
      <c r="M4" s="12">
        <f t="shared" si="6"/>
        <v>316.41786768769714</v>
      </c>
      <c r="N4" s="13"/>
      <c r="O4" s="13"/>
      <c r="P4" s="13"/>
      <c r="Q4" s="13"/>
      <c r="R4" s="13"/>
      <c r="S4" s="13"/>
    </row>
    <row r="5" spans="1:19" ht="20.100000000000001" customHeight="1">
      <c r="A5" s="9" t="s">
        <v>10</v>
      </c>
      <c r="B5" s="10">
        <v>412</v>
      </c>
      <c r="C5" s="11">
        <v>184</v>
      </c>
      <c r="D5" s="11">
        <v>246</v>
      </c>
      <c r="E5" s="11">
        <v>454</v>
      </c>
      <c r="F5" s="11">
        <v>356</v>
      </c>
      <c r="G5" s="12">
        <f t="shared" si="0"/>
        <v>330.4</v>
      </c>
      <c r="H5" s="12">
        <f t="shared" si="1"/>
        <v>101.14069408502198</v>
      </c>
      <c r="I5" s="12">
        <f t="shared" si="2"/>
        <v>-3.2667365296332216</v>
      </c>
      <c r="J5" s="12">
        <f t="shared" si="3"/>
        <v>128.11861182995602</v>
      </c>
      <c r="K5" s="12">
        <f t="shared" si="4"/>
        <v>229.259305914978</v>
      </c>
      <c r="L5" s="12">
        <f t="shared" si="5"/>
        <v>431.54069408502198</v>
      </c>
      <c r="M5" s="12">
        <f t="shared" si="6"/>
        <v>532.68138817004387</v>
      </c>
      <c r="N5" s="13"/>
      <c r="O5" s="13"/>
      <c r="P5" s="13"/>
      <c r="Q5" s="13"/>
      <c r="R5" s="13"/>
      <c r="S5" s="13"/>
    </row>
    <row r="6" spans="1:19" ht="20.100000000000001" customHeight="1">
      <c r="A6" s="9" t="s">
        <v>11</v>
      </c>
      <c r="B6" s="10">
        <v>216</v>
      </c>
      <c r="C6" s="11">
        <v>243</v>
      </c>
      <c r="D6" s="11">
        <v>330</v>
      </c>
      <c r="E6" s="11">
        <v>212</v>
      </c>
      <c r="F6" s="11">
        <v>178</v>
      </c>
      <c r="G6" s="12">
        <f t="shared" si="0"/>
        <v>235.8</v>
      </c>
      <c r="H6" s="12">
        <f t="shared" si="1"/>
        <v>51.429174599637513</v>
      </c>
      <c r="I6" s="12">
        <f t="shared" si="2"/>
        <v>-4.5849462262546599</v>
      </c>
      <c r="J6" s="12">
        <f t="shared" si="3"/>
        <v>132.94165080072497</v>
      </c>
      <c r="K6" s="12">
        <f t="shared" si="4"/>
        <v>184.37082540036249</v>
      </c>
      <c r="L6" s="12">
        <f t="shared" si="5"/>
        <v>287.22917459963753</v>
      </c>
      <c r="M6" s="12">
        <f t="shared" si="6"/>
        <v>338.65834919927505</v>
      </c>
      <c r="N6" s="13"/>
      <c r="O6" s="13"/>
      <c r="P6" s="13"/>
      <c r="Q6" s="13"/>
      <c r="R6" s="13"/>
      <c r="S6" s="13"/>
    </row>
    <row r="7" spans="1:19" ht="20.100000000000001" customHeight="1">
      <c r="A7" s="9" t="s">
        <v>12</v>
      </c>
      <c r="B7" s="10">
        <v>275</v>
      </c>
      <c r="C7" s="11">
        <v>274</v>
      </c>
      <c r="D7" s="11">
        <v>302</v>
      </c>
      <c r="E7" s="11">
        <v>190</v>
      </c>
      <c r="F7" s="11">
        <v>342</v>
      </c>
      <c r="G7" s="12">
        <f t="shared" si="0"/>
        <v>276.60000000000002</v>
      </c>
      <c r="H7" s="12">
        <f t="shared" si="1"/>
        <v>49.862210139543549</v>
      </c>
      <c r="I7" s="12">
        <f t="shared" si="2"/>
        <v>-5.5472871985800847</v>
      </c>
      <c r="J7" s="12">
        <f t="shared" si="3"/>
        <v>176.87557972091292</v>
      </c>
      <c r="K7" s="12">
        <f t="shared" si="4"/>
        <v>226.73778986045647</v>
      </c>
      <c r="L7" s="12">
        <f t="shared" si="5"/>
        <v>326.46221013954357</v>
      </c>
      <c r="M7" s="12">
        <f t="shared" si="6"/>
        <v>376.32442027908712</v>
      </c>
      <c r="N7" s="13"/>
      <c r="O7" s="13"/>
      <c r="P7" s="13"/>
      <c r="Q7" s="13"/>
      <c r="R7" s="13"/>
      <c r="S7" s="13"/>
    </row>
    <row r="8" spans="1:19" ht="20.100000000000001" customHeight="1">
      <c r="A8" s="9" t="s">
        <v>13</v>
      </c>
      <c r="B8" s="10">
        <v>305</v>
      </c>
      <c r="C8" s="11">
        <v>189</v>
      </c>
      <c r="D8" s="11">
        <v>164</v>
      </c>
      <c r="E8" s="11">
        <v>369</v>
      </c>
      <c r="F8" s="11">
        <v>187</v>
      </c>
      <c r="G8" s="12">
        <f t="shared" si="0"/>
        <v>242.8</v>
      </c>
      <c r="H8" s="12">
        <f t="shared" si="1"/>
        <v>80.015998400319916</v>
      </c>
      <c r="I8" s="12">
        <f t="shared" si="2"/>
        <v>-3.0343931820393215</v>
      </c>
      <c r="J8" s="12">
        <f t="shared" si="3"/>
        <v>82.76800319936018</v>
      </c>
      <c r="K8" s="12">
        <f t="shared" si="4"/>
        <v>162.7840015996801</v>
      </c>
      <c r="L8" s="12">
        <f t="shared" si="5"/>
        <v>322.81599840031993</v>
      </c>
      <c r="M8" s="12">
        <f t="shared" si="6"/>
        <v>402.83199680063984</v>
      </c>
      <c r="N8" s="13"/>
      <c r="O8" s="13"/>
      <c r="P8" s="13"/>
      <c r="Q8" s="13"/>
      <c r="R8" s="13"/>
      <c r="S8" s="13"/>
    </row>
    <row r="9" spans="1:19" ht="20.100000000000001" customHeight="1">
      <c r="A9" s="9" t="s">
        <v>14</v>
      </c>
      <c r="B9" s="10">
        <v>336</v>
      </c>
      <c r="C9" s="11">
        <v>446</v>
      </c>
      <c r="D9" s="11">
        <v>299</v>
      </c>
      <c r="E9" s="11">
        <v>626</v>
      </c>
      <c r="F9" s="11">
        <v>371</v>
      </c>
      <c r="G9" s="12">
        <f t="shared" si="0"/>
        <v>415.6</v>
      </c>
      <c r="H9" s="12">
        <f t="shared" si="1"/>
        <v>115.85611766324642</v>
      </c>
      <c r="I9" s="12">
        <f t="shared" si="2"/>
        <v>-3.5872080679244336</v>
      </c>
      <c r="J9" s="12">
        <f t="shared" si="3"/>
        <v>183.88776467350718</v>
      </c>
      <c r="K9" s="12">
        <f t="shared" si="4"/>
        <v>299.74388233675359</v>
      </c>
      <c r="L9" s="12">
        <f t="shared" si="5"/>
        <v>531.45611766324646</v>
      </c>
      <c r="M9" s="12">
        <f t="shared" si="6"/>
        <v>647.3122353264929</v>
      </c>
      <c r="N9" s="13"/>
      <c r="O9" s="13"/>
      <c r="P9" s="13"/>
      <c r="Q9" s="13"/>
      <c r="R9" s="13"/>
      <c r="S9" s="13"/>
    </row>
    <row r="10" spans="1:19" ht="20.100000000000001" customHeight="1">
      <c r="A10" s="9" t="s">
        <v>15</v>
      </c>
      <c r="B10" s="10">
        <v>362</v>
      </c>
      <c r="C10" s="11">
        <v>495</v>
      </c>
      <c r="D10" s="11">
        <v>458</v>
      </c>
      <c r="E10" s="11">
        <v>137</v>
      </c>
      <c r="F10" s="11">
        <v>762</v>
      </c>
      <c r="G10" s="12">
        <f t="shared" si="0"/>
        <v>442.8</v>
      </c>
      <c r="H10" s="12">
        <f t="shared" si="1"/>
        <v>202.4286540981785</v>
      </c>
      <c r="I10" s="12">
        <f t="shared" si="2"/>
        <v>-2.18743735649816</v>
      </c>
      <c r="J10" s="12">
        <f t="shared" si="3"/>
        <v>37.942691803643015</v>
      </c>
      <c r="K10" s="12">
        <f t="shared" si="4"/>
        <v>240.37134590182151</v>
      </c>
      <c r="L10" s="12">
        <f t="shared" si="5"/>
        <v>645.22865409817848</v>
      </c>
      <c r="M10" s="12">
        <f t="shared" si="6"/>
        <v>847.65730819635701</v>
      </c>
      <c r="N10" s="13"/>
      <c r="O10" s="13"/>
      <c r="P10" s="13"/>
      <c r="Q10" s="13"/>
      <c r="R10" s="13"/>
      <c r="S10" s="13"/>
    </row>
    <row r="11" spans="1:19" ht="20.100000000000001" customHeight="1">
      <c r="A11" s="9" t="s">
        <v>16</v>
      </c>
      <c r="B11" s="10">
        <v>395</v>
      </c>
      <c r="C11" s="11">
        <v>482</v>
      </c>
      <c r="D11" s="11">
        <v>213</v>
      </c>
      <c r="E11" s="11">
        <v>256</v>
      </c>
      <c r="F11" s="11">
        <v>393</v>
      </c>
      <c r="G11" s="12">
        <f t="shared" si="0"/>
        <v>347.8</v>
      </c>
      <c r="H11" s="12">
        <f t="shared" si="1"/>
        <v>98.872443076926146</v>
      </c>
      <c r="I11" s="12">
        <f t="shared" si="2"/>
        <v>-3.517663660130252</v>
      </c>
      <c r="J11" s="12">
        <f t="shared" si="3"/>
        <v>150.05511384614772</v>
      </c>
      <c r="K11" s="12">
        <f t="shared" si="4"/>
        <v>248.92755692307387</v>
      </c>
      <c r="L11" s="12">
        <f t="shared" si="5"/>
        <v>446.67244307692613</v>
      </c>
      <c r="M11" s="12">
        <f t="shared" si="6"/>
        <v>545.5448861538523</v>
      </c>
      <c r="N11" s="13"/>
      <c r="O11" s="13"/>
      <c r="P11" s="13"/>
      <c r="Q11" s="13"/>
      <c r="R11" s="13"/>
      <c r="S11" s="13"/>
    </row>
    <row r="12" spans="1:19" ht="20.100000000000001" customHeight="1">
      <c r="A12" s="9" t="s">
        <v>17</v>
      </c>
      <c r="B12" s="10">
        <v>562</v>
      </c>
      <c r="C12" s="11">
        <v>195</v>
      </c>
      <c r="D12" s="11">
        <v>489</v>
      </c>
      <c r="E12" s="11">
        <v>444</v>
      </c>
      <c r="F12" s="11">
        <v>485</v>
      </c>
      <c r="G12" s="12">
        <f t="shared" si="0"/>
        <v>435</v>
      </c>
      <c r="H12" s="12">
        <f t="shared" si="1"/>
        <v>125.87771844135085</v>
      </c>
      <c r="I12" s="12">
        <f t="shared" si="2"/>
        <v>-3.4557347033794223</v>
      </c>
      <c r="J12" s="12">
        <f t="shared" si="3"/>
        <v>183.2445631172983</v>
      </c>
      <c r="K12" s="12">
        <f t="shared" si="4"/>
        <v>309.12228155864915</v>
      </c>
      <c r="L12" s="12">
        <f t="shared" si="5"/>
        <v>560.87771844135091</v>
      </c>
      <c r="M12" s="12">
        <f t="shared" si="6"/>
        <v>686.7554368827017</v>
      </c>
      <c r="N12" s="13"/>
      <c r="O12" s="13"/>
      <c r="P12" s="13"/>
      <c r="Q12" s="13"/>
      <c r="R12" s="13"/>
      <c r="S12" s="13"/>
    </row>
    <row r="13" spans="1:19" ht="20.100000000000001" customHeight="1">
      <c r="A13" s="9" t="s">
        <v>18</v>
      </c>
      <c r="B13" s="10">
        <v>307</v>
      </c>
      <c r="C13" s="11">
        <v>346</v>
      </c>
      <c r="D13" s="11">
        <v>460</v>
      </c>
      <c r="E13" s="11">
        <v>363</v>
      </c>
      <c r="F13" s="11">
        <v>545</v>
      </c>
      <c r="G13" s="12">
        <f t="shared" si="0"/>
        <v>404.2</v>
      </c>
      <c r="H13" s="12">
        <f t="shared" si="1"/>
        <v>86.568816556540725</v>
      </c>
      <c r="I13" s="12">
        <f t="shared" si="2"/>
        <v>-4.6691177733266658</v>
      </c>
      <c r="J13" s="12">
        <f t="shared" si="3"/>
        <v>231.06236688691854</v>
      </c>
      <c r="K13" s="12">
        <f t="shared" si="4"/>
        <v>317.63118344345924</v>
      </c>
      <c r="L13" s="12">
        <f t="shared" si="5"/>
        <v>490.76881655654074</v>
      </c>
      <c r="M13" s="12">
        <f t="shared" si="6"/>
        <v>577.33763311308144</v>
      </c>
      <c r="N13" s="13"/>
      <c r="O13" s="13"/>
      <c r="P13" s="13"/>
      <c r="Q13" s="13"/>
      <c r="R13" s="13"/>
      <c r="S13" s="13"/>
    </row>
    <row r="14" spans="1:19" ht="20.100000000000001" customHeight="1">
      <c r="A14" s="9" t="s">
        <v>19</v>
      </c>
      <c r="B14" s="10">
        <v>274</v>
      </c>
      <c r="C14" s="11">
        <v>518</v>
      </c>
      <c r="D14" s="11">
        <v>699</v>
      </c>
      <c r="E14" s="11">
        <v>437</v>
      </c>
      <c r="F14" s="11">
        <v>409</v>
      </c>
      <c r="G14" s="12"/>
      <c r="H14" s="12"/>
      <c r="I14" s="12"/>
      <c r="J14" s="12"/>
      <c r="K14" s="12"/>
      <c r="L14" s="12"/>
      <c r="M14" s="12"/>
      <c r="N14" s="13"/>
      <c r="O14" s="13"/>
      <c r="P14" s="13"/>
      <c r="Q14" s="13"/>
      <c r="R14" s="13"/>
      <c r="S14" s="13"/>
    </row>
    <row r="15" spans="1:19" ht="20.100000000000001" customHeight="1">
      <c r="A15" s="14"/>
      <c r="B15" s="10">
        <v>253</v>
      </c>
      <c r="C15" s="11">
        <v>424</v>
      </c>
      <c r="D15" s="11">
        <v>194</v>
      </c>
      <c r="E15" s="11">
        <v>359</v>
      </c>
      <c r="F15" s="11">
        <v>74</v>
      </c>
      <c r="G15" s="12"/>
      <c r="H15" s="12"/>
      <c r="I15" s="12"/>
      <c r="J15" s="12"/>
      <c r="K15" s="12"/>
      <c r="L15" s="12"/>
      <c r="M15" s="12"/>
      <c r="N15" s="13"/>
      <c r="O15" s="13"/>
      <c r="P15" s="13"/>
      <c r="Q15" s="13"/>
      <c r="R15" s="13"/>
      <c r="S15" s="13"/>
    </row>
    <row r="16" spans="1:19" ht="20.100000000000001" customHeight="1">
      <c r="A16" s="14"/>
      <c r="B16" s="10">
        <v>484</v>
      </c>
      <c r="C16" s="11">
        <v>360</v>
      </c>
      <c r="D16" s="11">
        <v>345</v>
      </c>
      <c r="E16" s="11">
        <v>202</v>
      </c>
      <c r="F16" s="11">
        <v>647</v>
      </c>
      <c r="G16" s="12"/>
      <c r="H16" s="12"/>
      <c r="I16" s="12"/>
      <c r="J16" s="12"/>
      <c r="K16" s="12"/>
      <c r="L16" s="12"/>
      <c r="M16" s="12"/>
      <c r="N16" s="13"/>
      <c r="O16" s="13"/>
      <c r="P16" s="13"/>
      <c r="Q16" s="13"/>
      <c r="R16" s="13"/>
      <c r="S16" s="13"/>
    </row>
    <row r="17" spans="1:19" ht="20.100000000000001" customHeight="1">
      <c r="A17" s="14"/>
      <c r="B17" s="10">
        <v>309</v>
      </c>
      <c r="C17" s="15">
        <v>305</v>
      </c>
      <c r="D17" s="15">
        <v>443</v>
      </c>
      <c r="E17" s="15">
        <v>408</v>
      </c>
      <c r="F17" s="11">
        <v>376</v>
      </c>
      <c r="G17" s="12">
        <f>AVERAGE(B14:F17)</f>
        <v>376</v>
      </c>
      <c r="H17" s="12">
        <f>STDEVP(B14:F17)</f>
        <v>143.77030291405802</v>
      </c>
      <c r="I17" s="12">
        <f t="shared" si="2"/>
        <v>-2.6152827974826107</v>
      </c>
      <c r="J17" s="12">
        <f t="shared" ref="J14:J17" si="7">G17-2*H17</f>
        <v>88.459394171883957</v>
      </c>
      <c r="K17" s="12">
        <f t="shared" ref="K14:K17" si="8">G17-H17</f>
        <v>232.22969708594198</v>
      </c>
      <c r="L17" s="12">
        <f t="shared" ref="L14:L17" si="9">G17+H17</f>
        <v>519.77030291405799</v>
      </c>
      <c r="M17" s="12">
        <f t="shared" ref="M14:M17" si="10">G17+2*H17</f>
        <v>663.54060582811599</v>
      </c>
      <c r="N17" s="13"/>
      <c r="O17" s="13"/>
      <c r="P17" s="13"/>
      <c r="Q17" s="13"/>
      <c r="R17" s="13"/>
      <c r="S17" s="13"/>
    </row>
    <row r="18" spans="1:19" ht="20.100000000000001" customHeight="1">
      <c r="A18" s="9" t="s">
        <v>20</v>
      </c>
      <c r="B18" s="16"/>
      <c r="C18" s="13"/>
      <c r="D18" s="13"/>
      <c r="E18" s="13"/>
      <c r="F18" s="11">
        <f>SUM(B3:F17)</f>
        <v>25681</v>
      </c>
      <c r="G18" s="12">
        <f>AVERAGE(B3:F17)</f>
        <v>342.41333333333336</v>
      </c>
      <c r="H18" s="12">
        <f>STDEVP(B3:F17)</f>
        <v>135.43579963297083</v>
      </c>
      <c r="I18" s="12">
        <f t="shared" si="2"/>
        <v>-2.5282335561296851</v>
      </c>
      <c r="J18" s="12">
        <f t="shared" si="3"/>
        <v>71.541734067391701</v>
      </c>
      <c r="K18" s="12">
        <f t="shared" si="4"/>
        <v>206.97753370036253</v>
      </c>
      <c r="L18" s="12">
        <f t="shared" si="5"/>
        <v>477.84913296630418</v>
      </c>
      <c r="M18" s="12">
        <f t="shared" si="6"/>
        <v>613.28493259927495</v>
      </c>
      <c r="N18" s="13"/>
      <c r="O18" s="13"/>
      <c r="P18" s="13"/>
      <c r="Q18" s="13"/>
      <c r="R18" s="13"/>
      <c r="S18" s="13"/>
    </row>
    <row r="19" spans="1:19" ht="20.100000000000001" customHeight="1">
      <c r="A19" s="14"/>
      <c r="B19" s="16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ht="20.100000000000001" customHeight="1">
      <c r="A20" s="14"/>
      <c r="B20" s="1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ht="20.100000000000001" customHeight="1">
      <c r="A21" s="14"/>
      <c r="B21" s="1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ht="20.100000000000001" customHeight="1">
      <c r="A22" s="14"/>
      <c r="B22" s="16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ht="20.100000000000001" customHeight="1">
      <c r="A23" s="14"/>
      <c r="B23" s="16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</sheetData>
  <mergeCells count="1">
    <mergeCell ref="A1:S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Warren</cp:lastModifiedBy>
  <dcterms:modified xsi:type="dcterms:W3CDTF">2019-11-16T06:36:35Z</dcterms:modified>
</cp:coreProperties>
</file>