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zuhi/OneDrive - Harvard University/Haigis Lab/Projects/Halo-Ago2/Halo-Ago-KRas/Raw Data/RNA-Seq/Mouse colon epithelium/"/>
    </mc:Choice>
  </mc:AlternateContent>
  <xr:revisionPtr revIDLastSave="41" documentId="8_{EFE9B0B5-218C-8E4D-9F5C-23284BF399C1}" xr6:coauthVersionLast="36" xr6:coauthVersionMax="36" xr10:uidLastSave="{8DED3AD0-31DE-8649-95AF-1C1BB3EE34DA}"/>
  <bookViews>
    <workbookView xWindow="380" yWindow="460" windowWidth="28040" windowHeight="16640" xr2:uid="{EEA65B04-1483-5748-BF93-AB690C701EBB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  <c r="B19" i="1"/>
  <c r="B12" i="1"/>
  <c r="B8" i="1"/>
  <c r="B5" i="1"/>
  <c r="B4" i="1"/>
</calcChain>
</file>

<file path=xl/sharedStrings.xml><?xml version="1.0" encoding="utf-8"?>
<sst xmlns="http://schemas.openxmlformats.org/spreadsheetml/2006/main" count="29" uniqueCount="29">
  <si>
    <t>Sample Name</t>
  </si>
  <si>
    <t>F1</t>
  </si>
  <si>
    <t>F2</t>
  </si>
  <si>
    <t>F3</t>
  </si>
  <si>
    <t>F4</t>
  </si>
  <si>
    <t>FK1</t>
  </si>
  <si>
    <t>FK2</t>
  </si>
  <si>
    <t>FK3</t>
  </si>
  <si>
    <t>FK4</t>
  </si>
  <si>
    <t>KL 3974</t>
  </si>
  <si>
    <t>KL 3975</t>
  </si>
  <si>
    <t>KL 3962</t>
  </si>
  <si>
    <t>KL 3461</t>
  </si>
  <si>
    <t>KL 3976</t>
  </si>
  <si>
    <t>KL 3960</t>
  </si>
  <si>
    <t>KL 3558</t>
  </si>
  <si>
    <t>KL 3462</t>
  </si>
  <si>
    <t>KL 3965</t>
  </si>
  <si>
    <t>KL 3966</t>
  </si>
  <si>
    <t>KL 3460</t>
  </si>
  <si>
    <t>KL 3978</t>
  </si>
  <si>
    <t>KL 3963</t>
  </si>
  <si>
    <t>KL 3964</t>
  </si>
  <si>
    <t>KL 3459</t>
  </si>
  <si>
    <t>YJ 1711</t>
  </si>
  <si>
    <t>Concentartion (ng/µl)</t>
  </si>
  <si>
    <t>Total RNA input for libray construction (ng)</t>
  </si>
  <si>
    <t>Input volume (µl)</t>
  </si>
  <si>
    <t>Water Needed for 50µl (µl)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</si>
</sst>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9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66755-6196-6B4F-A526-28214FA1589F}">
  <dimension ref="A1:E25"/>
  <sheetViews>
    <sheetView tabSelected="1" workbookViewId="0">
      <selection activeCell="G8" sqref="G8"/>
    </sheetView>
  </sheetViews>
  <sheetFormatPr baseColWidth="10" defaultRowHeight="16" x14ac:dyDescent="0.2"/>
  <cols>
    <col min="1" max="1" width="12.83203125" style="1" bestFit="1" customWidth="1"/>
    <col min="2" max="2" width="19" style="1" bestFit="1" customWidth="1"/>
    <col min="3" max="3" width="23" style="1" customWidth="1"/>
    <col min="4" max="4" width="10.83203125" style="1"/>
    <col min="5" max="5" width="14.1640625" style="1" customWidth="1"/>
    <col min="6" max="16384" width="10.83203125" style="1"/>
  </cols>
  <sheetData>
    <row r="1" spans="1:5" ht="39" customHeight="1" x14ac:dyDescent="0.2">
      <c r="A1" s="1" t="s">
        <v>0</v>
      </c>
      <c r="B1" s="1" t="s">
        <v>25</v>
      </c>
      <c r="C1" s="2" t="s">
        <v>26</v>
      </c>
      <c r="D1" s="2" t="s">
        <v>27</v>
      </c>
      <c r="E1" s="2" t="s">
        <v>28</v>
      </c>
    </row>
    <row r="2" spans="1:5" x14ac:dyDescent="0.2">
      <c r="A2" s="1" t="s">
        <v>1</v>
      </c>
      <c r="B2" s="1">
        <v>468</v>
      </c>
      <c r="C2" s="1">
        <v>1000</v>
      </c>
      <c r="D2" s="3">
        <f>C2/B2</f>
        <v>2.1367521367521367</v>
      </c>
      <c r="E2" s="3">
        <f>50-D2</f>
        <v>47.863247863247864</v>
      </c>
    </row>
    <row r="3" spans="1:5" x14ac:dyDescent="0.2">
      <c r="A3" s="1" t="s">
        <v>2</v>
      </c>
      <c r="B3" s="1">
        <v>478</v>
      </c>
      <c r="C3" s="1">
        <v>1000</v>
      </c>
      <c r="D3" s="3">
        <f t="shared" ref="D3:D25" si="0">C3/B3</f>
        <v>2.0920502092050208</v>
      </c>
      <c r="E3" s="3">
        <f t="shared" ref="E3:E25" si="1">50-D3</f>
        <v>47.90794979079498</v>
      </c>
    </row>
    <row r="4" spans="1:5" x14ac:dyDescent="0.2">
      <c r="A4" s="1" t="s">
        <v>3</v>
      </c>
      <c r="B4" s="1">
        <f>323*4</f>
        <v>1292</v>
      </c>
      <c r="C4" s="1">
        <v>1000</v>
      </c>
      <c r="D4" s="3">
        <f t="shared" si="0"/>
        <v>0.77399380804953566</v>
      </c>
      <c r="E4" s="3">
        <f t="shared" si="1"/>
        <v>49.226006191950461</v>
      </c>
    </row>
    <row r="5" spans="1:5" x14ac:dyDescent="0.2">
      <c r="A5" s="1" t="s">
        <v>4</v>
      </c>
      <c r="B5" s="1">
        <f>271*4</f>
        <v>1084</v>
      </c>
      <c r="C5" s="1">
        <v>1000</v>
      </c>
      <c r="D5" s="3">
        <f t="shared" si="0"/>
        <v>0.92250922509225097</v>
      </c>
      <c r="E5" s="3">
        <f t="shared" si="1"/>
        <v>49.077490774907751</v>
      </c>
    </row>
    <row r="6" spans="1:5" x14ac:dyDescent="0.2">
      <c r="A6" s="1" t="s">
        <v>5</v>
      </c>
      <c r="B6" s="1">
        <v>848</v>
      </c>
      <c r="C6" s="1">
        <v>1000</v>
      </c>
      <c r="D6" s="3">
        <f t="shared" si="0"/>
        <v>1.179245283018868</v>
      </c>
      <c r="E6" s="3">
        <f t="shared" si="1"/>
        <v>48.820754716981135</v>
      </c>
    </row>
    <row r="7" spans="1:5" x14ac:dyDescent="0.2">
      <c r="A7" s="1" t="s">
        <v>6</v>
      </c>
      <c r="B7" s="1">
        <v>765</v>
      </c>
      <c r="C7" s="1">
        <v>1000</v>
      </c>
      <c r="D7" s="3">
        <f t="shared" si="0"/>
        <v>1.3071895424836601</v>
      </c>
      <c r="E7" s="3">
        <f t="shared" si="1"/>
        <v>48.692810457516337</v>
      </c>
    </row>
    <row r="8" spans="1:5" x14ac:dyDescent="0.2">
      <c r="A8" s="1" t="s">
        <v>7</v>
      </c>
      <c r="B8" s="1">
        <f>168*4</f>
        <v>672</v>
      </c>
      <c r="C8" s="1">
        <v>1000</v>
      </c>
      <c r="D8" s="3">
        <f t="shared" si="0"/>
        <v>1.4880952380952381</v>
      </c>
      <c r="E8" s="3">
        <f t="shared" si="1"/>
        <v>48.511904761904759</v>
      </c>
    </row>
    <row r="9" spans="1:5" x14ac:dyDescent="0.2">
      <c r="A9" s="1" t="s">
        <v>8</v>
      </c>
      <c r="B9" s="1">
        <v>294</v>
      </c>
      <c r="C9" s="1">
        <v>1000</v>
      </c>
      <c r="D9" s="3">
        <f t="shared" si="0"/>
        <v>3.4013605442176869</v>
      </c>
      <c r="E9" s="3">
        <f t="shared" si="1"/>
        <v>46.598639455782312</v>
      </c>
    </row>
    <row r="10" spans="1:5" x14ac:dyDescent="0.2">
      <c r="A10" s="1" t="s">
        <v>9</v>
      </c>
      <c r="B10" s="1">
        <v>98.9</v>
      </c>
      <c r="C10" s="1">
        <v>1000</v>
      </c>
      <c r="D10" s="3">
        <f t="shared" si="0"/>
        <v>10.111223458038422</v>
      </c>
      <c r="E10" s="3">
        <f t="shared" si="1"/>
        <v>39.888776541961576</v>
      </c>
    </row>
    <row r="11" spans="1:5" x14ac:dyDescent="0.2">
      <c r="A11" s="1" t="s">
        <v>10</v>
      </c>
      <c r="B11" s="1">
        <v>268</v>
      </c>
      <c r="C11" s="1">
        <v>1000</v>
      </c>
      <c r="D11" s="3">
        <f t="shared" si="0"/>
        <v>3.7313432835820897</v>
      </c>
      <c r="E11" s="3">
        <f t="shared" si="1"/>
        <v>46.268656716417908</v>
      </c>
    </row>
    <row r="12" spans="1:5" x14ac:dyDescent="0.2">
      <c r="A12" s="1" t="s">
        <v>11</v>
      </c>
      <c r="B12" s="1">
        <f>275*4</f>
        <v>1100</v>
      </c>
      <c r="C12" s="1">
        <v>1000</v>
      </c>
      <c r="D12" s="3">
        <f t="shared" si="0"/>
        <v>0.90909090909090906</v>
      </c>
      <c r="E12" s="3">
        <f t="shared" si="1"/>
        <v>49.090909090909093</v>
      </c>
    </row>
    <row r="13" spans="1:5" x14ac:dyDescent="0.2">
      <c r="A13" s="1" t="s">
        <v>12</v>
      </c>
      <c r="B13" s="1">
        <v>205</v>
      </c>
      <c r="C13" s="1">
        <v>1000</v>
      </c>
      <c r="D13" s="3">
        <f t="shared" si="0"/>
        <v>4.8780487804878048</v>
      </c>
      <c r="E13" s="3">
        <f t="shared" si="1"/>
        <v>45.121951219512198</v>
      </c>
    </row>
    <row r="14" spans="1:5" x14ac:dyDescent="0.2">
      <c r="A14" s="1" t="s">
        <v>13</v>
      </c>
      <c r="B14" s="1">
        <v>199</v>
      </c>
      <c r="C14" s="1">
        <v>1000</v>
      </c>
      <c r="D14" s="3">
        <f t="shared" si="0"/>
        <v>5.025125628140704</v>
      </c>
      <c r="E14" s="3">
        <f t="shared" si="1"/>
        <v>44.974874371859293</v>
      </c>
    </row>
    <row r="15" spans="1:5" x14ac:dyDescent="0.2">
      <c r="A15" s="1" t="s">
        <v>14</v>
      </c>
      <c r="B15" s="1">
        <v>371</v>
      </c>
      <c r="C15" s="1">
        <v>1000</v>
      </c>
      <c r="D15" s="3">
        <f t="shared" si="0"/>
        <v>2.6954177897574123</v>
      </c>
      <c r="E15" s="3">
        <f t="shared" si="1"/>
        <v>47.304582210242586</v>
      </c>
    </row>
    <row r="16" spans="1:5" x14ac:dyDescent="0.2">
      <c r="A16" s="1" t="s">
        <v>15</v>
      </c>
      <c r="B16" s="1">
        <v>459</v>
      </c>
      <c r="C16" s="1">
        <v>1000</v>
      </c>
      <c r="D16" s="3">
        <f t="shared" si="0"/>
        <v>2.1786492374727668</v>
      </c>
      <c r="E16" s="3">
        <f t="shared" si="1"/>
        <v>47.821350762527231</v>
      </c>
    </row>
    <row r="17" spans="1:5" x14ac:dyDescent="0.2">
      <c r="A17" s="1" t="s">
        <v>16</v>
      </c>
      <c r="B17" s="1">
        <v>274</v>
      </c>
      <c r="C17" s="1">
        <v>1000</v>
      </c>
      <c r="D17" s="3">
        <f t="shared" si="0"/>
        <v>3.6496350364963503</v>
      </c>
      <c r="E17" s="3">
        <f t="shared" si="1"/>
        <v>46.350364963503651</v>
      </c>
    </row>
    <row r="18" spans="1:5" x14ac:dyDescent="0.2">
      <c r="A18" s="1" t="s">
        <v>17</v>
      </c>
      <c r="B18" s="1">
        <v>603</v>
      </c>
      <c r="C18" s="1">
        <v>1000</v>
      </c>
      <c r="D18" s="3">
        <f t="shared" si="0"/>
        <v>1.6583747927031509</v>
      </c>
      <c r="E18" s="3">
        <f t="shared" si="1"/>
        <v>48.34162520729685</v>
      </c>
    </row>
    <row r="19" spans="1:5" x14ac:dyDescent="0.2">
      <c r="A19" s="1" t="s">
        <v>18</v>
      </c>
      <c r="B19" s="1">
        <f>203*4</f>
        <v>812</v>
      </c>
      <c r="C19" s="1">
        <v>1000</v>
      </c>
      <c r="D19" s="3">
        <f t="shared" si="0"/>
        <v>1.2315270935960592</v>
      </c>
      <c r="E19" s="3">
        <f t="shared" si="1"/>
        <v>48.768472906403943</v>
      </c>
    </row>
    <row r="20" spans="1:5" x14ac:dyDescent="0.2">
      <c r="A20" s="1" t="s">
        <v>19</v>
      </c>
      <c r="B20" s="1">
        <v>132</v>
      </c>
      <c r="C20" s="1">
        <v>1000</v>
      </c>
      <c r="D20" s="3">
        <f t="shared" si="0"/>
        <v>7.5757575757575761</v>
      </c>
      <c r="E20" s="3">
        <f t="shared" si="1"/>
        <v>42.424242424242422</v>
      </c>
    </row>
    <row r="21" spans="1:5" x14ac:dyDescent="0.2">
      <c r="A21" s="1" t="s">
        <v>20</v>
      </c>
      <c r="B21" s="1">
        <v>652</v>
      </c>
      <c r="C21" s="1">
        <v>1000</v>
      </c>
      <c r="D21" s="3">
        <f t="shared" si="0"/>
        <v>1.5337423312883436</v>
      </c>
      <c r="E21" s="3">
        <f t="shared" si="1"/>
        <v>48.466257668711656</v>
      </c>
    </row>
    <row r="22" spans="1:5" x14ac:dyDescent="0.2">
      <c r="A22" s="1" t="s">
        <v>21</v>
      </c>
      <c r="B22" s="1">
        <v>347</v>
      </c>
      <c r="C22" s="1">
        <v>1000</v>
      </c>
      <c r="D22" s="3">
        <f t="shared" si="0"/>
        <v>2.8818443804034581</v>
      </c>
      <c r="E22" s="3">
        <f t="shared" si="1"/>
        <v>47.118155619596543</v>
      </c>
    </row>
    <row r="23" spans="1:5" x14ac:dyDescent="0.2">
      <c r="A23" s="1" t="s">
        <v>22</v>
      </c>
      <c r="B23" s="1">
        <v>468</v>
      </c>
      <c r="C23" s="1">
        <v>1000</v>
      </c>
      <c r="D23" s="3">
        <f t="shared" si="0"/>
        <v>2.1367521367521367</v>
      </c>
      <c r="E23" s="3">
        <f t="shared" si="1"/>
        <v>47.863247863247864</v>
      </c>
    </row>
    <row r="24" spans="1:5" x14ac:dyDescent="0.2">
      <c r="A24" s="1" t="s">
        <v>23</v>
      </c>
      <c r="B24" s="1">
        <v>98.1</v>
      </c>
      <c r="C24" s="1">
        <v>1000</v>
      </c>
      <c r="D24" s="3">
        <f t="shared" si="0"/>
        <v>10.193679918450561</v>
      </c>
      <c r="E24" s="3">
        <f t="shared" si="1"/>
        <v>39.806320081549437</v>
      </c>
    </row>
    <row r="25" spans="1:5" x14ac:dyDescent="0.2">
      <c r="A25" s="1" t="s">
        <v>24</v>
      </c>
      <c r="B25" s="1">
        <v>119</v>
      </c>
      <c r="C25" s="1">
        <v>1000</v>
      </c>
      <c r="D25" s="3">
        <f t="shared" si="0"/>
        <v>8.4033613445378155</v>
      </c>
      <c r="E25" s="3">
        <f t="shared" si="1"/>
        <v>41.596638655462186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Shui, Bing</dc:creator>
  <cp:lastModifiedBy>Shui, Bing</cp:lastModifiedBy>
  <cp:lastPrinted>2018-10-30T18:44:51Z</cp:lastPrinted>
  <dcterms:created xsi:type="dcterms:W3CDTF">2018-10-30T17:53:57Z</dcterms:created>
  <dcterms:modified xsi:type="dcterms:W3CDTF">2018-10-31T20:53:21Z</dcterms:modified>
</cp:coreProperties>
</file>