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repo\ei-automation\"/>
    </mc:Choice>
  </mc:AlternateContent>
  <xr:revisionPtr revIDLastSave="0" documentId="13_ncr:1_{8D7BCF41-0CA5-43BD-BF7A-76EC693A6223}" xr6:coauthVersionLast="40" xr6:coauthVersionMax="40" xr10:uidLastSave="{00000000-0000-0000-0000-000000000000}"/>
  <bookViews>
    <workbookView xWindow="0" yWindow="0" windowWidth="28800" windowHeight="12225" firstSheet="1" activeTab="2" xr2:uid="{00000000-000D-0000-FFFF-FFFF00000000}"/>
  </bookViews>
  <sheets>
    <sheet name="User Input" sheetId="1" r:id="rId1"/>
    <sheet name="UI" sheetId="37" r:id="rId2"/>
    <sheet name="Formula Sheet" sheetId="38" r:id="rId3"/>
  </sheets>
  <definedNames>
    <definedName name="M">'Formula Sheet'!$E$5</definedName>
    <definedName name="N">'Formula Sheet'!$D$5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38" l="1"/>
  <c r="E10" i="38"/>
  <c r="A10" i="38"/>
  <c r="A3" i="37"/>
  <c r="A4" i="37"/>
  <c r="A5" i="37"/>
  <c r="A2" i="37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<sst xmlns="http://schemas.openxmlformats.org/spreadsheetml/2006/main" count="84" uniqueCount="57">
  <si>
    <t>X</t>
  </si>
  <si>
    <t>Y</t>
  </si>
  <si>
    <t>Z</t>
  </si>
  <si>
    <t>M Rail</t>
  </si>
  <si>
    <t>S Rail</t>
  </si>
  <si>
    <t>ST5_S_88</t>
  </si>
  <si>
    <t>ST5_S_89</t>
  </si>
  <si>
    <t>ST1_M_10</t>
  </si>
  <si>
    <t>ST1_S_10</t>
  </si>
  <si>
    <t>how many stations</t>
  </si>
  <si>
    <t>Starting Value</t>
  </si>
  <si>
    <t>Ending Value</t>
  </si>
  <si>
    <t>01</t>
  </si>
  <si>
    <t>ST1</t>
  </si>
  <si>
    <t>ST2</t>
  </si>
  <si>
    <t>ST3</t>
  </si>
  <si>
    <t>Max=20</t>
  </si>
  <si>
    <t>ST4</t>
  </si>
  <si>
    <t>ST5</t>
  </si>
  <si>
    <t>ST6</t>
  </si>
  <si>
    <t>ST7</t>
  </si>
  <si>
    <t>ST8</t>
  </si>
  <si>
    <t>ST9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</si>
  <si>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</si>
  <si>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</si>
  <si>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</si>
  <si>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</si>
  <si>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</si>
  <si>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</si>
  <si>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</si>
  <si>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</si>
  <si>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</si>
  <si>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</si>
  <si>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</si>
  <si>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Don't Touch</t>
  </si>
  <si>
    <t>Station Number</t>
  </si>
  <si>
    <t>Station Identifier</t>
  </si>
  <si>
    <t>Start Value</t>
  </si>
  <si>
    <t>End Value</t>
  </si>
  <si>
    <t>ST1_M_01</t>
  </si>
  <si>
    <t>STN</t>
  </si>
  <si>
    <t>Glossary</t>
  </si>
  <si>
    <t>M = Measurement Number, starting with Min Value ending with Max Value</t>
  </si>
  <si>
    <t>N = Number of stations = X offset, also the current station number starting with 1</t>
  </si>
  <si>
    <t>N</t>
  </si>
  <si>
    <t>M</t>
  </si>
  <si>
    <t>Example Stations</t>
  </si>
  <si>
    <t>Formula Station</t>
  </si>
  <si>
    <t>For every row in column B2:N</t>
  </si>
  <si>
    <t>Grab the value in C:N and D:N, these are your starting values</t>
  </si>
  <si>
    <t>In new sheet, insert Stations at 9N+1 with N starting at 0</t>
  </si>
  <si>
    <t xml:space="preserve">At each N. insert rows starting at </t>
  </si>
  <si>
    <t>9N+1</t>
  </si>
  <si>
    <t>9N+2</t>
  </si>
  <si>
    <t>9N+3</t>
  </si>
  <si>
    <t>9N+4</t>
  </si>
  <si>
    <t>9N+5 =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</si>
</sst>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49" fontId="1" fillId="2" borderId="0" xfId="1" applyNumberFormat="1" applyAlignment="1">
      <alignment horizontal="right"/>
    </xf>
    <xf numFmtId="0" fontId="2" fillId="3" borderId="0" xfId="2"/>
    <xf numFmtId="164" fontId="0" fillId="0" borderId="0" xfId="0" applyNumberFormat="1"/>
    <xf numFmtId="0" fontId="0" fillId="0" borderId="1" xfId="0" applyBorder="1"/>
    <xf numFmtId="0" fontId="4" fillId="0" borderId="0" xfId="0" applyFont="1"/>
    <xf numFmtId="0" fontId="3" fillId="4" borderId="0" xfId="3"/>
    <xf numFmtId="0" fontId="0" fillId="0" borderId="0" xfId="0" applyFill="1" applyBorder="1"/>
    <xf numFmtId="0" fontId="3" fillId="4" borderId="0" xfId="3" applyAlignment="1">
      <alignment horizontal="center"/>
    </xf>
    <xf numFmtId="0" fontId="0" fillId="0" borderId="0" xfId="0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7270341207349"/>
          <c:y val="0.17634259259259263"/>
          <c:w val="0.83190507436570427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v>M Y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'User Input'!$G$16:$G$104</c:f>
              <c:numCache>
                <c:formatCode>General</c:formatCode>
                <c:ptCount val="89"/>
              </c:numCache>
            </c:numRef>
          </c:xVal>
          <c:yVal>
            <c:numRef>
              <c:f>'User Input'!$R$16:$R$104</c:f>
              <c:numCache>
                <c:formatCode>General</c:formatCode>
                <c:ptCount val="8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7A-4B41-92B3-2C901F77C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18232"/>
        <c:axId val="498514624"/>
      </c:scatterChart>
      <c:valAx>
        <c:axId val="49851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14624"/>
        <c:crosses val="autoZero"/>
        <c:crossBetween val="midCat"/>
      </c:valAx>
      <c:valAx>
        <c:axId val="4985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1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 Y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'User Input'!$U$16:$U$104</c:f>
              <c:numCache>
                <c:formatCode>General</c:formatCode>
                <c:ptCount val="89"/>
              </c:numCache>
            </c:numRef>
          </c:xVal>
          <c:yVal>
            <c:numRef>
              <c:f>'User Input'!$AF$16:$AF$104</c:f>
              <c:numCache>
                <c:formatCode>General</c:formatCode>
                <c:ptCount val="8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5-4BD2-A755-A36802CAE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114176"/>
        <c:axId val="492115488"/>
      </c:scatterChart>
      <c:valAx>
        <c:axId val="49211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15488"/>
        <c:crosses val="autoZero"/>
        <c:crossBetween val="midCat"/>
      </c:valAx>
      <c:valAx>
        <c:axId val="4921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1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766176809189488E-2"/>
          <c:y val="2.2357719999084567E-2"/>
          <c:w val="0.94320302083708596"/>
          <c:h val="0.95528456000183082"/>
        </c:manualLayout>
      </c:layout>
      <c:scatterChart>
        <c:scatterStyle val="smoothMarker"/>
        <c:varyColors val="0"/>
        <c:ser>
          <c:idx val="0"/>
          <c:order val="0"/>
          <c:tx>
            <c:v>M Z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'User Input'!$G$16:$G$104</c:f>
              <c:numCache>
                <c:formatCode>General</c:formatCode>
                <c:ptCount val="89"/>
              </c:numCache>
            </c:numRef>
          </c:xVal>
          <c:yVal>
            <c:numRef>
              <c:f>'User Input'!$S$16:$S$104</c:f>
              <c:numCache>
                <c:formatCode>General</c:formatCode>
                <c:ptCount val="8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C-4572-A093-7EFDAD758E76}"/>
            </c:ext>
          </c:extLst>
        </c:ser>
        <c:ser>
          <c:idx val="1"/>
          <c:order val="1"/>
          <c:tx>
            <c:v>S Z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'User Input'!$U$16:$U$104</c:f>
              <c:numCache>
                <c:formatCode>General</c:formatCode>
                <c:ptCount val="89"/>
              </c:numCache>
            </c:numRef>
          </c:xVal>
          <c:yVal>
            <c:numRef>
              <c:f>'User Input'!$AG$16:$AG$104</c:f>
              <c:numCache>
                <c:formatCode>General</c:formatCode>
                <c:ptCount val="8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7C-4572-A093-7EFDAD75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49784"/>
        <c:axId val="684051424"/>
      </c:scatterChart>
      <c:valAx>
        <c:axId val="68404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51424"/>
        <c:crosses val="autoZero"/>
        <c:crossBetween val="midCat"/>
      </c:valAx>
      <c:valAx>
        <c:axId val="6840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4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105</xdr:row>
      <xdr:rowOff>133349</xdr:rowOff>
    </xdr:from>
    <xdr:to>
      <xdr:col>22</xdr:col>
      <xdr:colOff>419099</xdr:colOff>
      <xdr:row>135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23812</xdr:colOff>
      <xdr:row>107</xdr:row>
      <xdr:rowOff>47625</xdr:rowOff>
    </xdr:from>
    <xdr:to>
      <xdr:col>31</xdr:col>
      <xdr:colOff>328612</xdr:colOff>
      <xdr:row>121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147636</xdr:colOff>
      <xdr:row>133</xdr:row>
      <xdr:rowOff>9524</xdr:rowOff>
    </xdr:from>
    <xdr:to>
      <xdr:col>31</xdr:col>
      <xdr:colOff>57150</xdr:colOff>
      <xdr:row>165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253B17-ED4B-4FBA-A0DB-CD7CBB5E9C1C}" name="Table1" displayName="Table1" ref="D4:E5" totalsRowShown="0">
  <autoFilter ref="D4:E5" xr:uid="{05366A06-6E5B-415A-B6BC-08D244AD5CB5}"/>
  <tableColumns count="2">
    <tableColumn id="1" xr3:uid="{C2642521-FF9A-4DED-AB86-B6D4BA1098A2}" name="N"/>
    <tableColumn id="2" xr3:uid="{3EEE2361-E493-44FB-9F63-9AEE374A041E}" name="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96"/>
  <sheetViews>
    <sheetView workbookViewId="0">
      <selection activeCell="H4" sqref="H4"/>
    </sheetView>
  </sheetViews>
  <sheetFormatPr defaultRowHeight="15" x14ac:dyDescent="0.25"/>
  <cols>
    <col min="2" max="2" width="9.5703125" customWidth="1"/>
    <col min="3" max="3" width="9.42578125" customWidth="1"/>
    <col min="7" max="7" width="14.42578125" customWidth="1"/>
    <col min="8" max="8" width="13.28515625" customWidth="1"/>
    <col min="9" max="9" width="14.28515625" customWidth="1"/>
  </cols>
  <sheetData>
    <row r="1" spans="2:26" x14ac:dyDescent="0.25">
      <c r="D1" t="s">
        <v>16</v>
      </c>
      <c r="G1" t="s">
        <v>10</v>
      </c>
      <c r="H1" t="s">
        <v>11</v>
      </c>
      <c r="Y1" s="3" t="s">
        <v>34</v>
      </c>
      <c r="Z1" s="3"/>
    </row>
    <row r="2" spans="2:26" x14ac:dyDescent="0.25">
      <c r="B2" s="9" t="s">
        <v>9</v>
      </c>
      <c r="C2" s="9"/>
      <c r="D2" s="1">
        <v>20</v>
      </c>
      <c r="F2" t="str">
        <f t="shared" ref="F2:F21" si="0">IF($D$2&gt;=Y4,Z4,"")</f>
        <v>ST1</v>
      </c>
      <c r="G2" s="2" t="s">
        <v>12</v>
      </c>
      <c r="H2" s="1">
        <v>40</v>
      </c>
      <c r="Y2" s="3"/>
      <c r="Z2" s="3"/>
    </row>
    <row r="3" spans="2:26" x14ac:dyDescent="0.25">
      <c r="F3" t="str">
        <f t="shared" si="0"/>
        <v>ST2</v>
      </c>
      <c r="G3" s="1">
        <v>23</v>
      </c>
      <c r="H3" s="1">
        <v>65</v>
      </c>
      <c r="Y3" s="3"/>
      <c r="Z3" s="3"/>
    </row>
    <row r="4" spans="2:26" x14ac:dyDescent="0.25">
      <c r="F4" t="str">
        <f t="shared" si="0"/>
        <v>ST3</v>
      </c>
      <c r="G4" s="1">
        <v>49</v>
      </c>
      <c r="H4" s="1">
        <v>88</v>
      </c>
      <c r="Y4" s="3">
        <v>1</v>
      </c>
      <c r="Z4" s="3" t="s">
        <v>13</v>
      </c>
    </row>
    <row r="5" spans="2:26" x14ac:dyDescent="0.25">
      <c r="F5" t="str">
        <f t="shared" si="0"/>
        <v>ST4</v>
      </c>
      <c r="Y5" s="3">
        <v>2</v>
      </c>
      <c r="Z5" s="3" t="s">
        <v>14</v>
      </c>
    </row>
    <row r="6" spans="2:26" x14ac:dyDescent="0.25">
      <c r="F6" t="str">
        <f t="shared" si="0"/>
        <v>ST5</v>
      </c>
      <c r="Y6" s="3">
        <v>3</v>
      </c>
      <c r="Z6" s="3" t="s">
        <v>15</v>
      </c>
    </row>
    <row r="7" spans="2:26" x14ac:dyDescent="0.25">
      <c r="F7" t="str">
        <f t="shared" si="0"/>
        <v>ST6</v>
      </c>
      <c r="Y7" s="3">
        <v>4</v>
      </c>
      <c r="Z7" s="3" t="s">
        <v>17</v>
      </c>
    </row>
    <row r="8" spans="2:26" x14ac:dyDescent="0.25">
      <c r="F8" t="str">
        <f t="shared" si="0"/>
        <v>ST7</v>
      </c>
      <c r="Y8" s="3">
        <v>5</v>
      </c>
      <c r="Z8" s="3" t="s">
        <v>18</v>
      </c>
    </row>
    <row r="9" spans="2:26" x14ac:dyDescent="0.25">
      <c r="F9" t="str">
        <f t="shared" si="0"/>
        <v>ST8</v>
      </c>
      <c r="Y9" s="3">
        <v>6</v>
      </c>
      <c r="Z9" s="3" t="s">
        <v>19</v>
      </c>
    </row>
    <row r="10" spans="2:26" x14ac:dyDescent="0.25">
      <c r="F10" t="str">
        <f t="shared" si="0"/>
        <v>ST9</v>
      </c>
      <c r="Y10" s="3">
        <v>7</v>
      </c>
      <c r="Z10" s="3" t="s">
        <v>20</v>
      </c>
    </row>
    <row r="11" spans="2:26" x14ac:dyDescent="0.25">
      <c r="F11" t="str">
        <f t="shared" si="0"/>
        <v>ST10</v>
      </c>
      <c r="Y11" s="3">
        <v>8</v>
      </c>
      <c r="Z11" s="3" t="s">
        <v>21</v>
      </c>
    </row>
    <row r="12" spans="2:26" x14ac:dyDescent="0.25">
      <c r="F12" t="str">
        <f t="shared" si="0"/>
        <v>ST11</v>
      </c>
      <c r="Y12" s="3">
        <v>9</v>
      </c>
      <c r="Z12" s="3" t="s">
        <v>22</v>
      </c>
    </row>
    <row r="13" spans="2:26" x14ac:dyDescent="0.25">
      <c r="F13" t="str">
        <f t="shared" si="0"/>
        <v>ST12</v>
      </c>
      <c r="Y13" s="3">
        <v>10</v>
      </c>
      <c r="Z13" s="3" t="s">
        <v>23</v>
      </c>
    </row>
    <row r="14" spans="2:26" x14ac:dyDescent="0.25">
      <c r="F14" t="str">
        <f t="shared" si="0"/>
        <v>ST13</v>
      </c>
      <c r="Y14" s="3">
        <v>11</v>
      </c>
      <c r="Z14" s="3" t="s">
        <v>24</v>
      </c>
    </row>
    <row r="15" spans="2:26" x14ac:dyDescent="0.25">
      <c r="F15" t="str">
        <f t="shared" si="0"/>
        <v>ST14</v>
      </c>
      <c r="Y15" s="3">
        <v>12</v>
      </c>
      <c r="Z15" s="3" t="s">
        <v>25</v>
      </c>
    </row>
    <row r="16" spans="2:26" x14ac:dyDescent="0.25">
      <c r="F16" t="str">
        <f t="shared" si="0"/>
        <v>ST15</v>
      </c>
      <c r="Y16" s="3">
        <v>13</v>
      </c>
      <c r="Z16" s="3" t="s">
        <v>26</v>
      </c>
    </row>
    <row r="17" spans="6:26" x14ac:dyDescent="0.25">
      <c r="F17" t="str">
        <f t="shared" si="0"/>
        <v>ST16</v>
      </c>
      <c r="Y17" s="3">
        <v>14</v>
      </c>
      <c r="Z17" s="3" t="s">
        <v>27</v>
      </c>
    </row>
    <row r="18" spans="6:26" x14ac:dyDescent="0.25">
      <c r="F18" t="str">
        <f t="shared" si="0"/>
        <v>ST17</v>
      </c>
      <c r="Y18" s="3">
        <v>15</v>
      </c>
      <c r="Z18" s="3" t="s">
        <v>28</v>
      </c>
    </row>
    <row r="19" spans="6:26" x14ac:dyDescent="0.25">
      <c r="F19" t="str">
        <f t="shared" si="0"/>
        <v>ST18</v>
      </c>
      <c r="Y19" s="3">
        <v>16</v>
      </c>
      <c r="Z19" s="3" t="s">
        <v>29</v>
      </c>
    </row>
    <row r="20" spans="6:26" x14ac:dyDescent="0.25">
      <c r="F20" t="str">
        <f t="shared" si="0"/>
        <v>ST19</v>
      </c>
      <c r="Y20" s="3">
        <v>17</v>
      </c>
      <c r="Z20" s="3" t="s">
        <v>30</v>
      </c>
    </row>
    <row r="21" spans="6:26" x14ac:dyDescent="0.25">
      <c r="F21" t="str">
        <f t="shared" si="0"/>
        <v>ST20</v>
      </c>
      <c r="Y21" s="3">
        <v>18</v>
      </c>
      <c r="Z21" s="3" t="s">
        <v>31</v>
      </c>
    </row>
    <row r="22" spans="6:26" x14ac:dyDescent="0.25">
      <c r="Y22" s="3">
        <v>19</v>
      </c>
      <c r="Z22" s="3" t="s">
        <v>32</v>
      </c>
    </row>
    <row r="23" spans="6:26" x14ac:dyDescent="0.25">
      <c r="Y23" s="3">
        <v>20</v>
      </c>
      <c r="Z23" s="3" t="s">
        <v>33</v>
      </c>
    </row>
    <row r="195" spans="1:4" x14ac:dyDescent="0.25">
      <c r="A195" t="s">
        <v>5</v>
      </c>
      <c r="B195">
        <v>362.28730000000002</v>
      </c>
      <c r="C195">
        <v>-26.826000000000001</v>
      </c>
      <c r="D195">
        <v>-1.4451000000000001</v>
      </c>
    </row>
    <row r="196" spans="1:4" x14ac:dyDescent="0.25">
      <c r="A196" t="s">
        <v>6</v>
      </c>
      <c r="B196">
        <v>363.858</v>
      </c>
      <c r="C196">
        <v>-26.826000000000001</v>
      </c>
      <c r="D196">
        <v>-1.4458</v>
      </c>
    </row>
  </sheetData>
  <sortState xmlns:xlrd2="http://schemas.microsoft.com/office/spreadsheetml/2017/richdata2" ref="A2:D196">
    <sortCondition ref="A2"/>
  </sortState>
  <mergeCells count="1">
    <mergeCell ref="B2:C2"/>
  </mergeCells>
  <pageMargins left="0.7" right="0.7" top="0.75" bottom="0.75" header="0.3" footer="0.3"/>
  <pageSetup orientation="portrait" verticalDpi="0" r:id="rId1"/>
  <ignoredErrors>
    <ignoredError sqref="G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F9C5D-6DF3-4A07-95AF-C53279E587BA}">
  <sheetPr codeName="Sheet6"/>
  <dimension ref="A1:D5"/>
  <sheetViews>
    <sheetView workbookViewId="0">
      <selection activeCell="B12" sqref="B12"/>
    </sheetView>
  </sheetViews>
  <sheetFormatPr defaultRowHeight="15" x14ac:dyDescent="0.25"/>
  <cols>
    <col min="1" max="1" width="16.28515625" bestFit="1" customWidth="1"/>
    <col min="2" max="2" width="15.140625" style="4" bestFit="1" customWidth="1"/>
    <col min="3" max="3" width="10.7109375" bestFit="1" customWidth="1"/>
    <col min="4" max="4" width="9.85546875" bestFit="1" customWidth="1"/>
  </cols>
  <sheetData>
    <row r="1" spans="1:4" x14ac:dyDescent="0.25">
      <c r="A1" t="s">
        <v>36</v>
      </c>
      <c r="B1" s="4" t="s">
        <v>35</v>
      </c>
      <c r="C1" t="s">
        <v>37</v>
      </c>
      <c r="D1" t="s">
        <v>38</v>
      </c>
    </row>
    <row r="2" spans="1:4" x14ac:dyDescent="0.25">
      <c r="A2" t="str">
        <f>"ST"&amp;B2</f>
        <v>ST1</v>
      </c>
      <c r="B2" s="4">
        <v>1</v>
      </c>
      <c r="C2">
        <v>23</v>
      </c>
      <c r="D2">
        <v>45</v>
      </c>
    </row>
    <row r="3" spans="1:4" x14ac:dyDescent="0.25">
      <c r="A3" t="str">
        <f t="shared" ref="A3:A5" si="0">"ST"&amp;B3</f>
        <v>ST2</v>
      </c>
      <c r="B3" s="4">
        <v>2</v>
      </c>
      <c r="C3">
        <v>1</v>
      </c>
      <c r="D3">
        <v>20</v>
      </c>
    </row>
    <row r="4" spans="1:4" x14ac:dyDescent="0.25">
      <c r="A4" t="str">
        <f t="shared" si="0"/>
        <v>ST3</v>
      </c>
      <c r="B4" s="4">
        <v>3</v>
      </c>
      <c r="C4">
        <v>15</v>
      </c>
      <c r="D4">
        <v>60</v>
      </c>
    </row>
    <row r="5" spans="1:4" x14ac:dyDescent="0.25">
      <c r="A5" t="str">
        <f t="shared" si="0"/>
        <v>ST4</v>
      </c>
      <c r="B5" s="4">
        <v>4</v>
      </c>
      <c r="C5">
        <v>100</v>
      </c>
      <c r="D5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4E553-2847-491D-B00A-C14B2F0CD6A9}">
  <sheetPr codeName="Sheet7"/>
  <dimension ref="A1:AI15"/>
  <sheetViews>
    <sheetView tabSelected="1" workbookViewId="0">
      <selection activeCell="Q10" sqref="Q10"/>
    </sheetView>
  </sheetViews>
  <sheetFormatPr defaultRowHeight="15" x14ac:dyDescent="0.25"/>
  <cols>
    <col min="1" max="1" width="16.28515625" bestFit="1" customWidth="1"/>
  </cols>
  <sheetData>
    <row r="1" spans="1:35" x14ac:dyDescent="0.25">
      <c r="A1" t="s">
        <v>41</v>
      </c>
      <c r="B1" s="10" t="s">
        <v>43</v>
      </c>
      <c r="C1" s="10"/>
      <c r="D1" s="10"/>
      <c r="E1" s="10"/>
      <c r="F1" s="10"/>
      <c r="G1" s="10"/>
      <c r="H1" s="10"/>
      <c r="I1" s="10"/>
    </row>
    <row r="2" spans="1:35" x14ac:dyDescent="0.25">
      <c r="B2" s="10" t="s">
        <v>42</v>
      </c>
      <c r="C2" s="10"/>
      <c r="D2" s="10"/>
      <c r="E2" s="10"/>
      <c r="F2" s="10"/>
      <c r="G2" s="10"/>
      <c r="H2" s="10"/>
      <c r="I2" s="10"/>
    </row>
    <row r="3" spans="1:35" x14ac:dyDescent="0.25">
      <c r="A3" t="s">
        <v>13</v>
      </c>
    </row>
    <row r="4" spans="1:35" x14ac:dyDescent="0.25">
      <c r="A4">
        <v>1</v>
      </c>
      <c r="D4" t="s">
        <v>44</v>
      </c>
      <c r="E4" t="s">
        <v>45</v>
      </c>
      <c r="J4">
        <f>1*10</f>
        <v>10</v>
      </c>
      <c r="S4">
        <v>19</v>
      </c>
      <c r="AB4">
        <v>28</v>
      </c>
    </row>
    <row r="5" spans="1:35" x14ac:dyDescent="0.25">
      <c r="D5">
        <v>1</v>
      </c>
      <c r="E5">
        <v>10</v>
      </c>
      <c r="J5" t="s">
        <v>48</v>
      </c>
    </row>
    <row r="6" spans="1:35" x14ac:dyDescent="0.25">
      <c r="J6" t="s">
        <v>49</v>
      </c>
    </row>
    <row r="7" spans="1:35" x14ac:dyDescent="0.25">
      <c r="A7" s="6" t="s">
        <v>47</v>
      </c>
      <c r="J7" s="7" t="s">
        <v>50</v>
      </c>
    </row>
    <row r="8" spans="1:35" x14ac:dyDescent="0.25">
      <c r="A8" s="5" t="s">
        <v>40</v>
      </c>
      <c r="B8" s="5"/>
      <c r="C8" s="5"/>
      <c r="D8" s="5"/>
      <c r="E8" s="5"/>
      <c r="F8" s="5"/>
      <c r="G8" s="5"/>
      <c r="H8" s="5"/>
      <c r="J8" t="s">
        <v>51</v>
      </c>
    </row>
    <row r="9" spans="1:35" x14ac:dyDescent="0.25">
      <c r="A9" s="5" t="s">
        <v>3</v>
      </c>
      <c r="B9" s="5" t="s">
        <v>0</v>
      </c>
      <c r="C9" s="5" t="s">
        <v>1</v>
      </c>
      <c r="D9" s="5" t="s">
        <v>2</v>
      </c>
      <c r="E9" s="5" t="s">
        <v>4</v>
      </c>
      <c r="F9" s="5" t="s">
        <v>0</v>
      </c>
      <c r="G9" s="5" t="s">
        <v>1</v>
      </c>
      <c r="H9" s="5" t="s">
        <v>2</v>
      </c>
    </row>
    <row r="10" spans="1:35" x14ac:dyDescent="0.25">
      <c r="A10" s="5" t="str">
        <f>"ST" &amp; N &amp; "_M_" &amp; M</f>
        <v>ST1_M_10</v>
      </c>
      <c r="B10" s="5" t="s">
        <v>53</v>
      </c>
      <c r="C10" s="5" t="s">
        <v>54</v>
      </c>
      <c r="D10" s="5" t="s">
        <v>55</v>
      </c>
      <c r="E10" s="5" t="str">
        <f>"ST" &amp; N &amp; "_S_" &amp; M</f>
        <v>ST1_S_10</v>
      </c>
      <c r="F10" s="5">
        <v>5.1547424528138319E-2</v>
      </c>
      <c r="G10" s="5">
        <v>0.21116775496503226</v>
      </c>
      <c r="H10" s="5">
        <v>0.80414884106932305</v>
      </c>
      <c r="J10" t="s">
        <v>7</v>
      </c>
      <c r="K10">
        <v>5.1547424528138319E-2</v>
      </c>
      <c r="L10">
        <v>0.21116775496503226</v>
      </c>
      <c r="M10">
        <v>0.80414884106932305</v>
      </c>
      <c r="N10" t="s">
        <v>8</v>
      </c>
      <c r="O10">
        <v>5.1547424528138319E-2</v>
      </c>
      <c r="P10">
        <v>0.21116775496503226</v>
      </c>
      <c r="Q10">
        <v>0.80414884106932305</v>
      </c>
      <c r="S10" t="s">
        <v>7</v>
      </c>
      <c r="T10">
        <v>5.1547424528138319E-2</v>
      </c>
      <c r="U10">
        <v>0.21116775496503226</v>
      </c>
      <c r="V10">
        <v>0.80414884106932305</v>
      </c>
      <c r="W10" t="s">
        <v>8</v>
      </c>
      <c r="X10">
        <v>5.1547424528138319E-2</v>
      </c>
      <c r="Y10">
        <v>0.21116775496503226</v>
      </c>
      <c r="Z10">
        <v>0.80414884106932305</v>
      </c>
      <c r="AB10" t="s">
        <v>7</v>
      </c>
      <c r="AC10">
        <v>5.1547424528138319E-2</v>
      </c>
      <c r="AD10">
        <v>0.21116775496503226</v>
      </c>
      <c r="AE10">
        <v>0.80414884106932305</v>
      </c>
      <c r="AF10" t="s">
        <v>8</v>
      </c>
      <c r="AG10">
        <v>5.1547424528138319E-2</v>
      </c>
      <c r="AH10">
        <v>0.21116775496503226</v>
      </c>
      <c r="AI10">
        <v>0.80414884106932305</v>
      </c>
    </row>
    <row r="11" spans="1:35" x14ac:dyDescent="0.25">
      <c r="A11" s="8" t="s">
        <v>52</v>
      </c>
      <c r="E11" t="s">
        <v>56</v>
      </c>
    </row>
    <row r="12" spans="1:35" x14ac:dyDescent="0.25">
      <c r="A12" s="6" t="s">
        <v>46</v>
      </c>
    </row>
    <row r="13" spans="1:35" x14ac:dyDescent="0.25">
      <c r="A13" s="5" t="s">
        <v>13</v>
      </c>
      <c r="B13" s="5"/>
      <c r="C13" s="5"/>
      <c r="D13" s="5"/>
      <c r="E13" s="5"/>
      <c r="F13" s="5"/>
      <c r="G13" s="5"/>
      <c r="H13" s="5"/>
      <c r="I13" s="5" t="s">
        <v>14</v>
      </c>
      <c r="J13" s="5"/>
      <c r="K13" s="5"/>
      <c r="L13" s="5"/>
      <c r="M13" s="5"/>
      <c r="N13" s="5"/>
      <c r="O13" s="5"/>
      <c r="P13" s="5"/>
    </row>
    <row r="14" spans="1:35" x14ac:dyDescent="0.25">
      <c r="A14" s="5" t="s">
        <v>3</v>
      </c>
      <c r="B14" s="5" t="s">
        <v>0</v>
      </c>
      <c r="C14" s="5" t="s">
        <v>1</v>
      </c>
      <c r="D14" s="5" t="s">
        <v>2</v>
      </c>
      <c r="E14" s="5" t="s">
        <v>4</v>
      </c>
      <c r="F14" s="5" t="s">
        <v>0</v>
      </c>
      <c r="G14" s="5" t="s">
        <v>1</v>
      </c>
      <c r="H14" s="5" t="s">
        <v>2</v>
      </c>
      <c r="I14" s="5" t="s">
        <v>3</v>
      </c>
      <c r="J14" s="5" t="s">
        <v>0</v>
      </c>
      <c r="K14" s="5" t="s">
        <v>1</v>
      </c>
      <c r="L14" s="5" t="s">
        <v>2</v>
      </c>
      <c r="M14" s="5" t="s">
        <v>4</v>
      </c>
      <c r="N14" s="5" t="s">
        <v>0</v>
      </c>
      <c r="O14" s="5" t="s">
        <v>1</v>
      </c>
      <c r="P14" s="5" t="s">
        <v>2</v>
      </c>
    </row>
    <row r="15" spans="1:35" x14ac:dyDescent="0.25">
      <c r="A15" s="5" t="s">
        <v>39</v>
      </c>
      <c r="B15" s="5"/>
      <c r="C15" s="5"/>
      <c r="D15" s="5"/>
      <c r="E15" s="5"/>
      <c r="F15" s="5"/>
      <c r="G15" s="5"/>
      <c r="H15" s="5"/>
      <c r="I15" s="5" t="s">
        <v>14</v>
      </c>
      <c r="J15" s="5"/>
      <c r="K15" s="5"/>
      <c r="L15" s="5"/>
      <c r="M15" s="5"/>
      <c r="N15" s="5"/>
      <c r="O15" s="5"/>
      <c r="P15" s="5"/>
    </row>
  </sheetData>
  <mergeCells count="2">
    <mergeCell ref="B1:I1"/>
    <mergeCell ref="B2:I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User Input</vt:lpstr>
      <vt:lpstr>UI</vt:lpstr>
      <vt:lpstr>Formula Sheet</vt:lpstr>
      <vt:lpstr>M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Ryser</dc:creator>
  <cp:lastModifiedBy>Scott Beddall</cp:lastModifiedBy>
  <dcterms:created xsi:type="dcterms:W3CDTF">2018-11-27T17:06:54Z</dcterms:created>
  <dcterms:modified xsi:type="dcterms:W3CDTF">2019-02-03T04:25:27Z</dcterms:modified>
</cp:coreProperties>
</file>