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ravya/Desktop/FCN/Assigment1/Beesabathuni-Sravya-HW1/"/>
    </mc:Choice>
  </mc:AlternateContent>
  <bookViews>
    <workbookView xWindow="0" yWindow="460" windowWidth="28800" windowHeight="14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</calcChain>
</file>

<file path=xl/sharedStrings.xml><?xml version="1.0" encoding="utf-8"?>
<sst xmlns="http://schemas.openxmlformats.org/spreadsheetml/2006/main" count="34" uniqueCount="34">
  <si>
    <t>Website</t>
  </si>
  <si>
    <t xml:space="preserve">My DNS </t>
  </si>
  <si>
    <t xml:space="preserve">Local DNS </t>
  </si>
  <si>
    <t>Google's Public DNS</t>
  </si>
  <si>
    <t>google.com</t>
  </si>
  <si>
    <t>youtube.com</t>
  </si>
  <si>
    <t>facebook.com</t>
  </si>
  <si>
    <t>baidu.com</t>
  </si>
  <si>
    <t>wikipedia.org</t>
  </si>
  <si>
    <t>reddit.com</t>
  </si>
  <si>
    <t>yahoo.com</t>
  </si>
  <si>
    <t>google.co.in</t>
  </si>
  <si>
    <t>qq.com</t>
  </si>
  <si>
    <t>taobao.com</t>
  </si>
  <si>
    <t>amazon.com</t>
  </si>
  <si>
    <t>tmall.com</t>
  </si>
  <si>
    <t>twitter.com</t>
  </si>
  <si>
    <t>google.co.jp</t>
  </si>
  <si>
    <t>instagram.com</t>
  </si>
  <si>
    <t>live.com</t>
  </si>
  <si>
    <t>vk.com</t>
  </si>
  <si>
    <t>sohu.com</t>
  </si>
  <si>
    <t>sina.com.cn</t>
  </si>
  <si>
    <t>jd.com</t>
  </si>
  <si>
    <t>weibo.com</t>
  </si>
  <si>
    <r>
      <t>360.</t>
    </r>
    <r>
      <rPr>
        <u/>
        <sz val="11"/>
        <color theme="1"/>
        <rFont val="Monaco"/>
      </rPr>
      <t>cn</t>
    </r>
  </si>
  <si>
    <t>google.de</t>
  </si>
  <si>
    <t>google.co.uk</t>
  </si>
  <si>
    <t>google.co.br</t>
  </si>
  <si>
    <t>MyDNS_CDF</t>
  </si>
  <si>
    <t>LocalDNS_CDF</t>
  </si>
  <si>
    <t>GoogleDNS_CDF</t>
  </si>
  <si>
    <t>The Local DNS works the best and is consisten w.r.t Query Times for most of the websites, followed by Google's Public DNS followed by MyDig DNS</t>
  </si>
  <si>
    <t>Oberservations: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</si>
</sst>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theme="1"/>
      <name val="Monaco"/>
    </font>
    <font>
      <u/>
      <sz val="11"/>
      <color theme="1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CDF</a:t>
            </a:r>
            <a:r>
              <a:rPr lang="pl-PL" baseline="0"/>
              <a:t> Comparison of the Resolvers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Website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Sheet1!$B$2:$B$27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MyDNS_CDF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Sheet1!$C$2:$C$27</c:f>
              <c:numCache>
                <c:formatCode>General</c:formatCode>
                <c:ptCount val="26"/>
                <c:pt idx="0">
                  <c:v>0.0330097087378641</c:v>
                </c:pt>
                <c:pt idx="1">
                  <c:v>0.0553398058252427</c:v>
                </c:pt>
                <c:pt idx="2">
                  <c:v>0.0776699029126213</c:v>
                </c:pt>
                <c:pt idx="3">
                  <c:v>0.100970873786408</c:v>
                </c:pt>
                <c:pt idx="4">
                  <c:v>0.124271844660194</c:v>
                </c:pt>
                <c:pt idx="5">
                  <c:v>0.147572815533981</c:v>
                </c:pt>
                <c:pt idx="6">
                  <c:v>0.170873786407767</c:v>
                </c:pt>
                <c:pt idx="7">
                  <c:v>0.220388349514563</c:v>
                </c:pt>
                <c:pt idx="8">
                  <c:v>0.242718446601942</c:v>
                </c:pt>
                <c:pt idx="9">
                  <c:v>0.266990291262136</c:v>
                </c:pt>
                <c:pt idx="10">
                  <c:v>0.290291262135922</c:v>
                </c:pt>
                <c:pt idx="11">
                  <c:v>0.343689320388349</c:v>
                </c:pt>
                <c:pt idx="12">
                  <c:v>0.366990291262136</c:v>
                </c:pt>
                <c:pt idx="13">
                  <c:v>0.4</c:v>
                </c:pt>
                <c:pt idx="14">
                  <c:v>0.422330097087379</c:v>
                </c:pt>
                <c:pt idx="15">
                  <c:v>0.467961165048544</c:v>
                </c:pt>
                <c:pt idx="16">
                  <c:v>0.49126213592233</c:v>
                </c:pt>
                <c:pt idx="17">
                  <c:v>0.575728155339806</c:v>
                </c:pt>
                <c:pt idx="18">
                  <c:v>0.633980582524272</c:v>
                </c:pt>
                <c:pt idx="19">
                  <c:v>0.71747572815534</c:v>
                </c:pt>
                <c:pt idx="20">
                  <c:v>0.75631067961165</c:v>
                </c:pt>
                <c:pt idx="21">
                  <c:v>0.838834951456311</c:v>
                </c:pt>
                <c:pt idx="22">
                  <c:v>0.904854368932039</c:v>
                </c:pt>
                <c:pt idx="23">
                  <c:v>0.971844660194175</c:v>
                </c:pt>
                <c:pt idx="24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LocalDNS_CDF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Sheet1!$D$2:$D$27</c:f>
              <c:numCache>
                <c:formatCode>General</c:formatCode>
                <c:ptCount val="26"/>
                <c:pt idx="0">
                  <c:v>0.0155607751027598</c:v>
                </c:pt>
                <c:pt idx="1">
                  <c:v>0.0267175572519084</c:v>
                </c:pt>
                <c:pt idx="2">
                  <c:v>0.0502055196711685</c:v>
                </c:pt>
                <c:pt idx="3">
                  <c:v>0.0640046975924838</c:v>
                </c:pt>
                <c:pt idx="4">
                  <c:v>0.0786846741045214</c:v>
                </c:pt>
                <c:pt idx="5">
                  <c:v>0.094539048737522</c:v>
                </c:pt>
                <c:pt idx="6">
                  <c:v>0.108925425719319</c:v>
                </c:pt>
                <c:pt idx="7">
                  <c:v>0.127715795654727</c:v>
                </c:pt>
                <c:pt idx="8">
                  <c:v>0.142395772166765</c:v>
                </c:pt>
                <c:pt idx="9">
                  <c:v>0.165883734586025</c:v>
                </c:pt>
                <c:pt idx="10">
                  <c:v>0.205226071638285</c:v>
                </c:pt>
                <c:pt idx="11">
                  <c:v>0.248385202583676</c:v>
                </c:pt>
                <c:pt idx="12">
                  <c:v>0.263652378156195</c:v>
                </c:pt>
                <c:pt idx="13">
                  <c:v>0.280681150910159</c:v>
                </c:pt>
                <c:pt idx="14">
                  <c:v>0.293893129770992</c:v>
                </c:pt>
                <c:pt idx="15">
                  <c:v>0.334116265413975</c:v>
                </c:pt>
                <c:pt idx="16">
                  <c:v>0.347915443335291</c:v>
                </c:pt>
                <c:pt idx="17">
                  <c:v>0.360540223135643</c:v>
                </c:pt>
                <c:pt idx="18">
                  <c:v>0.467704051673517</c:v>
                </c:pt>
                <c:pt idx="19">
                  <c:v>0.661773341162654</c:v>
                </c:pt>
                <c:pt idx="20">
                  <c:v>0.672930123311803</c:v>
                </c:pt>
                <c:pt idx="21">
                  <c:v>0.721667645331767</c:v>
                </c:pt>
                <c:pt idx="22">
                  <c:v>0.732530827950675</c:v>
                </c:pt>
                <c:pt idx="23">
                  <c:v>0.744862008220787</c:v>
                </c:pt>
                <c:pt idx="24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GoogleDNS_CDF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Sheet1!$E$2:$E$27</c:f>
              <c:numCache>
                <c:formatCode>General</c:formatCode>
                <c:ptCount val="26"/>
                <c:pt idx="0">
                  <c:v>0.0220770045920169</c:v>
                </c:pt>
                <c:pt idx="1">
                  <c:v>0.0347933592370187</c:v>
                </c:pt>
                <c:pt idx="2">
                  <c:v>0.0408866125044154</c:v>
                </c:pt>
                <c:pt idx="3">
                  <c:v>0.0473330978452843</c:v>
                </c:pt>
                <c:pt idx="4">
                  <c:v>0.0657011656658424</c:v>
                </c:pt>
                <c:pt idx="5">
                  <c:v>0.0728541151536559</c:v>
                </c:pt>
                <c:pt idx="6">
                  <c:v>0.0789473684210526</c:v>
                </c:pt>
                <c:pt idx="7">
                  <c:v>0.106852702225362</c:v>
                </c:pt>
                <c:pt idx="8">
                  <c:v>0.112945955492759</c:v>
                </c:pt>
                <c:pt idx="9">
                  <c:v>0.121070293182621</c:v>
                </c:pt>
                <c:pt idx="10">
                  <c:v>0.127340162486754</c:v>
                </c:pt>
                <c:pt idx="11">
                  <c:v>0.192688096079124</c:v>
                </c:pt>
                <c:pt idx="12">
                  <c:v>0.19833980925468</c:v>
                </c:pt>
                <c:pt idx="13">
                  <c:v>0.218297421405864</c:v>
                </c:pt>
                <c:pt idx="14">
                  <c:v>0.224743906746733</c:v>
                </c:pt>
                <c:pt idx="15">
                  <c:v>0.230925468032497</c:v>
                </c:pt>
                <c:pt idx="16">
                  <c:v>0.237018721299894</c:v>
                </c:pt>
                <c:pt idx="17">
                  <c:v>0.45566937477923</c:v>
                </c:pt>
                <c:pt idx="18">
                  <c:v>0.59325326739668</c:v>
                </c:pt>
                <c:pt idx="19">
                  <c:v>0.721918050158954</c:v>
                </c:pt>
                <c:pt idx="20">
                  <c:v>0.733221476510067</c:v>
                </c:pt>
                <c:pt idx="21">
                  <c:v>0.892352525609325</c:v>
                </c:pt>
                <c:pt idx="22">
                  <c:v>0.909660897209466</c:v>
                </c:pt>
                <c:pt idx="23">
                  <c:v>0.929441893323914</c:v>
                </c:pt>
                <c:pt idx="2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119344"/>
        <c:axId val="908373488"/>
      </c:lineChart>
      <c:catAx>
        <c:axId val="90911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73488"/>
        <c:crosses val="autoZero"/>
        <c:auto val="1"/>
        <c:lblAlgn val="ctr"/>
        <c:lblOffset val="100"/>
        <c:noMultiLvlLbl val="0"/>
      </c:catAx>
      <c:valAx>
        <c:axId val="9083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CDF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1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1320800</xdr:colOff>
      <xdr:row>3</xdr:row>
      <xdr:rowOff>88900</xdr:rowOff>
    </xdr:from>
    <xdr:to>
      <xdr:col>14</xdr:col>
      <xdr:colOff>520700</xdr:colOff>
      <xdr:row>27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A2" sqref="A2"/>
    </sheetView>
  </sheetViews>
  <sheetFormatPr baseColWidth="10" defaultColWidth="11" defaultRowHeight="16" x14ac:dyDescent="0.2"/>
  <cols>
    <col min="1" max="1" width="34.6640625" customWidth="1"/>
    <col min="2" max="2" width="20.1640625" customWidth="1"/>
    <col min="3" max="3" width="16.5" customWidth="1"/>
    <col min="4" max="4" width="18.33203125" customWidth="1"/>
    <col min="5" max="5" width="20.1640625" customWidth="1"/>
    <col min="13" max="13" width="17.5" bestFit="1" customWidth="1"/>
  </cols>
  <sheetData>
    <row r="1" spans="1:13" x14ac:dyDescent="0.2">
      <c r="A1" t="s">
        <v>33</v>
      </c>
      <c r="B1" t="s">
        <v>0</v>
      </c>
      <c r="C1" t="s">
        <v>29</v>
      </c>
      <c r="D1" t="s">
        <v>30</v>
      </c>
      <c r="E1" t="s">
        <v>31</v>
      </c>
      <c r="I1" t="s">
        <v>1</v>
      </c>
      <c r="K1" t="s">
        <v>2</v>
      </c>
      <c r="M1" t="s">
        <v>3</v>
      </c>
    </row>
    <row r="2" spans="1:13" x14ac:dyDescent="0.2">
      <c r="A2" t="s">
        <v>32</v>
      </c>
      <c r="B2" s="1" t="s">
        <v>4</v>
      </c>
      <c r="C2">
        <f>I2/1030</f>
        <v>3.3009708737864081E-2</v>
      </c>
      <c r="D2">
        <f>(K2/340.6)</f>
        <v>1.5560775102759834E-2</v>
      </c>
      <c r="E2">
        <f>(M2/1132.4)</f>
        <v>2.2077004592016954E-2</v>
      </c>
      <c r="I2">
        <v>34</v>
      </c>
      <c r="K2">
        <v>5.3</v>
      </c>
      <c r="M2">
        <v>25</v>
      </c>
    </row>
    <row r="3" spans="1:13" x14ac:dyDescent="0.2">
      <c r="B3" s="1" t="s">
        <v>5</v>
      </c>
      <c r="C3">
        <f>(I3/1030)+C2</f>
        <v>5.533980582524272E-2</v>
      </c>
      <c r="D3">
        <f>(K3/340.6)+D2</f>
        <v>2.6717557251908393E-2</v>
      </c>
      <c r="E3">
        <f>(M3/1132.4)+E2</f>
        <v>3.479335923701872E-2</v>
      </c>
      <c r="I3">
        <v>23</v>
      </c>
      <c r="K3">
        <v>3.8</v>
      </c>
      <c r="M3">
        <v>14.4</v>
      </c>
    </row>
    <row r="4" spans="1:13" x14ac:dyDescent="0.2">
      <c r="B4" s="1" t="s">
        <v>6</v>
      </c>
      <c r="C4">
        <f>(I4/1030)+C3</f>
        <v>7.7669902912621352E-2</v>
      </c>
      <c r="D4">
        <f>(K4/340.6)+D3</f>
        <v>5.0205519671168521E-2</v>
      </c>
      <c r="E4">
        <f>(M4/1132.4)+E3</f>
        <v>4.0886612504415401E-2</v>
      </c>
      <c r="I4">
        <v>23</v>
      </c>
      <c r="K4">
        <v>8</v>
      </c>
      <c r="M4">
        <v>6.9</v>
      </c>
    </row>
    <row r="5" spans="1:13" x14ac:dyDescent="0.2">
      <c r="B5" s="1" t="s">
        <v>7</v>
      </c>
      <c r="C5">
        <f>(I5/1030)+C4</f>
        <v>0.10097087378640776</v>
      </c>
      <c r="D5">
        <f>(K5/340.6)+D4</f>
        <v>6.4004697592483839E-2</v>
      </c>
      <c r="E5">
        <f>(M5/1132.4)+E4</f>
        <v>4.7333097845284354E-2</v>
      </c>
      <c r="I5">
        <v>24</v>
      </c>
      <c r="K5">
        <v>4.7</v>
      </c>
      <c r="M5">
        <v>7.3</v>
      </c>
    </row>
    <row r="6" spans="1:13" x14ac:dyDescent="0.2">
      <c r="B6" s="1" t="s">
        <v>8</v>
      </c>
      <c r="C6">
        <f>(I6/1030)+C5</f>
        <v>0.12427184466019417</v>
      </c>
      <c r="D6">
        <f>(K6/340.6)+D5</f>
        <v>7.8684674104521415E-2</v>
      </c>
      <c r="E6">
        <f>(M6/1132.4)+E5</f>
        <v>6.5701165665842456E-2</v>
      </c>
      <c r="I6">
        <v>24</v>
      </c>
      <c r="K6">
        <v>5</v>
      </c>
      <c r="M6">
        <v>20.8</v>
      </c>
    </row>
    <row r="7" spans="1:13" x14ac:dyDescent="0.2">
      <c r="B7" s="1" t="s">
        <v>9</v>
      </c>
      <c r="C7">
        <f>(I7/1030)+C6</f>
        <v>0.14757281553398058</v>
      </c>
      <c r="D7">
        <f>(K7/340.6)+D6</f>
        <v>9.4539048737522002E-2</v>
      </c>
      <c r="E7">
        <f>(M7/1132.4)+E6</f>
        <v>7.2854115153655946E-2</v>
      </c>
      <c r="I7">
        <v>24</v>
      </c>
      <c r="K7">
        <v>5.4</v>
      </c>
      <c r="M7">
        <v>8.1</v>
      </c>
    </row>
    <row r="8" spans="1:13" x14ac:dyDescent="0.2">
      <c r="B8" s="1" t="s">
        <v>10</v>
      </c>
      <c r="C8">
        <f>(I8/1030)+C7</f>
        <v>0.17087378640776699</v>
      </c>
      <c r="D8">
        <f>(K8/340.6)+D7</f>
        <v>0.10892542571931883</v>
      </c>
      <c r="E8">
        <f>(M8/1132.4)+E7</f>
        <v>7.8947368421052627E-2</v>
      </c>
      <c r="I8">
        <v>24</v>
      </c>
      <c r="K8">
        <v>4.9000000000000004</v>
      </c>
      <c r="M8">
        <v>6.9</v>
      </c>
    </row>
    <row r="9" spans="1:13" x14ac:dyDescent="0.2">
      <c r="B9" s="1" t="s">
        <v>11</v>
      </c>
      <c r="C9">
        <f>(I9/1030)+C8</f>
        <v>0.2203883495145631</v>
      </c>
      <c r="D9">
        <f>(K9/340.6)+D8</f>
        <v>0.12771579565472693</v>
      </c>
      <c r="E9">
        <f>(M9/1132.4)+E8</f>
        <v>0.10685270222536206</v>
      </c>
      <c r="I9">
        <v>51</v>
      </c>
      <c r="K9">
        <v>6.4</v>
      </c>
      <c r="M9">
        <v>31.6</v>
      </c>
    </row>
    <row r="10" spans="1:13" x14ac:dyDescent="0.2">
      <c r="B10" s="1" t="s">
        <v>12</v>
      </c>
      <c r="C10">
        <f>(I10/1030)+C9</f>
        <v>0.24271844660194175</v>
      </c>
      <c r="D10">
        <f>(K10/340.6)+D9</f>
        <v>0.14239577216676452</v>
      </c>
      <c r="E10">
        <f>(M10/1132.4)+E9</f>
        <v>0.11294595549275874</v>
      </c>
      <c r="I10">
        <v>23</v>
      </c>
      <c r="K10">
        <v>5</v>
      </c>
      <c r="M10">
        <v>6.9</v>
      </c>
    </row>
    <row r="11" spans="1:13" x14ac:dyDescent="0.2">
      <c r="B11" s="1" t="s">
        <v>13</v>
      </c>
      <c r="C11">
        <f>(I11/1030)+C10</f>
        <v>0.26699029126213591</v>
      </c>
      <c r="D11">
        <f>(K11/340.6)+D10</f>
        <v>0.16588373458602465</v>
      </c>
      <c r="E11">
        <f>(M11/1132.4)+E10</f>
        <v>0.12107029318262097</v>
      </c>
      <c r="I11">
        <v>25</v>
      </c>
      <c r="K11">
        <v>8</v>
      </c>
      <c r="M11">
        <v>9.1999999999999993</v>
      </c>
    </row>
    <row r="12" spans="1:13" x14ac:dyDescent="0.2">
      <c r="B12" s="1" t="s">
        <v>14</v>
      </c>
      <c r="C12">
        <f>(I12/1030)+C11</f>
        <v>0.29029126213592232</v>
      </c>
      <c r="D12">
        <f>(K12/340.6)+D11</f>
        <v>0.20522607163828538</v>
      </c>
      <c r="E12">
        <f>(M12/1132.4)+E11</f>
        <v>0.12734016248675378</v>
      </c>
      <c r="I12">
        <v>24</v>
      </c>
      <c r="K12">
        <v>13.4</v>
      </c>
      <c r="M12">
        <v>7.1</v>
      </c>
    </row>
    <row r="13" spans="1:13" x14ac:dyDescent="0.2">
      <c r="B13" s="1" t="s">
        <v>15</v>
      </c>
      <c r="C13">
        <f>(I13/1030)+C12</f>
        <v>0.34368932038834948</v>
      </c>
      <c r="D13">
        <f>(K13/340.6)+D12</f>
        <v>0.24838520258367586</v>
      </c>
      <c r="E13">
        <f>(M13/1132.4)+E12</f>
        <v>0.19268809607912396</v>
      </c>
      <c r="I13">
        <v>55</v>
      </c>
      <c r="K13">
        <v>14.7</v>
      </c>
      <c r="M13">
        <v>74</v>
      </c>
    </row>
    <row r="14" spans="1:13" x14ac:dyDescent="0.2">
      <c r="B14" s="1" t="s">
        <v>16</v>
      </c>
      <c r="C14">
        <f>(I14/1030)+C13</f>
        <v>0.36699029126213589</v>
      </c>
      <c r="D14">
        <f>(K14/340.6)+D13</f>
        <v>0.26365237815619497</v>
      </c>
      <c r="E14">
        <f>(M14/1132.4)+E13</f>
        <v>0.19833980925468031</v>
      </c>
      <c r="I14">
        <v>24</v>
      </c>
      <c r="K14">
        <v>5.2</v>
      </c>
      <c r="M14">
        <v>6.4</v>
      </c>
    </row>
    <row r="15" spans="1:13" x14ac:dyDescent="0.2">
      <c r="B15" s="1" t="s">
        <v>17</v>
      </c>
      <c r="C15">
        <f>(I15/1030)+C14</f>
        <v>0.39999999999999997</v>
      </c>
      <c r="D15">
        <f>(K15/340.6)+D14</f>
        <v>0.28068115091015855</v>
      </c>
      <c r="E15">
        <f>(M15/1132.4)+E14</f>
        <v>0.21829742140586364</v>
      </c>
      <c r="I15">
        <v>34</v>
      </c>
      <c r="K15">
        <v>5.8</v>
      </c>
      <c r="M15">
        <v>22.6</v>
      </c>
    </row>
    <row r="16" spans="1:13" x14ac:dyDescent="0.2">
      <c r="B16" s="1" t="s">
        <v>18</v>
      </c>
      <c r="C16">
        <f>(I16/1030)+C15</f>
        <v>0.42233009708737862</v>
      </c>
      <c r="D16">
        <f>(K16/340.6)+D15</f>
        <v>0.29389312977099236</v>
      </c>
      <c r="E16">
        <f>(M16/1132.4)+E15</f>
        <v>0.22474390674673259</v>
      </c>
      <c r="I16">
        <v>23</v>
      </c>
      <c r="K16">
        <v>4.5</v>
      </c>
      <c r="M16">
        <v>7.3</v>
      </c>
    </row>
    <row r="17" spans="2:13" x14ac:dyDescent="0.2">
      <c r="B17" s="1" t="s">
        <v>19</v>
      </c>
      <c r="C17">
        <f>(I17/1030)+C16</f>
        <v>0.46796116504854368</v>
      </c>
      <c r="D17">
        <f>(K17/340.6)+D16</f>
        <v>0.33411626541397532</v>
      </c>
      <c r="E17">
        <f>(M17/1132.4)+E16</f>
        <v>0.23092546803249733</v>
      </c>
      <c r="I17">
        <v>47</v>
      </c>
      <c r="K17">
        <v>13.7</v>
      </c>
      <c r="M17">
        <v>7</v>
      </c>
    </row>
    <row r="18" spans="2:13" x14ac:dyDescent="0.2">
      <c r="B18" s="1" t="s">
        <v>20</v>
      </c>
      <c r="C18">
        <f>(I18/1030)+C17</f>
        <v>0.49126213592233009</v>
      </c>
      <c r="D18">
        <f>(K18/340.6)+D17</f>
        <v>0.34791544333529068</v>
      </c>
      <c r="E18">
        <f>(M18/1132.4)+E17</f>
        <v>0.23701872129989401</v>
      </c>
      <c r="I18">
        <v>24</v>
      </c>
      <c r="K18">
        <v>4.7</v>
      </c>
      <c r="M18">
        <v>6.9</v>
      </c>
    </row>
    <row r="19" spans="2:13" x14ac:dyDescent="0.2">
      <c r="B19" s="1" t="s">
        <v>21</v>
      </c>
      <c r="C19">
        <f>(I19/1030)+C18</f>
        <v>0.57572815533980581</v>
      </c>
      <c r="D19">
        <f>(K19/340.6)+D18</f>
        <v>0.36054022313564299</v>
      </c>
      <c r="E19">
        <f>(M19/1132.4)+E18</f>
        <v>0.45566937477922992</v>
      </c>
      <c r="I19">
        <v>87</v>
      </c>
      <c r="K19">
        <v>4.3</v>
      </c>
      <c r="M19">
        <v>247.6</v>
      </c>
    </row>
    <row r="20" spans="2:13" x14ac:dyDescent="0.2">
      <c r="B20" s="1" t="s">
        <v>22</v>
      </c>
      <c r="C20">
        <f>(I20/1030)+C19</f>
        <v>0.63398058252427181</v>
      </c>
      <c r="D20">
        <f>(K20/340.6)+D19</f>
        <v>0.46770405167351731</v>
      </c>
      <c r="E20">
        <f>(M20/1132.4)+E19</f>
        <v>0.59325326739667961</v>
      </c>
      <c r="I20">
        <v>60</v>
      </c>
      <c r="K20">
        <v>36.5</v>
      </c>
      <c r="M20">
        <v>155.80000000000001</v>
      </c>
    </row>
    <row r="21" spans="2:13" x14ac:dyDescent="0.2">
      <c r="B21" s="1" t="s">
        <v>23</v>
      </c>
      <c r="C21">
        <f>(I21/1030)+C20</f>
        <v>0.71747572815533978</v>
      </c>
      <c r="D21">
        <f>(K21/340.6)+D20</f>
        <v>0.66177334116265407</v>
      </c>
      <c r="E21">
        <f>(M21/1132.4)+E20</f>
        <v>0.72191805015895438</v>
      </c>
      <c r="I21">
        <v>86</v>
      </c>
      <c r="K21">
        <v>66.099999999999994</v>
      </c>
      <c r="M21">
        <v>145.69999999999999</v>
      </c>
    </row>
    <row r="22" spans="2:13" x14ac:dyDescent="0.2">
      <c r="B22" s="1" t="s">
        <v>24</v>
      </c>
      <c r="C22">
        <f>(I22/1030)+C21</f>
        <v>0.75631067961165044</v>
      </c>
      <c r="D22">
        <f>(K22/340.6)+D21</f>
        <v>0.67293012331180269</v>
      </c>
      <c r="E22">
        <f>(M22/1132.4)+E21</f>
        <v>0.73322147651006708</v>
      </c>
      <c r="I22">
        <v>40</v>
      </c>
      <c r="K22">
        <v>3.8</v>
      </c>
      <c r="M22">
        <v>12.8</v>
      </c>
    </row>
    <row r="23" spans="2:13" x14ac:dyDescent="0.2">
      <c r="B23" s="1" t="s">
        <v>25</v>
      </c>
      <c r="C23">
        <f>(I23/1030)+C22</f>
        <v>0.8388349514563106</v>
      </c>
      <c r="D23">
        <f>(K23/340.6)+D22</f>
        <v>0.72166764533176742</v>
      </c>
      <c r="E23">
        <f>(M23/1132.4)+E22</f>
        <v>0.89235252560932521</v>
      </c>
      <c r="I23">
        <v>85</v>
      </c>
      <c r="K23">
        <v>16.600000000000001</v>
      </c>
      <c r="M23">
        <v>180.2</v>
      </c>
    </row>
    <row r="24" spans="2:13" x14ac:dyDescent="0.2">
      <c r="B24" s="1" t="s">
        <v>26</v>
      </c>
      <c r="C24">
        <f>(I24/1030)+C23</f>
        <v>0.90485436893203874</v>
      </c>
      <c r="D24">
        <f>(K24/340.6)+D23</f>
        <v>0.73253082795067526</v>
      </c>
      <c r="E24">
        <f>(M24/1132.4)+E23</f>
        <v>0.90966089720946652</v>
      </c>
      <c r="I24">
        <v>68</v>
      </c>
      <c r="K24">
        <v>3.7</v>
      </c>
      <c r="M24">
        <v>19.600000000000001</v>
      </c>
    </row>
    <row r="25" spans="2:13" x14ac:dyDescent="0.2">
      <c r="B25" s="1" t="s">
        <v>27</v>
      </c>
      <c r="C25">
        <f>(I25/1030)+C24</f>
        <v>0.9718446601941747</v>
      </c>
      <c r="D25">
        <f>(K25/340.6)+D24</f>
        <v>0.74486200822078685</v>
      </c>
      <c r="E25">
        <f>(M25/1132.4)+E24</f>
        <v>0.92944189332391369</v>
      </c>
      <c r="I25">
        <v>69</v>
      </c>
      <c r="K25">
        <v>4.2</v>
      </c>
      <c r="M25">
        <v>22.4</v>
      </c>
    </row>
    <row r="26" spans="2:13" x14ac:dyDescent="0.2">
      <c r="B26" s="1" t="s">
        <v>28</v>
      </c>
      <c r="C26">
        <f>(I26/1030)+C25</f>
        <v>1</v>
      </c>
      <c r="D26">
        <f>(K26/340.6)+D25</f>
        <v>1</v>
      </c>
      <c r="E26">
        <f>(M26/1132.4)+E25</f>
        <v>0.99999999999999989</v>
      </c>
      <c r="I26">
        <v>29</v>
      </c>
      <c r="K26">
        <v>86.9</v>
      </c>
      <c r="M26">
        <v>79.900000000000006</v>
      </c>
    </row>
    <row r="27" spans="2:13" x14ac:dyDescent="0.2">
      <c r="I27">
        <v>1030</v>
      </c>
      <c r="K27">
        <v>340.6</v>
      </c>
      <c r="M27">
        <v>1132.4000000000001</v>
      </c>
    </row>
  </sheetData>
  <sortState ref="I2:I27">
    <sortCondition ref="I1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2018-02-19T17:16:39Z</dcterms:created>
  <dcterms:modified xsi:type="dcterms:W3CDTF">2018-02-19T22:44:43Z</dcterms:modified>
</cp:coreProperties>
</file>