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bri\OneDrive\Desktop\0-Capstone Project\Initial Data\initial_data\"/>
    </mc:Choice>
  </mc:AlternateContent>
  <xr:revisionPtr revIDLastSave="0" documentId="13_ncr:1_{223F2B23-7126-4133-BEAC-37782AD94E32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F1" sheetId="1" r:id="rId1"/>
    <sheet name="F2" sheetId="2" r:id="rId2"/>
    <sheet name="F3" sheetId="3" r:id="rId3"/>
    <sheet name="F4" sheetId="4" r:id="rId4"/>
    <sheet name="F5" sheetId="5" r:id="rId5"/>
    <sheet name="F6" sheetId="6" r:id="rId6"/>
    <sheet name="F7" sheetId="7" r:id="rId7"/>
    <sheet name="F8" sheetId="8" r:id="rId8"/>
  </sheets>
  <definedNames>
    <definedName name="_xlnm._FilterDatabase" localSheetId="0" hidden="1">'F1'!$A$1:$C$1</definedName>
    <definedName name="_xlnm._FilterDatabase" localSheetId="3" hidden="1">'F4'!$A$1:$E$1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7" l="1"/>
  <c r="O32" i="7"/>
  <c r="P32" i="7"/>
  <c r="Q32" i="7"/>
  <c r="R32" i="7"/>
  <c r="M32" i="7"/>
  <c r="P42" i="8"/>
  <c r="Q42" i="8"/>
  <c r="R42" i="8"/>
  <c r="S42" i="8"/>
  <c r="T42" i="8"/>
  <c r="U42" i="8"/>
  <c r="V42" i="8"/>
  <c r="O42" i="8"/>
  <c r="K55" i="8"/>
  <c r="M22" i="6"/>
  <c r="N22" i="6"/>
  <c r="O22" i="6"/>
  <c r="P22" i="6"/>
  <c r="L22" i="6"/>
  <c r="H35" i="6"/>
  <c r="L22" i="5"/>
  <c r="M22" i="5"/>
  <c r="N22" i="5"/>
  <c r="K22" i="5"/>
  <c r="G34" i="5"/>
  <c r="G44" i="4"/>
  <c r="G43" i="4"/>
  <c r="M32" i="4"/>
  <c r="N32" i="4"/>
  <c r="O32" i="4"/>
  <c r="L32" i="4"/>
  <c r="L17" i="3"/>
  <c r="M17" i="3"/>
  <c r="K17" i="3"/>
  <c r="J12" i="2"/>
  <c r="I12" i="2"/>
  <c r="J12" i="1"/>
  <c r="I12" i="1"/>
  <c r="I44" i="7"/>
  <c r="K54" i="8"/>
  <c r="H34" i="6"/>
  <c r="G33" i="5"/>
  <c r="G28" i="3"/>
  <c r="E23" i="2"/>
  <c r="E23" i="1"/>
  <c r="K53" i="8"/>
  <c r="I43" i="7"/>
  <c r="H33" i="6"/>
  <c r="G32" i="5"/>
  <c r="G42" i="4"/>
  <c r="G27" i="3"/>
  <c r="E22" i="2"/>
  <c r="E22" i="1"/>
  <c r="K52" i="8"/>
  <c r="I42" i="7"/>
  <c r="H32" i="6"/>
  <c r="G31" i="5"/>
  <c r="G41" i="4"/>
  <c r="G40" i="4"/>
  <c r="G26" i="3"/>
  <c r="E21" i="1"/>
  <c r="E21" i="2"/>
  <c r="E20" i="2"/>
  <c r="K51" i="8"/>
  <c r="I41" i="7"/>
  <c r="H31" i="6"/>
  <c r="G25" i="3"/>
  <c r="E20" i="1"/>
  <c r="K50" i="8"/>
  <c r="I40" i="7"/>
  <c r="H30" i="6"/>
  <c r="G30" i="5"/>
  <c r="G39" i="4"/>
  <c r="G24" i="3"/>
  <c r="E19" i="2"/>
  <c r="E19" i="1"/>
  <c r="I37" i="7"/>
  <c r="H27" i="6"/>
  <c r="G27" i="5"/>
  <c r="G37" i="4"/>
  <c r="E17" i="2"/>
  <c r="E17" i="1"/>
  <c r="K46" i="8"/>
  <c r="I36" i="7"/>
  <c r="H26" i="6"/>
  <c r="G26" i="5"/>
  <c r="E16" i="1"/>
  <c r="E16" i="2"/>
  <c r="G21" i="3"/>
  <c r="G36" i="4"/>
  <c r="K45" i="8"/>
  <c r="I35" i="7"/>
  <c r="H25" i="6"/>
  <c r="G25" i="5"/>
  <c r="G35" i="4"/>
  <c r="G34" i="4"/>
  <c r="G20" i="3"/>
  <c r="G19" i="3"/>
  <c r="E15" i="2"/>
  <c r="E14" i="2"/>
  <c r="E15" i="1"/>
  <c r="E14" i="1"/>
  <c r="K44" i="8"/>
  <c r="I34" i="7"/>
  <c r="H24" i="6"/>
  <c r="G24" i="5"/>
  <c r="M43" i="8"/>
  <c r="U33" i="7"/>
  <c r="S23" i="6"/>
  <c r="Q23" i="5"/>
  <c r="O18" i="3"/>
  <c r="R33" i="4"/>
  <c r="Y43" i="8"/>
  <c r="U32" i="7" l="1"/>
  <c r="S22" i="6"/>
  <c r="Q22" i="5"/>
  <c r="R32" i="4"/>
  <c r="M12" i="1"/>
  <c r="Y42" i="8"/>
  <c r="O17" i="3"/>
  <c r="M12" i="2"/>
</calcChain>
</file>

<file path=xl/sharedStrings.xml><?xml version="1.0" encoding="utf-8"?>
<sst xmlns="http://schemas.openxmlformats.org/spreadsheetml/2006/main" count="161" uniqueCount="40">
  <si>
    <t>Input 1</t>
  </si>
  <si>
    <t>Input 2</t>
  </si>
  <si>
    <t>Output</t>
  </si>
  <si>
    <t>input1</t>
  </si>
  <si>
    <t>input2</t>
  </si>
  <si>
    <t>output</t>
  </si>
  <si>
    <t>input3</t>
  </si>
  <si>
    <t>input4</t>
  </si>
  <si>
    <t>input5</t>
  </si>
  <si>
    <t>input6</t>
  </si>
  <si>
    <t>input7</t>
  </si>
  <si>
    <t>input8</t>
  </si>
  <si>
    <t>points</t>
  </si>
  <si>
    <t>First Point</t>
  </si>
  <si>
    <t>second Point</t>
  </si>
  <si>
    <t>next Point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</si>
  <si>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</si>
  <si>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</si>
  <si>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</si>
  <si>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</si>
  <si>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</si>
  <si>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</si>
  <si>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</si>
  <si>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</si>
  <si>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</si>
  <si>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</si>
  <si>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nest point</t>
  </si>
  <si>
    <t>my results</t>
  </si>
  <si>
    <t>date</t>
  </si>
  <si>
    <t>comments</t>
  </si>
  <si>
    <t>I'm 10 times higher than the expected result</t>
  </si>
  <si>
    <t>continue exploring</t>
  </si>
  <si>
    <t>exploring</t>
  </si>
  <si>
    <t>continue exploring, still far away</t>
  </si>
  <si>
    <t>value higher than the majority of the other outputs, continue exploring</t>
  </si>
  <si>
    <t>starting a new approach</t>
  </si>
  <si>
    <t xml:space="preserve"> ± 1.747846</t>
  </si>
  <si>
    <t>± 1.070033</t>
  </si>
  <si>
    <t>I changed the model to select feature importance automatically</t>
  </si>
  <si>
    <t>± 2.355096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</si>
</sst>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11" fontId="0" fillId="3" borderId="0" xfId="0" applyNumberFormat="1" applyFill="1"/>
    <xf numFmtId="14" fontId="0" fillId="0" borderId="0" xfId="0" applyNumberFormat="1"/>
    <xf numFmtId="0" fontId="1" fillId="0" borderId="0" xfId="0" applyFont="1" applyAlignment="1">
      <alignment horizontal="center" vertical="top"/>
    </xf>
    <xf numFmtId="14" fontId="0" fillId="3" borderId="0" xfId="0" applyNumberFormat="1" applyFill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14" fontId="0" fillId="3" borderId="0" xfId="0" applyNumberFormat="1" applyFill="1" applyAlignment="1">
      <alignment wrapText="1"/>
    </xf>
    <xf numFmtId="0" fontId="5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/>
    <xf numFmtId="11" fontId="4" fillId="3" borderId="0" xfId="0" applyNumberFormat="1" applyFont="1" applyFill="1"/>
    <xf numFmtId="164" fontId="0" fillId="0" borderId="0" xfId="0" applyNumberFormat="1"/>
    <xf numFmtId="164" fontId="2" fillId="0" borderId="0" xfId="0" applyNumberFormat="1" applyFont="1" applyAlignment="1">
      <alignment horizontal="left" vertical="center"/>
    </xf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'F1'!$A$1</c:f>
              <c:strCache>
                <c:ptCount val="1"/>
                <c:pt idx="0">
                  <c:v>Input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'F1'!$A$2:$A$11</c:f>
              <c:numCache>
                <c:formatCode>General</c:formatCode>
                <c:ptCount val="10"/>
                <c:pt idx="0">
                  <c:v>0.31940388883889731</c:v>
                </c:pt>
                <c:pt idx="1">
                  <c:v>0.5743292145098291</c:v>
                </c:pt>
                <c:pt idx="2">
                  <c:v>0.73102363095635858</c:v>
                </c:pt>
                <c:pt idx="3">
                  <c:v>0.84035341690725562</c:v>
                </c:pt>
                <c:pt idx="4">
                  <c:v>0.65011405979876435</c:v>
                </c:pt>
                <c:pt idx="5">
                  <c:v>0.41043713662518572</c:v>
                </c:pt>
                <c:pt idx="6">
                  <c:v>0.31269115679477749</c:v>
                </c:pt>
                <c:pt idx="7">
                  <c:v>0.68341816885150675</c:v>
                </c:pt>
                <c:pt idx="8">
                  <c:v>8.2507251820805871E-2</c:v>
                </c:pt>
                <c:pt idx="9">
                  <c:v>0.88388982881811706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D-41EE-ACBD-61A72F14A32B}"/>
            </c:ext>
          </c:extLst>
        </c:ser>
        <c:ser>
          <c:idx val="1"/>
          <c:order val="1"/>
          <c:tx>
            <c:strRef>
              <c:f>'F1'!$B$1</c:f>
              <c:strCache>
                <c:ptCount val="1"/>
                <c:pt idx="0">
                  <c:v>Input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'F1'!$B$2:$B$11</c:f>
              <c:numCache>
                <c:formatCode>General</c:formatCode>
                <c:ptCount val="10"/>
                <c:pt idx="0">
                  <c:v>0.76295937426893534</c:v>
                </c:pt>
                <c:pt idx="1">
                  <c:v>0.87989810498435905</c:v>
                </c:pt>
                <c:pt idx="2">
                  <c:v>0.73299987641522724</c:v>
                </c:pt>
                <c:pt idx="3">
                  <c:v>0.26473161399676698</c:v>
                </c:pt>
                <c:pt idx="4">
                  <c:v>0.68152635206021006</c:v>
                </c:pt>
                <c:pt idx="5">
                  <c:v>0.14755429902998191</c:v>
                </c:pt>
                <c:pt idx="6">
                  <c:v>7.8722777949718825E-2</c:v>
                </c:pt>
                <c:pt idx="7">
                  <c:v>0.86105746439361008</c:v>
                </c:pt>
                <c:pt idx="8">
                  <c:v>0.40348750642632403</c:v>
                </c:pt>
                <c:pt idx="9">
                  <c:v>0.58225397438244386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D-41EE-ACBD-61A72F14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816560"/>
        <c:axId val="1367842480"/>
      </c:lineChart>
      <c:catAx>
        <c:axId val="13678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2480"/>
        <c:crosses val="autoZero"/>
        <c:auto val="1"/>
        <c:lblAlgn val="ctr"/>
        <c:lblOffset val="100"/>
        <c:noMultiLvlLbl val="0"/>
      </c:catAx>
      <c:valAx>
        <c:axId val="13678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'F1'!$C$1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'F1'!$C$2:$C$11</c:f>
              <c:numCache>
                <c:formatCode>General</c:formatCode>
                <c:ptCount val="10"/>
                <c:pt idx="0">
                  <c:v>1.322677039545408E-79</c:v>
                </c:pt>
                <c:pt idx="1">
                  <c:v>1.0330782375230981E-46</c:v>
                </c:pt>
                <c:pt idx="2">
                  <c:v>7.7108751145028491E-16</c:v>
                </c:pt>
                <c:pt idx="3">
                  <c:v>3.3417710076760228E-124</c:v>
                </c:pt>
                <c:pt idx="4">
                  <c:v>-3.6060626443634759E-3</c:v>
                </c:pt>
                <c:pt idx="5">
                  <c:v>-2.1592490357331089E-54</c:v>
                </c:pt>
                <c:pt idx="6">
                  <c:v>-2.0890932702320839E-91</c:v>
                </c:pt>
                <c:pt idx="7">
                  <c:v>2.535001153558405E-40</c:v>
                </c:pt>
                <c:pt idx="8">
                  <c:v>3.6067711901420249E-81</c:v>
                </c:pt>
                <c:pt idx="9">
                  <c:v>6.2298564681686594E-48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E7D-9A96-2213EA88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954032"/>
        <c:axId val="1879954512"/>
      </c:lineChart>
      <c:catAx>
        <c:axId val="18799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54512"/>
        <c:crosses val="autoZero"/>
        <c:auto val="1"/>
        <c:lblAlgn val="ctr"/>
        <c:lblOffset val="100"/>
        <c:noMultiLvlLbl val="0"/>
      </c:catAx>
      <c:valAx>
        <c:axId val="18799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C5-4488-A3BB-068E7BB1AA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C5-4488-A3BB-068E7BB1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187584"/>
        <c:axId val="814188544"/>
      </c:lineChart>
      <c:catAx>
        <c:axId val="81418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8544"/>
        <c:crosses val="autoZero"/>
        <c:auto val="1"/>
        <c:lblAlgn val="ctr"/>
        <c:lblOffset val="100"/>
        <c:noMultiLvlLbl val="0"/>
      </c:catAx>
      <c:valAx>
        <c:axId val="8141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DF4-41A5-83AE-EBBB4085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857184"/>
        <c:axId val="815855744"/>
      </c:lineChart>
      <c:catAx>
        <c:axId val="8158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55744"/>
        <c:crosses val="autoZero"/>
        <c:auto val="1"/>
        <c:lblAlgn val="ctr"/>
        <c:lblOffset val="100"/>
        <c:noMultiLvlLbl val="0"/>
      </c:catAx>
      <c:valAx>
        <c:axId val="8158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'F2'!$A$1</c:f>
              <c:strCache>
                <c:ptCount val="1"/>
                <c:pt idx="0">
                  <c:v>input1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'F2'!$A$2:$A$11</c:f>
              <c:numCache>
                <c:formatCode>General</c:formatCode>
                <c:ptCount val="10"/>
                <c:pt idx="0">
                  <c:v>0.66579958001315886</c:v>
                </c:pt>
                <c:pt idx="1">
                  <c:v>0.87779098899533037</c:v>
                </c:pt>
                <c:pt idx="2">
                  <c:v>0.14269907423594611</c:v>
                </c:pt>
                <c:pt idx="3">
                  <c:v>0.84527542867672489</c:v>
                </c:pt>
                <c:pt idx="4">
                  <c:v>0.45464714105124421</c:v>
                </c:pt>
                <c:pt idx="5">
                  <c:v>0.57771284440747839</c:v>
                </c:pt>
                <c:pt idx="6">
                  <c:v>0.43816606161171068</c:v>
                </c:pt>
                <c:pt idx="7">
                  <c:v>0.34174959302885027</c:v>
                </c:pt>
                <c:pt idx="8">
                  <c:v>0.33864815688701772</c:v>
                </c:pt>
                <c:pt idx="9">
                  <c:v>0.7026365569244406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5-4E47-9406-BDEFF1E44DA0}"/>
            </c:ext>
          </c:extLst>
        </c:ser>
        <c:ser>
          <c:idx val="1"/>
          <c:order val="1"/>
          <c:tx>
            <c:strRef>
              <c:f>'F2'!$B$1</c:f>
              <c:strCache>
                <c:ptCount val="1"/>
                <c:pt idx="0">
                  <c:v>input2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'F2'!$B$2:$B$11</c:f>
              <c:numCache>
                <c:formatCode>General</c:formatCode>
                <c:ptCount val="10"/>
                <c:pt idx="0">
                  <c:v>0.12396912767534909</c:v>
                </c:pt>
                <c:pt idx="1">
                  <c:v>0.7786275008473289</c:v>
                </c:pt>
                <c:pt idx="2">
                  <c:v>0.34900513057320021</c:v>
                </c:pt>
                <c:pt idx="3">
                  <c:v>0.7111202665952655</c:v>
                </c:pt>
                <c:pt idx="4">
                  <c:v>0.29045517977406088</c:v>
                </c:pt>
                <c:pt idx="5">
                  <c:v>0.77197318411540627</c:v>
                </c:pt>
                <c:pt idx="6">
                  <c:v>0.68501825679975481</c:v>
                </c:pt>
                <c:pt idx="7">
                  <c:v>2.8697719822277871E-2</c:v>
                </c:pt>
                <c:pt idx="8">
                  <c:v>0.2138672456386437</c:v>
                </c:pt>
                <c:pt idx="9">
                  <c:v>0.92656419754555741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5-4E47-9406-BDEFF1E4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956432"/>
        <c:axId val="1879956912"/>
      </c:lineChart>
      <c:catAx>
        <c:axId val="187995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56912"/>
        <c:crosses val="autoZero"/>
        <c:auto val="1"/>
        <c:lblAlgn val="ctr"/>
        <c:lblOffset val="100"/>
        <c:noMultiLvlLbl val="0"/>
      </c:catAx>
      <c:valAx>
        <c:axId val="18799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'F2'!$C$1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'F2'!$C$2:$C$11</c:f>
              <c:numCache>
                <c:formatCode>General</c:formatCode>
                <c:ptCount val="10"/>
                <c:pt idx="0">
                  <c:v>0.53899611892691812</c:v>
                </c:pt>
                <c:pt idx="1">
                  <c:v>0.42058623962798258</c:v>
                </c:pt>
                <c:pt idx="2">
                  <c:v>-6.562362443733738E-2</c:v>
                </c:pt>
                <c:pt idx="3">
                  <c:v>0.293992912410866</c:v>
                </c:pt>
                <c:pt idx="4">
                  <c:v>0.2149645101004509</c:v>
                </c:pt>
                <c:pt idx="5">
                  <c:v>2.310554979819059E-2</c:v>
                </c:pt>
                <c:pt idx="6">
                  <c:v>0.24461934400448029</c:v>
                </c:pt>
                <c:pt idx="7">
                  <c:v>3.8749015156158403E-2</c:v>
                </c:pt>
                <c:pt idx="8">
                  <c:v>-1.3857618149729819E-2</c:v>
                </c:pt>
                <c:pt idx="9">
                  <c:v>0.61120521576144382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4-4D3A-8C52-95743055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952592"/>
        <c:axId val="1879936272"/>
      </c:lineChart>
      <c:catAx>
        <c:axId val="187995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36272"/>
        <c:crosses val="autoZero"/>
        <c:auto val="1"/>
        <c:lblAlgn val="ctr"/>
        <c:lblOffset val="100"/>
        <c:noMultiLvlLbl val="0"/>
      </c:catAx>
      <c:valAx>
        <c:axId val="18799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'F3'!$A$1</c:f>
              <c:strCache>
                <c:ptCount val="1"/>
                <c:pt idx="0">
                  <c:v>input1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'F3'!$A$2:$A$16</c:f>
              <c:numCache>
                <c:formatCode>General</c:formatCode>
                <c:ptCount val="15"/>
                <c:pt idx="0">
                  <c:v>0.1715252068810621</c:v>
                </c:pt>
                <c:pt idx="1">
                  <c:v>0.24211446061249331</c:v>
                </c:pt>
                <c:pt idx="2">
                  <c:v>0.53490572022510341</c:v>
                </c:pt>
                <c:pt idx="3">
                  <c:v>0.49258141463713428</c:v>
                </c:pt>
                <c:pt idx="4">
                  <c:v>0.13462166632061109</c:v>
                </c:pt>
                <c:pt idx="5">
                  <c:v>0.34552327051976972</c:v>
                </c:pt>
                <c:pt idx="6">
                  <c:v>0.151836632374168</c:v>
                </c:pt>
                <c:pt idx="7">
                  <c:v>0.64550283517931817</c:v>
                </c:pt>
                <c:pt idx="8">
                  <c:v>0.74691194516551773</c:v>
                </c:pt>
                <c:pt idx="9">
                  <c:v>0.17047699396968061</c:v>
                </c:pt>
                <c:pt idx="10">
                  <c:v>0.22054933708317659</c:v>
                </c:pt>
                <c:pt idx="11">
                  <c:v>0.66601365876693464</c:v>
                </c:pt>
                <c:pt idx="12">
                  <c:v>4.6808949722497377E-2</c:v>
                </c:pt>
                <c:pt idx="13">
                  <c:v>0.6000972824185008</c:v>
                </c:pt>
                <c:pt idx="14">
                  <c:v>0.96599484894880872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3-493C-9D6E-D9F4E262D96F}"/>
            </c:ext>
          </c:extLst>
        </c:ser>
        <c:ser>
          <c:idx val="1"/>
          <c:order val="1"/>
          <c:tx>
            <c:strRef>
              <c:f>'F3'!$B$1</c:f>
              <c:strCache>
                <c:ptCount val="1"/>
                <c:pt idx="0">
                  <c:v>input2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'F3'!$B$2:$B$16</c:f>
              <c:numCache>
                <c:formatCode>General</c:formatCode>
                <c:ptCount val="15"/>
                <c:pt idx="0">
                  <c:v>0.34391687027583728</c:v>
                </c:pt>
                <c:pt idx="1">
                  <c:v>0.64407426977910764</c:v>
                </c:pt>
                <c:pt idx="2">
                  <c:v>0.39850091536763171</c:v>
                </c:pt>
                <c:pt idx="3">
                  <c:v>0.61159318827599607</c:v>
                </c:pt>
                <c:pt idx="4">
                  <c:v>0.21991724048974559</c:v>
                </c:pt>
                <c:pt idx="5">
                  <c:v>0.94135983057232564</c:v>
                </c:pt>
                <c:pt idx="6">
                  <c:v>0.43999061896644381</c:v>
                </c:pt>
                <c:pt idx="7">
                  <c:v>0.39714293957977032</c:v>
                </c:pt>
                <c:pt idx="8">
                  <c:v>0.28419630922573419</c:v>
                </c:pt>
                <c:pt idx="9">
                  <c:v>0.69703240068613403</c:v>
                </c:pt>
                <c:pt idx="10">
                  <c:v>0.29782524422308621</c:v>
                </c:pt>
                <c:pt idx="11">
                  <c:v>0.67198515133692971</c:v>
                </c:pt>
                <c:pt idx="12">
                  <c:v>0.2313602407834674</c:v>
                </c:pt>
                <c:pt idx="13">
                  <c:v>0.72513572522288261</c:v>
                </c:pt>
                <c:pt idx="14">
                  <c:v>0.86111968973008823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3-493C-9D6E-D9F4E262D96F}"/>
            </c:ext>
          </c:extLst>
        </c:ser>
        <c:ser>
          <c:idx val="2"/>
          <c:order val="2"/>
          <c:tx>
            <c:strRef>
              <c:f>'F3'!$C$1</c:f>
              <c:strCache>
                <c:ptCount val="1"/>
                <c:pt idx="0">
                  <c:v>input3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'F3'!$C$2:$C$16</c:f>
              <c:numCache>
                <c:formatCode>General</c:formatCode>
                <c:ptCount val="15"/>
                <c:pt idx="0">
                  <c:v>0.24873720106923869</c:v>
                </c:pt>
                <c:pt idx="1">
                  <c:v>0.27243280919945517</c:v>
                </c:pt>
                <c:pt idx="2">
                  <c:v>0.17338872894567731</c:v>
                </c:pt>
                <c:pt idx="3">
                  <c:v>0.34017638600357269</c:v>
                </c:pt>
                <c:pt idx="4">
                  <c:v>0.45820621964922698</c:v>
                </c:pt>
                <c:pt idx="5">
                  <c:v>0.26936347906940639</c:v>
                </c:pt>
                <c:pt idx="6">
                  <c:v>0.99088186655895105</c:v>
                </c:pt>
                <c:pt idx="7">
                  <c:v>0.91977133770321984</c:v>
                </c:pt>
                <c:pt idx="8">
                  <c:v>0.22629985488752549</c:v>
                </c:pt>
                <c:pt idx="9">
                  <c:v>0.1491694337083003</c:v>
                </c:pt>
                <c:pt idx="10">
                  <c:v>0.34355534441672592</c:v>
                </c:pt>
                <c:pt idx="11">
                  <c:v>0.24629529667053129</c:v>
                </c:pt>
                <c:pt idx="12">
                  <c:v>0.77061759216430004</c:v>
                </c:pt>
                <c:pt idx="13">
                  <c:v>6.6088641495348655E-2</c:v>
                </c:pt>
                <c:pt idx="14">
                  <c:v>0.56682913128708845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3-493C-9D6E-D9F4E262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853040"/>
        <c:axId val="1367847760"/>
      </c:lineChart>
      <c:catAx>
        <c:axId val="13678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7760"/>
        <c:crosses val="autoZero"/>
        <c:auto val="1"/>
        <c:lblAlgn val="ctr"/>
        <c:lblOffset val="100"/>
        <c:noMultiLvlLbl val="0"/>
      </c:catAx>
      <c:valAx>
        <c:axId val="13678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'F3'!$D$1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'F3'!$D$2:$D$16</c:f>
              <c:numCache>
                <c:formatCode>General</c:formatCode>
                <c:ptCount val="15"/>
                <c:pt idx="0">
                  <c:v>-0.112122200462569</c:v>
                </c:pt>
                <c:pt idx="1">
                  <c:v>-8.7962860227364451E-2</c:v>
                </c:pt>
                <c:pt idx="2">
                  <c:v>-0.111414654295324</c:v>
                </c:pt>
                <c:pt idx="3">
                  <c:v>-3.4835313350078577E-2</c:v>
                </c:pt>
                <c:pt idx="4">
                  <c:v>-4.8007584392181571E-2</c:v>
                </c:pt>
                <c:pt idx="5">
                  <c:v>-0.11062091307282659</c:v>
                </c:pt>
                <c:pt idx="6">
                  <c:v>-0.39892551314630109</c:v>
                </c:pt>
                <c:pt idx="7">
                  <c:v>-0.11386851478863989</c:v>
                </c:pt>
                <c:pt idx="8">
                  <c:v>-0.13146060864136061</c:v>
                </c:pt>
                <c:pt idx="9">
                  <c:v>-9.4189560910573983E-2</c:v>
                </c:pt>
                <c:pt idx="10">
                  <c:v>-4.6947405826519163E-2</c:v>
                </c:pt>
                <c:pt idx="11">
                  <c:v>-0.1059650357355818</c:v>
                </c:pt>
                <c:pt idx="12">
                  <c:v>-0.118048256446887</c:v>
                </c:pt>
                <c:pt idx="13">
                  <c:v>-3.6377828071632493E-2</c:v>
                </c:pt>
                <c:pt idx="14">
                  <c:v>-5.6758371553976478E-2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3-4B47-87A5-B66A958D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872720"/>
        <c:axId val="1367872240"/>
      </c:lineChart>
      <c:catAx>
        <c:axId val="136787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72240"/>
        <c:crosses val="autoZero"/>
        <c:auto val="1"/>
        <c:lblAlgn val="ctr"/>
        <c:lblOffset val="100"/>
        <c:noMultiLvlLbl val="0"/>
      </c:catAx>
      <c:valAx>
        <c:axId val="1367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577215</xdr:colOff>
      <xdr:row>1</xdr:row>
      <xdr:rowOff>58102</xdr:rowOff>
    </xdr:from>
    <xdr:to>
      <xdr:col>31</xdr:col>
      <xdr:colOff>34290</xdr:colOff>
      <xdr:row>15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074B4-90CE-AE62-227A-0690BD9C3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</xdr:colOff>
      <xdr:row>16</xdr:row>
      <xdr:rowOff>37147</xdr:rowOff>
    </xdr:from>
    <xdr:to>
      <xdr:col>29</xdr:col>
      <xdr:colOff>121920</xdr:colOff>
      <xdr:row>30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AECB0-D5BC-1A8A-2096-2988DE77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182880</xdr:colOff>
      <xdr:row>0</xdr:row>
      <xdr:rowOff>156210</xdr:rowOff>
    </xdr:from>
    <xdr:to>
      <xdr:col>35</xdr:col>
      <xdr:colOff>601980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2B42D-BEA6-2194-C548-50CF08DA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312420</xdr:colOff>
      <xdr:row>16</xdr:row>
      <xdr:rowOff>34290</xdr:rowOff>
    </xdr:from>
    <xdr:to>
      <xdr:col>36</xdr:col>
      <xdr:colOff>83820</xdr:colOff>
      <xdr:row>31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D2C44B-E51B-9389-FF2C-2F84FF15B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246696</xdr:colOff>
      <xdr:row>0</xdr:row>
      <xdr:rowOff>149542</xdr:rowOff>
    </xdr:from>
    <xdr:to>
      <xdr:col>27</xdr:col>
      <xdr:colOff>144779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2251D-44F6-32E5-EC5A-54B07DE2E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296227</xdr:colOff>
      <xdr:row>16</xdr:row>
      <xdr:rowOff>164782</xdr:rowOff>
    </xdr:from>
    <xdr:to>
      <xdr:col>27</xdr:col>
      <xdr:colOff>192405</xdr:colOff>
      <xdr:row>32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744EC-1204-16CC-05C9-6B24BA1C0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501966</xdr:colOff>
      <xdr:row>0</xdr:row>
      <xdr:rowOff>16193</xdr:rowOff>
    </xdr:from>
    <xdr:to>
      <xdr:col>31</xdr:col>
      <xdr:colOff>541019</xdr:colOff>
      <xdr:row>15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0DFF2-8B17-EC50-D623-71301224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501966</xdr:colOff>
      <xdr:row>15</xdr:row>
      <xdr:rowOff>73342</xdr:rowOff>
    </xdr:from>
    <xdr:to>
      <xdr:col>31</xdr:col>
      <xdr:colOff>565784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66023-C147-501D-082E-BF872F5B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I12" sqref="I12"/>
    </sheetView>
  </sheetViews>
  <sheetFormatPr defaultRowHeight="14.4" x14ac:dyDescent="0.3"/>
  <cols>
    <col min="3" max="3" width="12.6640625" style="15" bestFit="1" customWidth="1"/>
    <col min="4" max="5" width="12.6640625" customWidth="1"/>
    <col min="6" max="6" width="29.33203125" customWidth="1"/>
    <col min="8" max="8" width="11.44140625" bestFit="1" customWidth="1"/>
    <col min="13" max="13" width="16.88671875" bestFit="1" customWidth="1"/>
  </cols>
  <sheetData>
    <row r="1" spans="1:13" x14ac:dyDescent="0.3">
      <c r="A1" s="1" t="s">
        <v>0</v>
      </c>
      <c r="B1" s="1" t="s">
        <v>1</v>
      </c>
      <c r="C1" s="14" t="s">
        <v>2</v>
      </c>
      <c r="D1" s="8" t="s">
        <v>27</v>
      </c>
      <c r="E1" s="8" t="s">
        <v>28</v>
      </c>
      <c r="F1" s="13" t="s">
        <v>29</v>
      </c>
    </row>
    <row r="2" spans="1:13" x14ac:dyDescent="0.3">
      <c r="A2">
        <v>0.31940388883889731</v>
      </c>
      <c r="B2">
        <v>0.76295937426893534</v>
      </c>
      <c r="C2" s="15">
        <v>1.322677039545408E-79</v>
      </c>
    </row>
    <row r="3" spans="1:13" x14ac:dyDescent="0.3">
      <c r="A3">
        <v>0.5743292145098291</v>
      </c>
      <c r="B3">
        <v>0.87989810498435905</v>
      </c>
      <c r="C3" s="15">
        <v>1.0330782375230981E-46</v>
      </c>
    </row>
    <row r="4" spans="1:13" x14ac:dyDescent="0.3">
      <c r="A4">
        <v>0.73102363095635858</v>
      </c>
      <c r="B4">
        <v>0.73299987641522724</v>
      </c>
      <c r="C4" s="15">
        <v>7.7108751145028491E-16</v>
      </c>
    </row>
    <row r="5" spans="1:13" x14ac:dyDescent="0.3">
      <c r="A5">
        <v>0.84035341690725562</v>
      </c>
      <c r="B5">
        <v>0.26473161399676698</v>
      </c>
      <c r="C5" s="15">
        <v>3.3417710076760228E-124</v>
      </c>
    </row>
    <row r="6" spans="1:13" x14ac:dyDescent="0.3">
      <c r="A6">
        <v>0.65011405979876435</v>
      </c>
      <c r="B6">
        <v>0.68152635206021006</v>
      </c>
      <c r="C6" s="15">
        <v>-3.6060626443634759E-3</v>
      </c>
    </row>
    <row r="7" spans="1:13" x14ac:dyDescent="0.3">
      <c r="A7">
        <v>0.41043713662518572</v>
      </c>
      <c r="B7">
        <v>0.14755429902998191</v>
      </c>
      <c r="C7" s="15">
        <v>-2.1592490357331089E-54</v>
      </c>
    </row>
    <row r="8" spans="1:13" x14ac:dyDescent="0.3">
      <c r="A8">
        <v>0.31269115679477749</v>
      </c>
      <c r="B8">
        <v>7.8722777949718825E-2</v>
      </c>
      <c r="C8" s="15">
        <v>-2.0890932702320839E-91</v>
      </c>
    </row>
    <row r="9" spans="1:13" x14ac:dyDescent="0.3">
      <c r="A9">
        <v>0.68341816885150675</v>
      </c>
      <c r="B9">
        <v>0.86105746439361008</v>
      </c>
      <c r="C9" s="15">
        <v>2.535001153558405E-40</v>
      </c>
    </row>
    <row r="10" spans="1:13" x14ac:dyDescent="0.3">
      <c r="A10">
        <v>8.2507251820805871E-2</v>
      </c>
      <c r="B10">
        <v>0.40348750642632403</v>
      </c>
      <c r="C10" s="15">
        <v>3.6067711901420249E-81</v>
      </c>
    </row>
    <row r="11" spans="1:13" x14ac:dyDescent="0.3">
      <c r="A11">
        <v>0.88388982881811706</v>
      </c>
      <c r="B11">
        <v>0.58225397438244386</v>
      </c>
      <c r="C11" s="15">
        <v>6.2298564681686594E-48</v>
      </c>
      <c r="I11" s="1" t="s">
        <v>3</v>
      </c>
      <c r="J11" s="1" t="s">
        <v>4</v>
      </c>
      <c r="K11" s="1" t="s">
        <v>5</v>
      </c>
    </row>
    <row r="12" spans="1:13" x14ac:dyDescent="0.3">
      <c r="A12" s="4">
        <v>0.84035341690725596</v>
      </c>
      <c r="B12" s="4">
        <v>0.73299987641522724</v>
      </c>
      <c r="C12" s="17">
        <v>1.0312765418800999E-39</v>
      </c>
      <c r="D12" s="6"/>
      <c r="E12" s="9">
        <v>45744</v>
      </c>
      <c r="F12" s="9" t="s">
        <v>32</v>
      </c>
      <c r="G12" t="s">
        <v>16</v>
      </c>
      <c r="H12" t="s">
        <v>26</v>
      </c>
      <c r="I12">
        <f>A24</f>
        <v>0.84261702000000005</v>
      </c>
      <c r="J12">
        <f>B24</f>
        <v>0.62800091999999996</v>
      </c>
      <c r="K12" s="5"/>
      <c r="M12" s="4" t="str">
        <f>CONCATENATE(ROUND(I12,6),"-",ROUND(J12,6))</f>
        <v>0.842617-0.628001</v>
      </c>
    </row>
    <row r="13" spans="1:13" x14ac:dyDescent="0.3">
      <c r="A13" s="4">
        <v>0.146756</v>
      </c>
      <c r="B13" s="4">
        <v>9.2339000000000004E-2</v>
      </c>
      <c r="C13" s="17">
        <v>-1.2053418094879201E-130</v>
      </c>
      <c r="D13" s="6">
        <v>0.82823006099999996</v>
      </c>
      <c r="E13" s="9">
        <v>45751</v>
      </c>
      <c r="F13" s="9" t="s">
        <v>33</v>
      </c>
      <c r="G13" t="s">
        <v>17</v>
      </c>
      <c r="M13" s="4"/>
    </row>
    <row r="14" spans="1:13" x14ac:dyDescent="0.3">
      <c r="A14" s="4">
        <v>0.5</v>
      </c>
      <c r="B14" s="4">
        <v>0.5</v>
      </c>
      <c r="C14" s="17">
        <v>2.6752879910742401E-9</v>
      </c>
      <c r="E14" s="7">
        <f>E13+4</f>
        <v>45755</v>
      </c>
      <c r="G14" t="s">
        <v>18</v>
      </c>
    </row>
    <row r="15" spans="1:13" x14ac:dyDescent="0.3">
      <c r="A15" s="4">
        <v>0.5</v>
      </c>
      <c r="B15" s="4">
        <v>0.2</v>
      </c>
      <c r="C15" s="17">
        <v>3.6329960889667197E-39</v>
      </c>
      <c r="E15" s="7">
        <f>E14+3</f>
        <v>45758</v>
      </c>
      <c r="G15" t="s">
        <v>19</v>
      </c>
    </row>
    <row r="16" spans="1:13" x14ac:dyDescent="0.3">
      <c r="A16" s="4">
        <v>0.38339236396627707</v>
      </c>
      <c r="B16" s="4">
        <v>0.82134170761253267</v>
      </c>
      <c r="C16" s="17">
        <v>-6.7450706134934205E-69</v>
      </c>
      <c r="E16" s="7">
        <f>E15+4</f>
        <v>45762</v>
      </c>
      <c r="G16" t="s">
        <v>20</v>
      </c>
    </row>
    <row r="17" spans="1:7" x14ac:dyDescent="0.3">
      <c r="A17" s="4">
        <v>0.24572965776985078</v>
      </c>
      <c r="B17" s="4">
        <v>0.20831630496346776</v>
      </c>
      <c r="C17" s="17">
        <v>-4.2983212730338298E-54</v>
      </c>
      <c r="E17" s="7">
        <f>E16+3</f>
        <v>45765</v>
      </c>
      <c r="G17" t="s">
        <v>21</v>
      </c>
    </row>
    <row r="18" spans="1:7" x14ac:dyDescent="0.3">
      <c r="A18">
        <v>0.61954459543831408</v>
      </c>
      <c r="B18">
        <v>0.50456959050591266</v>
      </c>
      <c r="C18" s="20">
        <v>8.3980299999999999E-12</v>
      </c>
      <c r="E18" s="7">
        <v>45776</v>
      </c>
      <c r="G18" t="s">
        <v>22</v>
      </c>
    </row>
    <row r="19" spans="1:7" x14ac:dyDescent="0.3">
      <c r="A19" s="4">
        <v>0.73178799999999999</v>
      </c>
      <c r="B19" s="4">
        <v>0.59904800000000002</v>
      </c>
      <c r="C19" s="20">
        <v>-4.0813890000000002E-9</v>
      </c>
      <c r="D19">
        <v>499.87487099999998</v>
      </c>
      <c r="E19" s="7">
        <f>E18+3</f>
        <v>45779</v>
      </c>
      <c r="G19" t="s">
        <v>23</v>
      </c>
    </row>
    <row r="20" spans="1:7" x14ac:dyDescent="0.3">
      <c r="A20">
        <v>0.31790812950056957</v>
      </c>
      <c r="B20">
        <v>0.72946402109629249</v>
      </c>
      <c r="C20" s="20">
        <v>-3.1516769999999999E-74</v>
      </c>
      <c r="E20" s="7">
        <f>E19+3</f>
        <v>45782</v>
      </c>
      <c r="G20" t="s">
        <v>24</v>
      </c>
    </row>
    <row r="21" spans="1:7" x14ac:dyDescent="0.3">
      <c r="A21">
        <v>0.83177853069690322</v>
      </c>
      <c r="B21">
        <v>0.23946434326041122</v>
      </c>
      <c r="C21" s="20">
        <v>6.9046660000000005E-135</v>
      </c>
      <c r="E21" s="7">
        <f>E20+8</f>
        <v>45790</v>
      </c>
      <c r="G21" t="s">
        <v>25</v>
      </c>
    </row>
    <row r="22" spans="1:7" x14ac:dyDescent="0.3">
      <c r="A22">
        <v>0.61224489999999998</v>
      </c>
      <c r="B22">
        <v>0.61224489999999998</v>
      </c>
      <c r="C22" s="15">
        <v>0.5404504</v>
      </c>
      <c r="D22">
        <v>4.8535929386922499E-2</v>
      </c>
      <c r="E22" s="7">
        <f>E21+10</f>
        <v>45800</v>
      </c>
      <c r="F22" t="s">
        <v>35</v>
      </c>
    </row>
    <row r="23" spans="1:7" x14ac:dyDescent="0.3">
      <c r="A23">
        <v>0.63265305999999999</v>
      </c>
      <c r="B23">
        <v>0.61224489999999998</v>
      </c>
      <c r="C23" s="15">
        <v>0.99823360000000005</v>
      </c>
      <c r="D23">
        <v>9.5451183853775504E-2</v>
      </c>
      <c r="E23" s="7">
        <f>E22+4</f>
        <v>45804</v>
      </c>
    </row>
    <row r="24" spans="1:7" x14ac:dyDescent="0.3">
      <c r="A24">
        <v>0.84261702000000005</v>
      </c>
      <c r="B24">
        <v>0.62800091999999996</v>
      </c>
      <c r="D24">
        <v>0</v>
      </c>
    </row>
  </sheetData>
  <autoFilter ref="A1:C1" xr:uid="{00000000-0001-0000-0000-000000000000}"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4B82-E54A-4321-86A3-51AE9D863D6B}">
  <dimension ref="A1:M24"/>
  <sheetViews>
    <sheetView topLeftCell="A7" zoomScale="130" zoomScaleNormal="130" workbookViewId="0">
      <selection activeCell="M12" sqref="M12"/>
    </sheetView>
  </sheetViews>
  <sheetFormatPr defaultRowHeight="14.4" x14ac:dyDescent="0.3"/>
  <cols>
    <col min="3" max="3" width="8.88671875" style="15"/>
    <col min="4" max="5" width="12.6640625" customWidth="1"/>
    <col min="6" max="6" width="39.109375" style="11" customWidth="1"/>
    <col min="8" max="8" width="9.88671875" bestFit="1" customWidth="1"/>
    <col min="13" max="13" width="16.88671875" bestFit="1" customWidth="1"/>
  </cols>
  <sheetData>
    <row r="1" spans="1:13" x14ac:dyDescent="0.3">
      <c r="A1" s="1" t="s">
        <v>3</v>
      </c>
      <c r="B1" s="1" t="s">
        <v>4</v>
      </c>
      <c r="C1" s="14" t="s">
        <v>5</v>
      </c>
      <c r="D1" s="8" t="s">
        <v>27</v>
      </c>
      <c r="E1" s="8" t="s">
        <v>28</v>
      </c>
      <c r="F1" s="10" t="s">
        <v>29</v>
      </c>
    </row>
    <row r="2" spans="1:13" x14ac:dyDescent="0.3">
      <c r="A2">
        <v>0.66579958001315886</v>
      </c>
      <c r="B2">
        <v>0.12396912767534909</v>
      </c>
      <c r="C2" s="15">
        <v>0.53899611892691812</v>
      </c>
    </row>
    <row r="3" spans="1:13" x14ac:dyDescent="0.3">
      <c r="A3">
        <v>0.87779098899533037</v>
      </c>
      <c r="B3">
        <v>0.7786275008473289</v>
      </c>
      <c r="C3" s="15">
        <v>0.42058623962798258</v>
      </c>
    </row>
    <row r="4" spans="1:13" x14ac:dyDescent="0.3">
      <c r="A4">
        <v>0.14269907423594611</v>
      </c>
      <c r="B4">
        <v>0.34900513057320021</v>
      </c>
      <c r="C4" s="15">
        <v>-6.562362443733738E-2</v>
      </c>
    </row>
    <row r="5" spans="1:13" x14ac:dyDescent="0.3">
      <c r="A5">
        <v>0.84527542867672489</v>
      </c>
      <c r="B5">
        <v>0.7111202665952655</v>
      </c>
      <c r="C5" s="15">
        <v>0.293992912410866</v>
      </c>
    </row>
    <row r="6" spans="1:13" x14ac:dyDescent="0.3">
      <c r="A6">
        <v>0.45464714105124421</v>
      </c>
      <c r="B6">
        <v>0.29045517977406088</v>
      </c>
      <c r="C6" s="15">
        <v>0.2149645101004509</v>
      </c>
    </row>
    <row r="7" spans="1:13" x14ac:dyDescent="0.3">
      <c r="A7">
        <v>0.57771284440747839</v>
      </c>
      <c r="B7">
        <v>0.77197318411540627</v>
      </c>
      <c r="C7" s="15">
        <v>2.310554979819059E-2</v>
      </c>
    </row>
    <row r="8" spans="1:13" x14ac:dyDescent="0.3">
      <c r="A8">
        <v>0.43816606161171068</v>
      </c>
      <c r="B8">
        <v>0.68501825679975481</v>
      </c>
      <c r="C8" s="15">
        <v>0.24461934400448029</v>
      </c>
    </row>
    <row r="9" spans="1:13" x14ac:dyDescent="0.3">
      <c r="A9">
        <v>0.34174959302885027</v>
      </c>
      <c r="B9">
        <v>2.8697719822277871E-2</v>
      </c>
      <c r="C9" s="15">
        <v>3.8749015156158403E-2</v>
      </c>
    </row>
    <row r="10" spans="1:13" x14ac:dyDescent="0.3">
      <c r="A10">
        <v>0.33864815688701772</v>
      </c>
      <c r="B10">
        <v>0.2138672456386437</v>
      </c>
      <c r="C10" s="15">
        <v>-1.3857618149729819E-2</v>
      </c>
    </row>
    <row r="11" spans="1:13" x14ac:dyDescent="0.3">
      <c r="A11">
        <v>0.7026365569244406</v>
      </c>
      <c r="B11">
        <v>0.92656419754555741</v>
      </c>
      <c r="C11" s="15">
        <v>0.61120521576144382</v>
      </c>
      <c r="I11" s="1" t="s">
        <v>3</v>
      </c>
      <c r="J11" s="1" t="s">
        <v>4</v>
      </c>
      <c r="K11" s="1" t="s">
        <v>5</v>
      </c>
    </row>
    <row r="12" spans="1:13" x14ac:dyDescent="0.3">
      <c r="A12" s="4">
        <v>0.14269907423594611</v>
      </c>
      <c r="B12" s="4">
        <v>0.29045517977406088</v>
      </c>
      <c r="C12" s="16">
        <v>4.7357754581519697E-3</v>
      </c>
      <c r="D12" s="6"/>
      <c r="E12" s="9">
        <v>45744</v>
      </c>
      <c r="F12" s="12" t="s">
        <v>32</v>
      </c>
      <c r="G12" t="s">
        <v>16</v>
      </c>
      <c r="H12" t="s">
        <v>15</v>
      </c>
      <c r="I12" s="19">
        <f>A24</f>
        <v>0.83439099999999999</v>
      </c>
      <c r="J12" s="19">
        <f>B24</f>
        <v>0.231438</v>
      </c>
      <c r="M12" s="4" t="str">
        <f>CONCATENATE(ROUND(I12,6),"-",ROUND(J12,6))</f>
        <v>0.834391-0.231438</v>
      </c>
    </row>
    <row r="13" spans="1:13" x14ac:dyDescent="0.3">
      <c r="A13" s="4">
        <v>0.39676747423066899</v>
      </c>
      <c r="B13" s="4">
        <v>0.53881673400335695</v>
      </c>
      <c r="C13" s="16">
        <v>9.8811456912490894E-2</v>
      </c>
      <c r="D13" s="4">
        <v>0.99088186655895105</v>
      </c>
      <c r="E13" s="9">
        <v>45751</v>
      </c>
      <c r="F13" s="12" t="s">
        <v>30</v>
      </c>
      <c r="G13" t="s">
        <v>17</v>
      </c>
      <c r="M13" s="4"/>
    </row>
    <row r="14" spans="1:13" x14ac:dyDescent="0.3">
      <c r="A14" s="4">
        <v>0.2</v>
      </c>
      <c r="B14" s="4">
        <v>0.8</v>
      </c>
      <c r="C14" s="16">
        <v>-5.8373567112279603E-3</v>
      </c>
      <c r="E14" s="7">
        <f>E13+4</f>
        <v>45755</v>
      </c>
      <c r="G14" t="s">
        <v>18</v>
      </c>
    </row>
    <row r="15" spans="1:13" x14ac:dyDescent="0.3">
      <c r="A15" s="4">
        <v>0.8</v>
      </c>
      <c r="B15" s="4">
        <v>0.2</v>
      </c>
      <c r="C15" s="16">
        <v>5.2954979623783503E-2</v>
      </c>
      <c r="E15" s="7">
        <f>E14+3</f>
        <v>45758</v>
      </c>
      <c r="G15" t="s">
        <v>19</v>
      </c>
    </row>
    <row r="16" spans="1:13" x14ac:dyDescent="0.3">
      <c r="A16" s="4">
        <v>0.79331369952352437</v>
      </c>
      <c r="B16" s="4">
        <v>0.75541366085511752</v>
      </c>
      <c r="C16" s="16">
        <v>0.166013511310041</v>
      </c>
      <c r="E16" s="7">
        <f>E15+4</f>
        <v>45762</v>
      </c>
      <c r="G16" t="s">
        <v>20</v>
      </c>
    </row>
    <row r="17" spans="1:7" x14ac:dyDescent="0.3">
      <c r="A17" s="4">
        <v>0.35946622401977735</v>
      </c>
      <c r="B17" s="4">
        <v>0.85762531327941349</v>
      </c>
      <c r="C17" s="16">
        <v>-3.9078659400416597E-2</v>
      </c>
      <c r="E17" s="7">
        <f>E16+3</f>
        <v>45765</v>
      </c>
      <c r="G17" t="s">
        <v>21</v>
      </c>
    </row>
    <row r="18" spans="1:7" x14ac:dyDescent="0.3">
      <c r="A18">
        <v>0.32779163280976109</v>
      </c>
      <c r="B18">
        <v>0.19661775096742906</v>
      </c>
      <c r="C18" s="16">
        <v>-4.6837999999999998E-2</v>
      </c>
      <c r="E18" s="7">
        <v>45776</v>
      </c>
      <c r="G18" t="s">
        <v>22</v>
      </c>
    </row>
    <row r="19" spans="1:7" x14ac:dyDescent="0.3">
      <c r="A19" s="4">
        <v>0.858888133308083</v>
      </c>
      <c r="B19" s="4">
        <v>0.70952933860231804</v>
      </c>
      <c r="C19" s="15">
        <v>0.47041100000000002</v>
      </c>
      <c r="D19">
        <v>0.17461828038281599</v>
      </c>
      <c r="E19" s="7">
        <f>E18+3</f>
        <v>45779</v>
      </c>
      <c r="G19" t="s">
        <v>23</v>
      </c>
    </row>
    <row r="20" spans="1:7" x14ac:dyDescent="0.3">
      <c r="A20" s="4">
        <v>0.39676747423066899</v>
      </c>
      <c r="B20" s="4">
        <v>0.53881673400335695</v>
      </c>
      <c r="C20" s="15">
        <v>9.8810999999999996E-2</v>
      </c>
      <c r="D20">
        <v>9.8808534272120205E-2</v>
      </c>
      <c r="E20" s="7">
        <f>E19+3</f>
        <v>45782</v>
      </c>
      <c r="G20" t="s">
        <v>24</v>
      </c>
    </row>
    <row r="21" spans="1:7" x14ac:dyDescent="0.3">
      <c r="A21" s="4">
        <v>0.82674816065191703</v>
      </c>
      <c r="B21" s="4">
        <v>0.76746465571079503</v>
      </c>
      <c r="C21" s="15">
        <v>0.26246900000000001</v>
      </c>
      <c r="D21">
        <v>0.23609652665540501</v>
      </c>
      <c r="E21" s="7">
        <f>E20+8</f>
        <v>45790</v>
      </c>
      <c r="G21" t="s">
        <v>25</v>
      </c>
    </row>
    <row r="22" spans="1:7" x14ac:dyDescent="0.3">
      <c r="A22" s="4">
        <v>0.52095999999999998</v>
      </c>
      <c r="B22" s="4">
        <v>0.24863399999999999</v>
      </c>
      <c r="C22" s="15">
        <v>0.487483</v>
      </c>
      <c r="D22">
        <v>0.38416299999999998</v>
      </c>
      <c r="E22" s="7">
        <f>E21+10</f>
        <v>45800</v>
      </c>
    </row>
    <row r="23" spans="1:7" x14ac:dyDescent="0.3">
      <c r="A23" s="4">
        <v>0.66764100000000004</v>
      </c>
      <c r="B23" s="4">
        <v>0.122929</v>
      </c>
      <c r="C23" s="15">
        <v>0.36448399999999997</v>
      </c>
      <c r="D23">
        <v>0.53925900000000004</v>
      </c>
      <c r="E23" s="7">
        <f>E22+4</f>
        <v>45804</v>
      </c>
    </row>
    <row r="24" spans="1:7" x14ac:dyDescent="0.3">
      <c r="A24" s="4">
        <v>0.83439099999999999</v>
      </c>
      <c r="B24" s="4">
        <v>0.231438</v>
      </c>
      <c r="D24">
        <v>9.9999999999999995E-7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F286-06B6-4261-9803-5DA557F82070}">
  <dimension ref="A1:O29"/>
  <sheetViews>
    <sheetView topLeftCell="A7" workbookViewId="0">
      <selection activeCell="O17" sqref="O17"/>
    </sheetView>
  </sheetViews>
  <sheetFormatPr defaultRowHeight="14.4" x14ac:dyDescent="0.3"/>
  <cols>
    <col min="4" max="4" width="8.88671875" style="15"/>
    <col min="6" max="7" width="12.6640625" customWidth="1"/>
    <col min="8" max="8" width="39.109375" style="11" customWidth="1"/>
    <col min="10" max="10" width="11.44140625" bestFit="1" customWidth="1"/>
    <col min="12" max="14" width="12" bestFit="1" customWidth="1"/>
    <col min="15" max="15" width="32.88671875" customWidth="1"/>
  </cols>
  <sheetData>
    <row r="1" spans="1:13" x14ac:dyDescent="0.3">
      <c r="A1" s="1" t="s">
        <v>3</v>
      </c>
      <c r="B1" s="1" t="s">
        <v>4</v>
      </c>
      <c r="C1" s="1" t="s">
        <v>6</v>
      </c>
      <c r="D1" s="14" t="s">
        <v>5</v>
      </c>
      <c r="E1" s="2" t="s">
        <v>12</v>
      </c>
      <c r="F1" s="8" t="s">
        <v>27</v>
      </c>
      <c r="G1" s="8" t="s">
        <v>28</v>
      </c>
      <c r="H1" s="10" t="s">
        <v>29</v>
      </c>
    </row>
    <row r="2" spans="1:13" x14ac:dyDescent="0.3">
      <c r="A2">
        <v>0.1715252068810621</v>
      </c>
      <c r="B2">
        <v>0.34391687027583728</v>
      </c>
      <c r="C2">
        <v>0.24873720106923869</v>
      </c>
      <c r="D2" s="15">
        <v>-0.112122200462569</v>
      </c>
      <c r="E2">
        <v>1</v>
      </c>
    </row>
    <row r="3" spans="1:13" x14ac:dyDescent="0.3">
      <c r="A3">
        <v>0.24211446061249331</v>
      </c>
      <c r="B3">
        <v>0.64407426977910764</v>
      </c>
      <c r="C3">
        <v>0.27243280919945517</v>
      </c>
      <c r="D3" s="15">
        <v>-8.7962860227364451E-2</v>
      </c>
      <c r="E3">
        <v>2</v>
      </c>
    </row>
    <row r="4" spans="1:13" x14ac:dyDescent="0.3">
      <c r="A4">
        <v>0.53490572022510341</v>
      </c>
      <c r="B4">
        <v>0.39850091536763171</v>
      </c>
      <c r="C4">
        <v>0.17338872894567731</v>
      </c>
      <c r="D4" s="15">
        <v>-0.111414654295324</v>
      </c>
      <c r="E4">
        <v>3</v>
      </c>
    </row>
    <row r="5" spans="1:13" x14ac:dyDescent="0.3">
      <c r="A5">
        <v>0.49258141463713428</v>
      </c>
      <c r="B5">
        <v>0.61159318827599607</v>
      </c>
      <c r="C5">
        <v>0.34017638600357269</v>
      </c>
      <c r="D5" s="15">
        <v>-3.4835313350078577E-2</v>
      </c>
      <c r="E5" s="3">
        <v>4</v>
      </c>
    </row>
    <row r="6" spans="1:13" x14ac:dyDescent="0.3">
      <c r="A6">
        <v>0.13462166632061109</v>
      </c>
      <c r="B6">
        <v>0.21991724048974559</v>
      </c>
      <c r="C6">
        <v>0.45820621964922698</v>
      </c>
      <c r="D6" s="15">
        <v>-4.8007584392181571E-2</v>
      </c>
      <c r="E6" s="3">
        <v>5</v>
      </c>
    </row>
    <row r="7" spans="1:13" x14ac:dyDescent="0.3">
      <c r="A7">
        <v>0.34552327051976972</v>
      </c>
      <c r="B7">
        <v>0.94135983057232564</v>
      </c>
      <c r="C7">
        <v>0.26936347906940639</v>
      </c>
      <c r="D7" s="15">
        <v>-0.11062091307282659</v>
      </c>
      <c r="E7">
        <v>6</v>
      </c>
    </row>
    <row r="8" spans="1:13" x14ac:dyDescent="0.3">
      <c r="A8">
        <v>0.151836632374168</v>
      </c>
      <c r="B8">
        <v>0.43999061896644381</v>
      </c>
      <c r="C8">
        <v>0.99088186655895105</v>
      </c>
      <c r="D8" s="15">
        <v>-0.39892551314630109</v>
      </c>
      <c r="E8">
        <v>7</v>
      </c>
    </row>
    <row r="9" spans="1:13" x14ac:dyDescent="0.3">
      <c r="A9">
        <v>0.64550283517931817</v>
      </c>
      <c r="B9">
        <v>0.39714293957977032</v>
      </c>
      <c r="C9">
        <v>0.91977133770321984</v>
      </c>
      <c r="D9" s="15">
        <v>-0.11386851478863989</v>
      </c>
      <c r="E9">
        <v>8</v>
      </c>
    </row>
    <row r="10" spans="1:13" x14ac:dyDescent="0.3">
      <c r="A10">
        <v>0.74691194516551773</v>
      </c>
      <c r="B10">
        <v>0.28419630922573419</v>
      </c>
      <c r="C10">
        <v>0.22629985488752549</v>
      </c>
      <c r="D10" s="15">
        <v>-0.13146060864136061</v>
      </c>
      <c r="E10">
        <v>9</v>
      </c>
    </row>
    <row r="11" spans="1:13" x14ac:dyDescent="0.3">
      <c r="A11">
        <v>0.17047699396968061</v>
      </c>
      <c r="B11">
        <v>0.69703240068613403</v>
      </c>
      <c r="C11">
        <v>0.1491694337083003</v>
      </c>
      <c r="D11" s="15">
        <v>-9.4189560910573983E-2</v>
      </c>
      <c r="E11">
        <v>10</v>
      </c>
    </row>
    <row r="12" spans="1:13" x14ac:dyDescent="0.3">
      <c r="A12">
        <v>0.22054933708317659</v>
      </c>
      <c r="B12">
        <v>0.29782524422308621</v>
      </c>
      <c r="C12">
        <v>0.34355534441672592</v>
      </c>
      <c r="D12" s="15">
        <v>-4.6947405826519163E-2</v>
      </c>
      <c r="E12" s="3">
        <v>11</v>
      </c>
    </row>
    <row r="13" spans="1:13" x14ac:dyDescent="0.3">
      <c r="A13">
        <v>0.66601365876693464</v>
      </c>
      <c r="B13">
        <v>0.67198515133692971</v>
      </c>
      <c r="C13">
        <v>0.24629529667053129</v>
      </c>
      <c r="D13" s="15">
        <v>-0.1059650357355818</v>
      </c>
      <c r="E13">
        <v>12</v>
      </c>
    </row>
    <row r="14" spans="1:13" x14ac:dyDescent="0.3">
      <c r="A14">
        <v>4.6808949722497377E-2</v>
      </c>
      <c r="B14">
        <v>0.2313602407834674</v>
      </c>
      <c r="C14">
        <v>0.77061759216430004</v>
      </c>
      <c r="D14" s="15">
        <v>-0.118048256446887</v>
      </c>
      <c r="E14">
        <v>13</v>
      </c>
    </row>
    <row r="15" spans="1:13" x14ac:dyDescent="0.3">
      <c r="A15">
        <v>0.6000972824185008</v>
      </c>
      <c r="B15">
        <v>0.72513572522288261</v>
      </c>
      <c r="C15">
        <v>6.6088641495348655E-2</v>
      </c>
      <c r="D15" s="15">
        <v>-3.6377828071632493E-2</v>
      </c>
      <c r="E15" s="3">
        <v>14</v>
      </c>
    </row>
    <row r="16" spans="1:13" x14ac:dyDescent="0.3">
      <c r="A16">
        <v>0.96599484894880872</v>
      </c>
      <c r="B16">
        <v>0.86111968973008823</v>
      </c>
      <c r="C16">
        <v>0.56682913128708845</v>
      </c>
      <c r="D16" s="15">
        <v>-5.6758371553976478E-2</v>
      </c>
      <c r="E16" s="3">
        <v>15</v>
      </c>
      <c r="K16" s="1" t="s">
        <v>3</v>
      </c>
      <c r="L16" s="1" t="s">
        <v>4</v>
      </c>
      <c r="M16" s="1" t="s">
        <v>6</v>
      </c>
    </row>
    <row r="17" spans="1:15" x14ac:dyDescent="0.3">
      <c r="A17" s="4">
        <v>0.24211446061249331</v>
      </c>
      <c r="B17" s="4">
        <v>0.72513572522288261</v>
      </c>
      <c r="C17" s="4">
        <v>0.34355534441672592</v>
      </c>
      <c r="D17" s="16">
        <v>-4.4153221825224E-2</v>
      </c>
      <c r="F17" s="6"/>
      <c r="G17" s="9">
        <v>45744</v>
      </c>
      <c r="H17" s="12" t="s">
        <v>32</v>
      </c>
      <c r="J17" t="s">
        <v>13</v>
      </c>
      <c r="K17" s="18">
        <f>A29</f>
        <v>0.5</v>
      </c>
      <c r="L17" s="18">
        <f t="shared" ref="L17:M17" si="0">B29</f>
        <v>9.5552999999999999E-2</v>
      </c>
      <c r="M17" s="18">
        <f t="shared" si="0"/>
        <v>0.64954800000000001</v>
      </c>
      <c r="O17" s="4" t="str">
        <f>CONCATENATE(ROUND(K17,6),"-",ROUND(L17,6),"-",ROUND(M17,6))</f>
        <v>0.5-0.095553-0.649548</v>
      </c>
    </row>
    <row r="18" spans="1:15" x14ac:dyDescent="0.3">
      <c r="A18" s="4">
        <v>0.151836632374168</v>
      </c>
      <c r="B18" s="4">
        <v>0.43999061896644381</v>
      </c>
      <c r="C18" s="4">
        <v>0.99088186655895105</v>
      </c>
      <c r="D18" s="16">
        <v>-0.39693730714566999</v>
      </c>
      <c r="F18" s="4"/>
      <c r="G18" s="9">
        <v>45751</v>
      </c>
      <c r="H18" s="12" t="s">
        <v>31</v>
      </c>
      <c r="J18" t="s">
        <v>14</v>
      </c>
      <c r="O18" s="4" t="str">
        <f>CONCATENATE(ROUND(K18,6),"-",ROUND(L18,6),"-",ROUND(M18,6))</f>
        <v>0-0-0</v>
      </c>
    </row>
    <row r="19" spans="1:15" x14ac:dyDescent="0.3">
      <c r="A19" s="4">
        <v>0.4</v>
      </c>
      <c r="B19" s="4">
        <v>0.2</v>
      </c>
      <c r="C19" s="4">
        <v>0.8</v>
      </c>
      <c r="D19" s="16">
        <v>-8.7540748392792203E-2</v>
      </c>
      <c r="F19" s="4"/>
      <c r="G19" s="9">
        <f>G18+4</f>
        <v>45755</v>
      </c>
    </row>
    <row r="20" spans="1:15" x14ac:dyDescent="0.3">
      <c r="A20" s="4">
        <v>0.8</v>
      </c>
      <c r="B20" s="4">
        <v>0.2</v>
      </c>
      <c r="C20" s="4">
        <v>0.4</v>
      </c>
      <c r="D20" s="16">
        <v>-3.4717426028855997E-2</v>
      </c>
      <c r="G20" s="7">
        <f>G19+3</f>
        <v>45758</v>
      </c>
    </row>
    <row r="21" spans="1:15" x14ac:dyDescent="0.3">
      <c r="A21" s="4">
        <v>0.48214605712624614</v>
      </c>
      <c r="B21" s="4">
        <v>0.87642214940688368</v>
      </c>
      <c r="C21" s="4">
        <v>0.45617889637298348</v>
      </c>
      <c r="D21" s="16">
        <v>-3.8206573558230102E-2</v>
      </c>
      <c r="G21" s="7">
        <f>G20+4</f>
        <v>45762</v>
      </c>
    </row>
    <row r="22" spans="1:15" x14ac:dyDescent="0.3">
      <c r="A22" s="4">
        <v>0.59843363292627794</v>
      </c>
      <c r="B22" s="4">
        <v>0.87792861364463037</v>
      </c>
      <c r="C22" s="4">
        <v>0.30084299146005866</v>
      </c>
      <c r="D22" s="16">
        <v>-0.10503497801337</v>
      </c>
    </row>
    <row r="23" spans="1:15" x14ac:dyDescent="0.3">
      <c r="A23">
        <v>0.76715320749163329</v>
      </c>
      <c r="B23">
        <v>0.76150747274045427</v>
      </c>
      <c r="C23">
        <v>0.67187239621124084</v>
      </c>
      <c r="D23" s="15">
        <v>-0.1087123</v>
      </c>
      <c r="G23" s="7">
        <v>45776</v>
      </c>
    </row>
    <row r="24" spans="1:15" x14ac:dyDescent="0.3">
      <c r="A24" s="4">
        <v>0.70179499999999995</v>
      </c>
      <c r="B24" s="4">
        <v>0.77481299999999997</v>
      </c>
      <c r="C24" s="4">
        <v>5.5784E-2</v>
      </c>
      <c r="D24" s="15">
        <v>-3.3933629999999999E-2</v>
      </c>
      <c r="F24" s="4">
        <v>-1.2822E-2</v>
      </c>
      <c r="G24" s="7">
        <f>G23+3</f>
        <v>45779</v>
      </c>
    </row>
    <row r="25" spans="1:15" x14ac:dyDescent="0.3">
      <c r="A25" s="4">
        <v>0.93164000000000002</v>
      </c>
      <c r="B25" s="4">
        <v>0.60309000000000001</v>
      </c>
      <c r="C25" s="4">
        <v>2.5156000000000001E-2</v>
      </c>
      <c r="D25" s="15">
        <v>-5.5504869999999998E-2</v>
      </c>
      <c r="F25" s="4">
        <v>2.6376E-2</v>
      </c>
      <c r="G25" s="7">
        <f>G24+3</f>
        <v>45782</v>
      </c>
    </row>
    <row r="26" spans="1:15" x14ac:dyDescent="0.3">
      <c r="A26" s="4">
        <v>0.97600500000000001</v>
      </c>
      <c r="B26" s="4">
        <v>0.66792200000000002</v>
      </c>
      <c r="C26" s="4">
        <v>0.12066300000000001</v>
      </c>
      <c r="D26" s="15">
        <v>-7.7713000000000004E-2</v>
      </c>
      <c r="F26" s="4">
        <v>-8.5229999999999993E-3</v>
      </c>
      <c r="G26" s="7">
        <f>G25+8</f>
        <v>45790</v>
      </c>
    </row>
    <row r="27" spans="1:15" x14ac:dyDescent="0.3">
      <c r="A27" s="4">
        <v>0.14446600000000001</v>
      </c>
      <c r="B27" s="4">
        <v>0.5</v>
      </c>
      <c r="C27" s="4">
        <v>0.36530400000000002</v>
      </c>
      <c r="D27" s="15">
        <v>-2.5076000000000001E-2</v>
      </c>
      <c r="F27" s="4">
        <v>0</v>
      </c>
      <c r="G27" s="7">
        <f>G26+10</f>
        <v>45800</v>
      </c>
    </row>
    <row r="28" spans="1:15" x14ac:dyDescent="0.3">
      <c r="A28" s="4">
        <v>0.48310399999999998</v>
      </c>
      <c r="B28" s="4">
        <v>0.5</v>
      </c>
      <c r="C28" s="4">
        <v>0.287939</v>
      </c>
      <c r="D28" s="15">
        <v>-7.5748999999999997E-2</v>
      </c>
      <c r="F28" s="4">
        <v>0</v>
      </c>
      <c r="G28" s="7">
        <f>G27+4</f>
        <v>45804</v>
      </c>
    </row>
    <row r="29" spans="1:15" ht="28.8" x14ac:dyDescent="0.3">
      <c r="A29" s="4">
        <v>0.5</v>
      </c>
      <c r="B29" s="4">
        <v>9.5552999999999999E-2</v>
      </c>
      <c r="C29" s="4">
        <v>0.64954800000000001</v>
      </c>
      <c r="F29" s="4">
        <v>0</v>
      </c>
      <c r="H29" s="11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C82B-E142-49B2-9238-CB47F838A703}">
  <dimension ref="A1:R44"/>
  <sheetViews>
    <sheetView topLeftCell="A31" workbookViewId="0">
      <selection activeCell="R32" sqref="R32"/>
    </sheetView>
  </sheetViews>
  <sheetFormatPr defaultRowHeight="14.4" x14ac:dyDescent="0.3"/>
  <cols>
    <col min="5" max="5" width="8.88671875" style="15"/>
    <col min="6" max="7" width="12.6640625" customWidth="1"/>
    <col min="8" max="8" width="39.109375" style="11" customWidth="1"/>
    <col min="11" max="11" width="12.109375" bestFit="1" customWidth="1"/>
    <col min="18" max="18" width="33.88671875" bestFit="1" customWidth="1"/>
  </cols>
  <sheetData>
    <row r="1" spans="1:8" x14ac:dyDescent="0.3">
      <c r="A1" s="1" t="s">
        <v>3</v>
      </c>
      <c r="B1" s="1" t="s">
        <v>4</v>
      </c>
      <c r="C1" s="1" t="s">
        <v>6</v>
      </c>
      <c r="D1" s="1" t="s">
        <v>7</v>
      </c>
      <c r="E1" s="14" t="s">
        <v>5</v>
      </c>
      <c r="F1" s="8" t="s">
        <v>27</v>
      </c>
      <c r="G1" s="8" t="s">
        <v>28</v>
      </c>
      <c r="H1" s="10" t="s">
        <v>29</v>
      </c>
    </row>
    <row r="2" spans="1:8" x14ac:dyDescent="0.3">
      <c r="A2">
        <v>0.89698105435597186</v>
      </c>
      <c r="B2">
        <v>0.72562797034822435</v>
      </c>
      <c r="C2">
        <v>0.17540430890241149</v>
      </c>
      <c r="D2">
        <v>0.70169436937174967</v>
      </c>
      <c r="E2" s="15">
        <v>-22.10828778543582</v>
      </c>
    </row>
    <row r="3" spans="1:8" x14ac:dyDescent="0.3">
      <c r="A3">
        <v>0.88935639571997971</v>
      </c>
      <c r="B3">
        <v>0.49958785537696498</v>
      </c>
      <c r="C3">
        <v>0.53926885776434308</v>
      </c>
      <c r="D3">
        <v>0.50878343906335333</v>
      </c>
      <c r="E3" s="15">
        <v>-14.601396631953159</v>
      </c>
    </row>
    <row r="4" spans="1:8" x14ac:dyDescent="0.3">
      <c r="A4">
        <v>0.25094624275233418</v>
      </c>
      <c r="B4">
        <v>3.3693130547353567E-2</v>
      </c>
      <c r="C4">
        <v>0.1453800247355215</v>
      </c>
      <c r="D4">
        <v>0.49493242056497849</v>
      </c>
      <c r="E4" s="15">
        <v>-11.699932463834431</v>
      </c>
    </row>
    <row r="5" spans="1:8" x14ac:dyDescent="0.3">
      <c r="A5">
        <v>0.34696206091432408</v>
      </c>
      <c r="B5">
        <v>6.2504002449178531E-3</v>
      </c>
      <c r="C5">
        <v>0.76056360643689558</v>
      </c>
      <c r="D5">
        <v>0.61302355723430779</v>
      </c>
      <c r="E5" s="15">
        <v>-16.0537651105683</v>
      </c>
    </row>
    <row r="6" spans="1:8" x14ac:dyDescent="0.3">
      <c r="A6">
        <v>0.1248711812207095</v>
      </c>
      <c r="B6">
        <v>0.1297701930651067</v>
      </c>
      <c r="C6">
        <v>0.38440048300130342</v>
      </c>
      <c r="D6">
        <v>0.28707610106061282</v>
      </c>
      <c r="E6" s="15">
        <v>-10.06963342601289</v>
      </c>
    </row>
    <row r="7" spans="1:8" x14ac:dyDescent="0.3">
      <c r="A7">
        <v>0.80130270734874287</v>
      </c>
      <c r="B7">
        <v>0.50023109371566266</v>
      </c>
      <c r="C7">
        <v>0.70664455995620934</v>
      </c>
      <c r="D7">
        <v>0.19510284101191619</v>
      </c>
      <c r="E7" s="15">
        <v>-15.48708253775529</v>
      </c>
    </row>
    <row r="8" spans="1:8" x14ac:dyDescent="0.3">
      <c r="A8">
        <v>0.2477082618994807</v>
      </c>
      <c r="B8">
        <v>6.0445427321989757E-2</v>
      </c>
      <c r="C8">
        <v>4.2186345137197767E-2</v>
      </c>
      <c r="D8">
        <v>0.44132425054403163</v>
      </c>
      <c r="E8" s="15">
        <v>-12.681684976815649</v>
      </c>
    </row>
    <row r="9" spans="1:8" x14ac:dyDescent="0.3">
      <c r="A9">
        <v>0.74670224209480252</v>
      </c>
      <c r="B9">
        <v>0.7570915044306501</v>
      </c>
      <c r="C9">
        <v>0.36935305955379172</v>
      </c>
      <c r="D9">
        <v>0.20656628103766389</v>
      </c>
      <c r="E9" s="15">
        <v>-16.02639976898352</v>
      </c>
    </row>
    <row r="10" spans="1:8" x14ac:dyDescent="0.3">
      <c r="A10">
        <v>0.40066502719442298</v>
      </c>
      <c r="B10">
        <v>7.2574251071273355E-2</v>
      </c>
      <c r="C10">
        <v>0.88676825384477975</v>
      </c>
      <c r="D10">
        <v>0.2438422897892272</v>
      </c>
      <c r="E10" s="15">
        <v>-17.049234647535719</v>
      </c>
    </row>
    <row r="11" spans="1:8" x14ac:dyDescent="0.3">
      <c r="A11">
        <v>0.62607059619440153</v>
      </c>
      <c r="B11">
        <v>0.58675125925984406</v>
      </c>
      <c r="C11">
        <v>0.43880578217074462</v>
      </c>
      <c r="D11">
        <v>0.77885769379049252</v>
      </c>
      <c r="E11" s="15">
        <v>-12.741765988316191</v>
      </c>
    </row>
    <row r="12" spans="1:8" x14ac:dyDescent="0.3">
      <c r="A12">
        <v>0.95713529306443634</v>
      </c>
      <c r="B12">
        <v>0.59764438301309963</v>
      </c>
      <c r="C12">
        <v>0.76611385157148093</v>
      </c>
      <c r="D12">
        <v>0.77620990532385414</v>
      </c>
      <c r="E12" s="15">
        <v>-27.316396356142612</v>
      </c>
    </row>
    <row r="13" spans="1:8" x14ac:dyDescent="0.3">
      <c r="A13">
        <v>0.73281242601687835</v>
      </c>
      <c r="B13">
        <v>0.14524997897358799</v>
      </c>
      <c r="C13">
        <v>0.47681271763115279</v>
      </c>
      <c r="D13">
        <v>0.13336573404584581</v>
      </c>
      <c r="E13" s="15">
        <v>-13.52764887227751</v>
      </c>
    </row>
    <row r="14" spans="1:8" x14ac:dyDescent="0.3">
      <c r="A14">
        <v>0.65511547924597791</v>
      </c>
      <c r="B14">
        <v>7.2391826904823264E-2</v>
      </c>
      <c r="C14">
        <v>0.6871517458198465</v>
      </c>
      <c r="D14">
        <v>8.1516564190330154E-2</v>
      </c>
      <c r="E14" s="15">
        <v>-16.679115197479909</v>
      </c>
    </row>
    <row r="15" spans="1:8" x14ac:dyDescent="0.3">
      <c r="A15">
        <v>0.21973442915914301</v>
      </c>
      <c r="B15">
        <v>0.83203133514805816</v>
      </c>
      <c r="C15">
        <v>0.48286416245282993</v>
      </c>
      <c r="D15">
        <v>8.2569230575244568E-2</v>
      </c>
      <c r="E15" s="15">
        <v>-16.507158564282339</v>
      </c>
    </row>
    <row r="16" spans="1:8" x14ac:dyDescent="0.3">
      <c r="A16">
        <v>0.48859418950356642</v>
      </c>
      <c r="B16">
        <v>0.2119650955674609</v>
      </c>
      <c r="C16">
        <v>0.93917790735523066</v>
      </c>
      <c r="D16">
        <v>0.37619172590372002</v>
      </c>
      <c r="E16" s="15">
        <v>-17.817999338829491</v>
      </c>
    </row>
    <row r="17" spans="1:18" x14ac:dyDescent="0.3">
      <c r="A17">
        <v>0.16713048556058771</v>
      </c>
      <c r="B17">
        <v>0.87655455825662243</v>
      </c>
      <c r="C17">
        <v>0.21723954496692871</v>
      </c>
      <c r="D17">
        <v>0.95980098455105944</v>
      </c>
      <c r="E17" s="15">
        <v>-26.561820829779599</v>
      </c>
    </row>
    <row r="18" spans="1:18" x14ac:dyDescent="0.3">
      <c r="A18">
        <v>0.21691118811255719</v>
      </c>
      <c r="B18">
        <v>0.16608582897898941</v>
      </c>
      <c r="C18">
        <v>0.2413722563908359</v>
      </c>
      <c r="D18">
        <v>0.7700624756956358</v>
      </c>
      <c r="E18" s="15">
        <v>-12.758324216781739</v>
      </c>
    </row>
    <row r="19" spans="1:18" x14ac:dyDescent="0.3">
      <c r="A19">
        <v>0.38748783671725401</v>
      </c>
      <c r="B19">
        <v>0.80453225818453589</v>
      </c>
      <c r="C19">
        <v>0.75179548275018726</v>
      </c>
      <c r="D19">
        <v>0.7238274385488449</v>
      </c>
      <c r="E19" s="15">
        <v>-19.441557624451718</v>
      </c>
    </row>
    <row r="20" spans="1:18" x14ac:dyDescent="0.3">
      <c r="A20">
        <v>0.98562189296940161</v>
      </c>
      <c r="B20">
        <v>0.66693267851313653</v>
      </c>
      <c r="C20">
        <v>0.15678328252958759</v>
      </c>
      <c r="D20">
        <v>0.85653480069824417</v>
      </c>
      <c r="E20" s="15">
        <v>-28.90327367383377</v>
      </c>
    </row>
    <row r="21" spans="1:18" x14ac:dyDescent="0.3">
      <c r="A21">
        <v>3.7824828533346011E-2</v>
      </c>
      <c r="B21">
        <v>0.66485334645579353</v>
      </c>
      <c r="C21">
        <v>0.16198217502215539</v>
      </c>
      <c r="D21">
        <v>0.2539237802262948</v>
      </c>
      <c r="E21" s="15">
        <v>-13.702746938161249</v>
      </c>
    </row>
    <row r="22" spans="1:18" x14ac:dyDescent="0.3">
      <c r="A22">
        <v>0.68348638487270719</v>
      </c>
      <c r="B22">
        <v>0.90277010308147787</v>
      </c>
      <c r="C22">
        <v>0.33541982560020178</v>
      </c>
      <c r="D22">
        <v>0.99948256122756918</v>
      </c>
      <c r="E22" s="15">
        <v>-29.427091401989351</v>
      </c>
    </row>
    <row r="23" spans="1:18" x14ac:dyDescent="0.3">
      <c r="A23">
        <v>0.17034730540430909</v>
      </c>
      <c r="B23">
        <v>0.75695908262984846</v>
      </c>
      <c r="C23">
        <v>0.27652048606039981</v>
      </c>
      <c r="D23">
        <v>0.53123149753659815</v>
      </c>
      <c r="E23" s="15">
        <v>-11.56574198958319</v>
      </c>
    </row>
    <row r="24" spans="1:18" x14ac:dyDescent="0.3">
      <c r="A24">
        <v>0.85965691933808808</v>
      </c>
      <c r="B24">
        <v>0.91959232195939233</v>
      </c>
      <c r="C24">
        <v>0.20613872785436149</v>
      </c>
      <c r="D24">
        <v>9.7796831004522522E-2</v>
      </c>
      <c r="E24" s="15">
        <v>-26.85778643777364</v>
      </c>
    </row>
    <row r="25" spans="1:18" x14ac:dyDescent="0.3">
      <c r="A25">
        <v>0.28213836819277521</v>
      </c>
      <c r="B25">
        <v>0.50598691206129942</v>
      </c>
      <c r="C25">
        <v>0.53053084250140736</v>
      </c>
      <c r="D25">
        <v>9.6301623017753357E-2</v>
      </c>
      <c r="E25" s="15">
        <v>-7.9667753510303916</v>
      </c>
    </row>
    <row r="26" spans="1:18" x14ac:dyDescent="0.3">
      <c r="A26">
        <v>0.32607578479905652</v>
      </c>
      <c r="B26">
        <v>0.47236690365870709</v>
      </c>
      <c r="C26">
        <v>0.45319199560129592</v>
      </c>
      <c r="D26">
        <v>0.1058873384302588</v>
      </c>
      <c r="E26" s="15">
        <v>-6.7020892548390663</v>
      </c>
    </row>
    <row r="27" spans="1:18" x14ac:dyDescent="0.3">
      <c r="A27">
        <v>0.94838936244668448</v>
      </c>
      <c r="B27">
        <v>0.89451300797823452</v>
      </c>
      <c r="C27">
        <v>0.85163781744410993</v>
      </c>
      <c r="D27">
        <v>0.55219628639780671</v>
      </c>
      <c r="E27" s="15">
        <v>-32.625660215962448</v>
      </c>
    </row>
    <row r="28" spans="1:18" x14ac:dyDescent="0.3">
      <c r="A28">
        <v>0.66495538973154056</v>
      </c>
      <c r="B28">
        <v>4.6566276744649637E-2</v>
      </c>
      <c r="C28">
        <v>0.1167774693876802</v>
      </c>
      <c r="D28">
        <v>0.79371777962145185</v>
      </c>
      <c r="E28" s="15">
        <v>-19.989497926795561</v>
      </c>
    </row>
    <row r="29" spans="1:18" x14ac:dyDescent="0.3">
      <c r="A29">
        <v>0.57776561437809681</v>
      </c>
      <c r="B29">
        <v>0.42877174154430631</v>
      </c>
      <c r="C29">
        <v>0.42582586748821938</v>
      </c>
      <c r="D29">
        <v>0.24900741466191131</v>
      </c>
      <c r="E29" s="15">
        <v>-4.0255422819081623</v>
      </c>
    </row>
    <row r="30" spans="1:18" x14ac:dyDescent="0.3">
      <c r="A30">
        <v>0.73861301397633872</v>
      </c>
      <c r="B30">
        <v>0.48210263436120232</v>
      </c>
      <c r="C30">
        <v>0.70936644250174541</v>
      </c>
      <c r="D30">
        <v>0.50397001389085605</v>
      </c>
      <c r="E30" s="15">
        <v>-13.122782331852591</v>
      </c>
    </row>
    <row r="31" spans="1:18" x14ac:dyDescent="0.3">
      <c r="A31">
        <v>0.854810796763389</v>
      </c>
      <c r="B31">
        <v>0.49396461963790572</v>
      </c>
      <c r="C31">
        <v>0.73530997499803508</v>
      </c>
      <c r="D31">
        <v>0.80809201266833097</v>
      </c>
      <c r="E31" s="15">
        <v>-23.139428397634809</v>
      </c>
      <c r="L31" s="1" t="s">
        <v>3</v>
      </c>
      <c r="M31" s="1" t="s">
        <v>4</v>
      </c>
      <c r="N31" s="1" t="s">
        <v>6</v>
      </c>
      <c r="O31" s="1" t="s">
        <v>7</v>
      </c>
      <c r="P31" s="1" t="s">
        <v>5</v>
      </c>
    </row>
    <row r="32" spans="1:18" x14ac:dyDescent="0.3">
      <c r="A32" s="4">
        <v>0.94838936244668448</v>
      </c>
      <c r="B32" s="4">
        <v>0.50023109371566266</v>
      </c>
      <c r="C32" s="4">
        <v>0.76611385157148093</v>
      </c>
      <c r="D32" s="4">
        <v>0.19510284101191619</v>
      </c>
      <c r="E32" s="16">
        <v>-22.6756651082361</v>
      </c>
      <c r="F32" s="6"/>
      <c r="G32" s="9">
        <v>45744</v>
      </c>
      <c r="H32" s="12" t="s">
        <v>32</v>
      </c>
      <c r="K32" t="s">
        <v>13</v>
      </c>
      <c r="L32">
        <f>A44</f>
        <v>0.99941599999999997</v>
      </c>
      <c r="M32">
        <f t="shared" ref="M32:O32" si="0">B44</f>
        <v>0.81558900000000001</v>
      </c>
      <c r="N32">
        <f t="shared" si="0"/>
        <v>0.91256099999999996</v>
      </c>
      <c r="O32">
        <f t="shared" si="0"/>
        <v>2.0939999999999999E-3</v>
      </c>
      <c r="R32" s="4" t="str">
        <f>CONCATENATE(ROUND(L32,6),"-",ROUND(M32,6),"-",ROUND(N32,6),"-",ROUND(O32,6))</f>
        <v>0.999416-0.815589-0.912561-0.002094</v>
      </c>
    </row>
    <row r="33" spans="1:18" ht="28.8" x14ac:dyDescent="0.3">
      <c r="A33" s="4">
        <v>0.54287242528271007</v>
      </c>
      <c r="B33" s="4">
        <v>0.47712859930117063</v>
      </c>
      <c r="C33" s="4">
        <v>0.46569292858102967</v>
      </c>
      <c r="D33" s="4">
        <v>0.47409630805614877</v>
      </c>
      <c r="E33" s="16">
        <v>-4.3449499976880102</v>
      </c>
      <c r="F33" s="4"/>
      <c r="G33" s="9">
        <v>45751</v>
      </c>
      <c r="H33" s="12" t="s">
        <v>34</v>
      </c>
      <c r="R33" s="4" t="str">
        <f>CONCATENATE(ROUND(L33,6),"-",ROUND(M33,6),"-",ROUND(N33,6),"-",ROUND(O33,6))</f>
        <v>0-0-0-0</v>
      </c>
    </row>
    <row r="34" spans="1:18" x14ac:dyDescent="0.3">
      <c r="A34" s="4">
        <v>0.2</v>
      </c>
      <c r="B34" s="4">
        <v>0.3</v>
      </c>
      <c r="C34" s="4">
        <v>0.6</v>
      </c>
      <c r="D34" s="4">
        <v>0.8</v>
      </c>
      <c r="E34" s="16">
        <v>-13.4454790794119</v>
      </c>
      <c r="G34" s="9">
        <f>G33+4</f>
        <v>45755</v>
      </c>
    </row>
    <row r="35" spans="1:18" x14ac:dyDescent="0.3">
      <c r="A35" s="4">
        <v>0.8</v>
      </c>
      <c r="B35" s="4">
        <v>0.6</v>
      </c>
      <c r="C35" s="4">
        <v>0.3</v>
      </c>
      <c r="D35" s="4">
        <v>0.2</v>
      </c>
      <c r="E35" s="16">
        <v>-13.4454790794119</v>
      </c>
      <c r="G35" s="7">
        <f>G34+3</f>
        <v>45758</v>
      </c>
    </row>
    <row r="36" spans="1:18" x14ac:dyDescent="0.3">
      <c r="A36" s="4">
        <v>0.68924749299811794</v>
      </c>
      <c r="B36" s="4">
        <v>0.43355674501424857</v>
      </c>
      <c r="C36" s="4">
        <v>0.98810800518819131</v>
      </c>
      <c r="D36" s="4">
        <v>0.46625904054924427</v>
      </c>
      <c r="E36" s="16">
        <v>-20.271498027767699</v>
      </c>
      <c r="G36" s="7">
        <f>G35+4</f>
        <v>45762</v>
      </c>
    </row>
    <row r="37" spans="1:18" x14ac:dyDescent="0.3">
      <c r="A37" s="4">
        <v>0.47146488622056404</v>
      </c>
      <c r="B37" s="4">
        <v>0.27590816154824394</v>
      </c>
      <c r="C37" s="4">
        <v>1.5894124041342605E-2</v>
      </c>
      <c r="D37" s="4">
        <v>0.20264568381920378</v>
      </c>
      <c r="E37" s="16">
        <v>-11.691040713991701</v>
      </c>
      <c r="G37" s="7">
        <f>G36+3</f>
        <v>45765</v>
      </c>
    </row>
    <row r="38" spans="1:18" x14ac:dyDescent="0.3">
      <c r="A38">
        <v>0.65484792701366434</v>
      </c>
      <c r="B38">
        <v>6.2246132030795986E-2</v>
      </c>
      <c r="C38">
        <v>0.23941030245814188</v>
      </c>
      <c r="D38">
        <v>8.5492816983386621E-2</v>
      </c>
      <c r="E38" s="15">
        <v>-14.409373</v>
      </c>
      <c r="G38" s="7">
        <v>45776</v>
      </c>
    </row>
    <row r="39" spans="1:18" x14ac:dyDescent="0.3">
      <c r="A39" s="4">
        <v>0.577766</v>
      </c>
      <c r="B39" s="4">
        <v>0.42877199999999999</v>
      </c>
      <c r="C39" s="4">
        <v>0.42582599999999998</v>
      </c>
      <c r="D39" s="4">
        <v>0.24900700000000001</v>
      </c>
      <c r="E39" s="15">
        <v>-4.0255570000000001</v>
      </c>
      <c r="F39" s="4">
        <v>-4.0255419999999997</v>
      </c>
      <c r="G39" s="7">
        <f>G38+3</f>
        <v>45779</v>
      </c>
    </row>
    <row r="40" spans="1:18" x14ac:dyDescent="0.3">
      <c r="A40">
        <v>0.41865618937609006</v>
      </c>
      <c r="B40">
        <v>4.220596798335452E-2</v>
      </c>
      <c r="C40">
        <v>0.719409789826298</v>
      </c>
      <c r="D40">
        <v>0.96528024978597837</v>
      </c>
      <c r="E40" s="15">
        <v>-23.897075999999998</v>
      </c>
      <c r="G40" s="7">
        <f>G39+3</f>
        <v>45782</v>
      </c>
    </row>
    <row r="41" spans="1:18" x14ac:dyDescent="0.3">
      <c r="A41">
        <v>0.10903006340206434</v>
      </c>
      <c r="B41">
        <v>0.5923442351046293</v>
      </c>
      <c r="C41">
        <v>0.7519291273230243</v>
      </c>
      <c r="D41">
        <v>0.65607388579517789</v>
      </c>
      <c r="E41" s="15">
        <v>-16.801048000000002</v>
      </c>
      <c r="G41" s="7">
        <f>G40+8</f>
        <v>45790</v>
      </c>
    </row>
    <row r="42" spans="1:18" x14ac:dyDescent="0.3">
      <c r="A42">
        <v>0.99998600000000004</v>
      </c>
      <c r="B42">
        <v>0.39804899999999999</v>
      </c>
      <c r="C42">
        <v>0.89899899999999999</v>
      </c>
      <c r="D42">
        <v>0.678485</v>
      </c>
      <c r="E42" s="15">
        <v>-29.545594999999999</v>
      </c>
      <c r="F42">
        <v>-13.019091</v>
      </c>
      <c r="G42" s="7">
        <f>G41+10</f>
        <v>45800</v>
      </c>
      <c r="H42" s="11" t="s">
        <v>36</v>
      </c>
    </row>
    <row r="43" spans="1:18" x14ac:dyDescent="0.3">
      <c r="A43">
        <v>0.287962</v>
      </c>
      <c r="B43">
        <v>0.99961599999999995</v>
      </c>
      <c r="C43">
        <v>0.41624299999999997</v>
      </c>
      <c r="D43">
        <v>0.93252299999999999</v>
      </c>
      <c r="E43" s="15">
        <v>-28.561516000000001</v>
      </c>
      <c r="F43">
        <v>-13.318712</v>
      </c>
      <c r="G43" s="7">
        <f>G42+4</f>
        <v>45804</v>
      </c>
      <c r="H43" s="11" t="s">
        <v>37</v>
      </c>
    </row>
    <row r="44" spans="1:18" x14ac:dyDescent="0.3">
      <c r="A44">
        <v>0.99941599999999997</v>
      </c>
      <c r="B44">
        <v>0.81558900000000001</v>
      </c>
      <c r="C44">
        <v>0.91256099999999996</v>
      </c>
      <c r="D44">
        <v>2.0939999999999999E-3</v>
      </c>
      <c r="F44">
        <v>-12.953445</v>
      </c>
      <c r="G44" s="7">
        <f>G43+3</f>
        <v>45807</v>
      </c>
      <c r="H44" s="11" t="s">
        <v>39</v>
      </c>
    </row>
  </sheetData>
  <autoFilter ref="A1:E1" xr:uid="{CFA1C82B-E142-49B2-9238-CB47F838A70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C4C0-A255-44C1-8992-CD0E605B388A}">
  <dimension ref="A1:Q34"/>
  <sheetViews>
    <sheetView topLeftCell="A13" workbookViewId="0">
      <selection activeCell="Q22" sqref="Q22"/>
    </sheetView>
  </sheetViews>
  <sheetFormatPr defaultRowHeight="14.4" x14ac:dyDescent="0.3"/>
  <cols>
    <col min="5" max="5" width="12" style="15" bestFit="1" customWidth="1"/>
    <col min="6" max="7" width="12.6640625" customWidth="1"/>
    <col min="8" max="8" width="39.109375" style="11" customWidth="1"/>
    <col min="10" max="10" width="12.109375" bestFit="1" customWidth="1"/>
    <col min="17" max="17" width="33.88671875" bestFit="1" customWidth="1"/>
  </cols>
  <sheetData>
    <row r="1" spans="1:8" x14ac:dyDescent="0.3">
      <c r="A1" s="1" t="s">
        <v>3</v>
      </c>
      <c r="B1" s="1" t="s">
        <v>4</v>
      </c>
      <c r="C1" s="1" t="s">
        <v>6</v>
      </c>
      <c r="D1" s="1" t="s">
        <v>7</v>
      </c>
      <c r="E1" s="14" t="s">
        <v>5</v>
      </c>
      <c r="F1" s="8" t="s">
        <v>27</v>
      </c>
      <c r="G1" s="8" t="s">
        <v>28</v>
      </c>
      <c r="H1" s="10" t="s">
        <v>29</v>
      </c>
    </row>
    <row r="2" spans="1:8" x14ac:dyDescent="0.3">
      <c r="A2">
        <v>0.1914470844571281</v>
      </c>
      <c r="B2">
        <v>3.8193371351508021E-2</v>
      </c>
      <c r="C2">
        <v>0.60741781087206692</v>
      </c>
      <c r="D2">
        <v>0.41458413697588192</v>
      </c>
      <c r="E2" s="15">
        <v>64.443439863300995</v>
      </c>
    </row>
    <row r="3" spans="1:8" x14ac:dyDescent="0.3">
      <c r="A3">
        <v>0.75865294924302606</v>
      </c>
      <c r="B3">
        <v>0.53651773807163372</v>
      </c>
      <c r="C3">
        <v>0.65600038172554942</v>
      </c>
      <c r="D3">
        <v>0.36034155302921761</v>
      </c>
      <c r="E3" s="15">
        <v>18.301379598572659</v>
      </c>
    </row>
    <row r="4" spans="1:8" x14ac:dyDescent="0.3">
      <c r="A4">
        <v>0.43834987265310882</v>
      </c>
      <c r="B4">
        <v>0.80433970482227968</v>
      </c>
      <c r="C4">
        <v>0.2102452663986997</v>
      </c>
      <c r="D4">
        <v>0.15129481609432091</v>
      </c>
      <c r="E4" s="15">
        <v>0.1129397953712203</v>
      </c>
    </row>
    <row r="5" spans="1:8" x14ac:dyDescent="0.3">
      <c r="A5">
        <v>0.70605083405943092</v>
      </c>
      <c r="B5">
        <v>0.53419196115196332</v>
      </c>
      <c r="C5">
        <v>0.26424334517189529</v>
      </c>
      <c r="D5">
        <v>0.48208754903709389</v>
      </c>
      <c r="E5" s="15">
        <v>4.2108981289386653</v>
      </c>
    </row>
    <row r="6" spans="1:8" x14ac:dyDescent="0.3">
      <c r="A6">
        <v>0.83647799303512327</v>
      </c>
      <c r="B6">
        <v>0.19360964686178009</v>
      </c>
      <c r="C6">
        <v>0.6638926969585176</v>
      </c>
      <c r="D6">
        <v>0.78564888288982881</v>
      </c>
      <c r="E6" s="15">
        <v>258.37052544625362</v>
      </c>
    </row>
    <row r="7" spans="1:8" x14ac:dyDescent="0.3">
      <c r="A7">
        <v>0.68343224986769147</v>
      </c>
      <c r="B7">
        <v>0.1186626417884907</v>
      </c>
      <c r="C7">
        <v>0.82904590969673964</v>
      </c>
      <c r="D7">
        <v>0.56757660593523129</v>
      </c>
      <c r="E7" s="15">
        <v>78.43438888779464</v>
      </c>
    </row>
    <row r="8" spans="1:8" x14ac:dyDescent="0.3">
      <c r="A8">
        <v>0.55362147951682406</v>
      </c>
      <c r="B8">
        <v>0.6673499787364745</v>
      </c>
      <c r="C8">
        <v>0.32380581915508422</v>
      </c>
      <c r="D8">
        <v>0.81486975372453041</v>
      </c>
      <c r="E8" s="15">
        <v>57.571536932612872</v>
      </c>
    </row>
    <row r="9" spans="1:8" x14ac:dyDescent="0.3">
      <c r="A9">
        <v>0.35235626946595228</v>
      </c>
      <c r="B9">
        <v>0.32224153197183142</v>
      </c>
      <c r="C9">
        <v>0.1169793675885732</v>
      </c>
      <c r="D9">
        <v>0.47311252155577088</v>
      </c>
      <c r="E9" s="15">
        <v>109.5718755614928</v>
      </c>
    </row>
    <row r="10" spans="1:8" x14ac:dyDescent="0.3">
      <c r="A10">
        <v>0.15378570594381349</v>
      </c>
      <c r="B10">
        <v>0.72938169041296075</v>
      </c>
      <c r="C10">
        <v>0.42259843667848063</v>
      </c>
      <c r="D10">
        <v>0.44307416564881652</v>
      </c>
      <c r="E10" s="15">
        <v>8.8479917590708652</v>
      </c>
    </row>
    <row r="11" spans="1:8" x14ac:dyDescent="0.3">
      <c r="A11">
        <v>0.46344226738528288</v>
      </c>
      <c r="B11">
        <v>0.630024510146729</v>
      </c>
      <c r="C11">
        <v>0.1079064558186504</v>
      </c>
      <c r="D11">
        <v>0.95764389867011301</v>
      </c>
      <c r="E11" s="15">
        <v>233.22361017105001</v>
      </c>
    </row>
    <row r="12" spans="1:8" x14ac:dyDescent="0.3">
      <c r="A12">
        <v>0.67749114841290126</v>
      </c>
      <c r="B12">
        <v>0.35850950654551172</v>
      </c>
      <c r="C12">
        <v>0.47959222446529509</v>
      </c>
      <c r="D12">
        <v>7.2880481100140782E-2</v>
      </c>
      <c r="E12" s="15">
        <v>24.42308831394234</v>
      </c>
    </row>
    <row r="13" spans="1:8" x14ac:dyDescent="0.3">
      <c r="A13">
        <v>0.58397341249848789</v>
      </c>
      <c r="B13">
        <v>0.14724264615257121</v>
      </c>
      <c r="C13">
        <v>0.34809746209352749</v>
      </c>
      <c r="D13">
        <v>0.4286146510285499</v>
      </c>
      <c r="E13" s="15">
        <v>64.420146819639825</v>
      </c>
    </row>
    <row r="14" spans="1:8" x14ac:dyDescent="0.3">
      <c r="A14">
        <v>0.30688871873157841</v>
      </c>
      <c r="B14">
        <v>0.3168781265532129</v>
      </c>
      <c r="C14">
        <v>0.62263448129668963</v>
      </c>
      <c r="D14">
        <v>9.5399058106317325E-2</v>
      </c>
      <c r="E14" s="15">
        <v>63.476715785084359</v>
      </c>
    </row>
    <row r="15" spans="1:8" x14ac:dyDescent="0.3">
      <c r="A15">
        <v>0.51114177494975055</v>
      </c>
      <c r="B15">
        <v>0.81795699721915871</v>
      </c>
      <c r="C15">
        <v>0.72871041813153115</v>
      </c>
      <c r="D15">
        <v>0.11235362309613039</v>
      </c>
      <c r="E15" s="15">
        <v>79.729129926943429</v>
      </c>
    </row>
    <row r="16" spans="1:8" x14ac:dyDescent="0.3">
      <c r="A16">
        <v>0.43893337584537662</v>
      </c>
      <c r="B16">
        <v>0.7740917616539319</v>
      </c>
      <c r="C16">
        <v>0.37816708638741708</v>
      </c>
      <c r="D16">
        <v>0.93369620681542198</v>
      </c>
      <c r="E16" s="15">
        <v>355.8068177560159</v>
      </c>
    </row>
    <row r="17" spans="1:17" x14ac:dyDescent="0.3">
      <c r="A17">
        <v>0.22418902330288351</v>
      </c>
      <c r="B17">
        <v>0.84648049048628637</v>
      </c>
      <c r="C17">
        <v>0.87948417970908033</v>
      </c>
      <c r="D17">
        <v>0.87851568422497306</v>
      </c>
      <c r="E17" s="15">
        <v>1088.859618196271</v>
      </c>
    </row>
    <row r="18" spans="1:17" x14ac:dyDescent="0.3">
      <c r="A18">
        <v>0.72526172315269866</v>
      </c>
      <c r="B18">
        <v>0.47987048629522783</v>
      </c>
      <c r="C18">
        <v>8.8946842606585141E-2</v>
      </c>
      <c r="D18">
        <v>0.75976022011009381</v>
      </c>
      <c r="E18" s="15">
        <v>28.866751637393818</v>
      </c>
    </row>
    <row r="19" spans="1:17" x14ac:dyDescent="0.3">
      <c r="A19">
        <v>0.35548160950061242</v>
      </c>
      <c r="B19">
        <v>0.63961936671170605</v>
      </c>
      <c r="C19">
        <v>0.41761767886414541</v>
      </c>
      <c r="D19">
        <v>0.12260383967133601</v>
      </c>
      <c r="E19" s="15">
        <v>45.181570346703793</v>
      </c>
    </row>
    <row r="20" spans="1:17" x14ac:dyDescent="0.3">
      <c r="A20">
        <v>0.119879225824281</v>
      </c>
      <c r="B20">
        <v>0.86254030595250952</v>
      </c>
      <c r="C20">
        <v>0.64333132633187884</v>
      </c>
      <c r="D20">
        <v>0.84980382870213234</v>
      </c>
      <c r="E20" s="15">
        <v>431.61275675921041</v>
      </c>
    </row>
    <row r="21" spans="1:17" x14ac:dyDescent="0.3">
      <c r="A21">
        <v>0.12688467007850321</v>
      </c>
      <c r="B21">
        <v>0.1534296212513496</v>
      </c>
      <c r="C21">
        <v>0.77016218758024302</v>
      </c>
      <c r="D21">
        <v>0.19051810509577391</v>
      </c>
      <c r="E21" s="15">
        <v>9.9723318945938235</v>
      </c>
      <c r="K21" s="1" t="s">
        <v>3</v>
      </c>
      <c r="L21" s="1" t="s">
        <v>4</v>
      </c>
      <c r="M21" s="1" t="s">
        <v>6</v>
      </c>
      <c r="N21" s="1" t="s">
        <v>7</v>
      </c>
      <c r="O21" s="1" t="s">
        <v>5</v>
      </c>
    </row>
    <row r="22" spans="1:17" x14ac:dyDescent="0.3">
      <c r="A22" s="4">
        <v>0.55362147951682406</v>
      </c>
      <c r="B22" s="4">
        <v>0.32224153197183142</v>
      </c>
      <c r="C22" s="4">
        <v>0.41761767886414541</v>
      </c>
      <c r="D22" s="4">
        <v>0.4286146510285499</v>
      </c>
      <c r="E22" s="16">
        <v>62.060789758478499</v>
      </c>
      <c r="F22" s="6"/>
      <c r="G22" s="9">
        <v>45744</v>
      </c>
      <c r="H22" s="12" t="s">
        <v>32</v>
      </c>
      <c r="J22" t="s">
        <v>13</v>
      </c>
      <c r="K22">
        <f>A34</f>
        <v>0.27295687000000002</v>
      </c>
      <c r="L22">
        <f t="shared" ref="L22:N22" si="0">B34</f>
        <v>0.96323544000000005</v>
      </c>
      <c r="M22">
        <f t="shared" si="0"/>
        <v>0.98519213999999999</v>
      </c>
      <c r="N22">
        <f t="shared" si="0"/>
        <v>0.84531970999999995</v>
      </c>
      <c r="Q22" s="4" t="str">
        <f>CONCATENATE(ROUND(K22,6),"-",ROUND(L22,6),"-",ROUND(M22,6),"-",ROUND(N22,6))</f>
        <v>0.272957-0.963235-0.985192-0.84532</v>
      </c>
    </row>
    <row r="23" spans="1:17" x14ac:dyDescent="0.3">
      <c r="A23" s="4">
        <v>0.46038706939622276</v>
      </c>
      <c r="B23" s="4">
        <v>0.49855660420685588</v>
      </c>
      <c r="C23" s="4">
        <v>0.47794396887653245</v>
      </c>
      <c r="D23" s="4">
        <v>0.49471897907558382</v>
      </c>
      <c r="E23" s="16">
        <v>42.1884194987461</v>
      </c>
      <c r="F23" s="4"/>
      <c r="G23" s="9">
        <v>45751</v>
      </c>
      <c r="H23" s="12" t="s">
        <v>31</v>
      </c>
      <c r="J23" t="s">
        <v>14</v>
      </c>
      <c r="Q23" s="4" t="str">
        <f>CONCATENATE(ROUND(K23,6),"-",ROUND(L23,6),"-",ROUND(M23,6),"-",ROUND(N23,6))</f>
        <v>0-0-0-0</v>
      </c>
    </row>
    <row r="24" spans="1:17" x14ac:dyDescent="0.3">
      <c r="A24" s="4">
        <v>0.2</v>
      </c>
      <c r="B24" s="4">
        <v>0.4</v>
      </c>
      <c r="C24" s="4">
        <v>0.3</v>
      </c>
      <c r="D24" s="4">
        <v>0.2</v>
      </c>
      <c r="E24" s="16">
        <v>134.4568197696</v>
      </c>
      <c r="F24" s="4"/>
      <c r="G24" s="9">
        <f>G23+4</f>
        <v>45755</v>
      </c>
    </row>
    <row r="25" spans="1:17" x14ac:dyDescent="0.3">
      <c r="A25" s="4">
        <v>0.2</v>
      </c>
      <c r="B25" s="4">
        <v>0.3</v>
      </c>
      <c r="C25" s="4">
        <v>0.4</v>
      </c>
      <c r="D25" s="4">
        <v>0.2</v>
      </c>
      <c r="E25" s="16">
        <v>134.4568197696</v>
      </c>
      <c r="G25" s="7">
        <f>G24+3</f>
        <v>45758</v>
      </c>
    </row>
    <row r="26" spans="1:17" x14ac:dyDescent="0.3">
      <c r="A26" s="4">
        <v>0.44045963827462042</v>
      </c>
      <c r="B26" s="4">
        <v>0.37699233054115722</v>
      </c>
      <c r="C26" s="4">
        <v>0.78206507651939106</v>
      </c>
      <c r="D26" s="4">
        <v>0.32337919940759752</v>
      </c>
      <c r="E26" s="16">
        <v>0.47477947036488399</v>
      </c>
      <c r="G26" s="7">
        <f>G25+4</f>
        <v>45762</v>
      </c>
    </row>
    <row r="27" spans="1:17" x14ac:dyDescent="0.3">
      <c r="A27" s="4">
        <v>0.29308143260817032</v>
      </c>
      <c r="B27" s="4">
        <v>0.73231849186019327</v>
      </c>
      <c r="C27" s="4">
        <v>1.6994145195922794E-2</v>
      </c>
      <c r="D27" s="4">
        <v>0.21381872682774061</v>
      </c>
      <c r="E27" s="16">
        <v>21.2526936021222</v>
      </c>
      <c r="G27" s="7">
        <f>G26+3</f>
        <v>45765</v>
      </c>
    </row>
    <row r="28" spans="1:17" x14ac:dyDescent="0.3">
      <c r="A28">
        <v>0.95744884882579384</v>
      </c>
      <c r="B28">
        <v>0.19663988745348204</v>
      </c>
      <c r="C28">
        <v>0.86098928436356448</v>
      </c>
      <c r="D28">
        <v>0.61179398876244395</v>
      </c>
      <c r="E28" s="20">
        <v>795.25230899999997</v>
      </c>
    </row>
    <row r="29" spans="1:17" x14ac:dyDescent="0.3">
      <c r="A29">
        <v>0.20214047909364807</v>
      </c>
      <c r="B29">
        <v>5.6376511948475483E-2</v>
      </c>
      <c r="C29">
        <v>0.10003443934602452</v>
      </c>
      <c r="D29">
        <v>0.69510456658605269</v>
      </c>
      <c r="E29" s="16">
        <v>39.597322599999998</v>
      </c>
      <c r="G29" s="7">
        <v>45776</v>
      </c>
    </row>
    <row r="30" spans="1:17" x14ac:dyDescent="0.3">
      <c r="A30">
        <v>0.79157413380874442</v>
      </c>
      <c r="B30">
        <v>0.46112324992669329</v>
      </c>
      <c r="C30">
        <v>0.74921747942345318</v>
      </c>
      <c r="D30">
        <v>0.56347430615254346</v>
      </c>
      <c r="E30" s="16">
        <v>111.76126499999999</v>
      </c>
      <c r="G30" s="7">
        <f>G29+3</f>
        <v>45779</v>
      </c>
    </row>
    <row r="31" spans="1:17" x14ac:dyDescent="0.3">
      <c r="A31">
        <v>0.3687564091570682</v>
      </c>
      <c r="B31">
        <v>6.9351726021507742E-2</v>
      </c>
      <c r="C31">
        <v>0.66776465312891731</v>
      </c>
      <c r="D31">
        <v>0.26747194521438855</v>
      </c>
      <c r="E31" s="15">
        <v>42.808562000000002</v>
      </c>
      <c r="G31" s="7">
        <f>G30+11</f>
        <v>45790</v>
      </c>
    </row>
    <row r="32" spans="1:17" x14ac:dyDescent="0.3">
      <c r="A32">
        <v>0.28336112000000002</v>
      </c>
      <c r="B32">
        <v>0.96807195999999995</v>
      </c>
      <c r="C32">
        <v>0.89329418000000005</v>
      </c>
      <c r="D32">
        <v>0.85610644000000002</v>
      </c>
      <c r="E32" s="15">
        <v>1773.8294969999999</v>
      </c>
      <c r="F32">
        <v>1786.1101430000001</v>
      </c>
      <c r="G32" s="7">
        <f>G31+10</f>
        <v>45800</v>
      </c>
    </row>
    <row r="33" spans="1:7" x14ac:dyDescent="0.3">
      <c r="A33">
        <v>0.20792707999999999</v>
      </c>
      <c r="B33">
        <v>0.99999899999999997</v>
      </c>
      <c r="C33">
        <v>0.94759048999999995</v>
      </c>
      <c r="D33">
        <v>0.78567876999999997</v>
      </c>
      <c r="E33" s="15">
        <v>2067.3550500000001</v>
      </c>
      <c r="F33">
        <v>1178.460196</v>
      </c>
      <c r="G33" s="7">
        <f>G32+4</f>
        <v>45804</v>
      </c>
    </row>
    <row r="34" spans="1:7" x14ac:dyDescent="0.3">
      <c r="A34">
        <v>0.27295687000000002</v>
      </c>
      <c r="B34">
        <v>0.96323544000000005</v>
      </c>
      <c r="C34">
        <v>0.98519213999999999</v>
      </c>
      <c r="D34">
        <v>0.84531970999999995</v>
      </c>
      <c r="F34">
        <v>2284.358185</v>
      </c>
      <c r="G34" s="7">
        <f>G33+3</f>
        <v>45807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804-C8E5-4C7F-B979-6F4E98B596C7}">
  <dimension ref="A1:S35"/>
  <sheetViews>
    <sheetView topLeftCell="G19" workbookViewId="0">
      <selection activeCell="S22" sqref="S22"/>
    </sheetView>
  </sheetViews>
  <sheetFormatPr defaultRowHeight="14.4" x14ac:dyDescent="0.3"/>
  <cols>
    <col min="1" max="5" width="12" bestFit="1" customWidth="1"/>
    <col min="6" max="6" width="8.88671875" style="15"/>
    <col min="7" max="8" width="12.6640625" customWidth="1"/>
    <col min="9" max="9" width="39.109375" style="11" customWidth="1"/>
    <col min="11" max="11" width="12.109375" bestFit="1" customWidth="1"/>
    <col min="12" max="16" width="12" bestFit="1" customWidth="1"/>
    <col min="19" max="19" width="45.5546875" customWidth="1"/>
  </cols>
  <sheetData>
    <row r="1" spans="1:9" x14ac:dyDescent="0.3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4" t="s">
        <v>5</v>
      </c>
      <c r="G1" s="8" t="s">
        <v>27</v>
      </c>
      <c r="H1" s="8" t="s">
        <v>28</v>
      </c>
      <c r="I1" s="10" t="s">
        <v>29</v>
      </c>
    </row>
    <row r="2" spans="1:9" x14ac:dyDescent="0.3">
      <c r="A2">
        <v>0.72818610474601375</v>
      </c>
      <c r="B2">
        <v>0.15469256962379829</v>
      </c>
      <c r="C2">
        <v>0.73255166872398114</v>
      </c>
      <c r="D2">
        <v>0.69399650906908883</v>
      </c>
      <c r="E2">
        <v>5.6401310518258578E-2</v>
      </c>
      <c r="F2" s="15">
        <v>-0.71426494782024041</v>
      </c>
    </row>
    <row r="3" spans="1:9" x14ac:dyDescent="0.3">
      <c r="A3">
        <v>0.24238434723790761</v>
      </c>
      <c r="B3">
        <v>0.8440999723462298</v>
      </c>
      <c r="C3">
        <v>0.57780909881824227</v>
      </c>
      <c r="D3">
        <v>0.67902128428388053</v>
      </c>
      <c r="E3">
        <v>0.50195288794634574</v>
      </c>
      <c r="F3" s="15">
        <v>-1.2099552446764821</v>
      </c>
    </row>
    <row r="4" spans="1:9" x14ac:dyDescent="0.3">
      <c r="A4">
        <v>0.72952261009316843</v>
      </c>
      <c r="B4">
        <v>0.74810620030039154</v>
      </c>
      <c r="C4">
        <v>0.67977464089490236</v>
      </c>
      <c r="D4">
        <v>0.35655227933895728</v>
      </c>
      <c r="E4">
        <v>0.6710536834597941</v>
      </c>
      <c r="F4" s="15">
        <v>-1.672199939610566</v>
      </c>
    </row>
    <row r="5" spans="1:9" x14ac:dyDescent="0.3">
      <c r="A5">
        <v>0.770620241725545</v>
      </c>
      <c r="B5">
        <v>0.1144037441632277</v>
      </c>
      <c r="C5">
        <v>4.6779931853178303E-2</v>
      </c>
      <c r="D5">
        <v>0.64832428453957358</v>
      </c>
      <c r="E5">
        <v>0.27354905268831309</v>
      </c>
      <c r="F5" s="15">
        <v>-1.5360577085694831</v>
      </c>
    </row>
    <row r="6" spans="1:9" x14ac:dyDescent="0.3">
      <c r="A6">
        <v>0.61881229873415688</v>
      </c>
      <c r="B6">
        <v>0.33180213718420831</v>
      </c>
      <c r="C6">
        <v>0.18728786777392731</v>
      </c>
      <c r="D6">
        <v>0.75623847401904098</v>
      </c>
      <c r="E6">
        <v>0.32883479833659668</v>
      </c>
      <c r="F6" s="15">
        <v>-0.82923655225787218</v>
      </c>
    </row>
    <row r="7" spans="1:9" x14ac:dyDescent="0.3">
      <c r="A7">
        <v>0.78495809413211592</v>
      </c>
      <c r="B7">
        <v>0.91068234910568868</v>
      </c>
      <c r="C7">
        <v>0.70812010351270327</v>
      </c>
      <c r="D7">
        <v>0.95922542895041463</v>
      </c>
      <c r="E7">
        <v>4.9114958644046469E-3</v>
      </c>
      <c r="F7" s="15">
        <v>-1.2470489267904981</v>
      </c>
    </row>
    <row r="8" spans="1:9" x14ac:dyDescent="0.3">
      <c r="A8">
        <v>0.14511078573766281</v>
      </c>
      <c r="B8">
        <v>0.89668459773601483</v>
      </c>
      <c r="C8">
        <v>0.89632223461252258</v>
      </c>
      <c r="D8">
        <v>0.72627153667447764</v>
      </c>
      <c r="E8">
        <v>0.2362719909120933</v>
      </c>
      <c r="F8" s="15">
        <v>-1.2337863805718481</v>
      </c>
    </row>
    <row r="9" spans="1:9" x14ac:dyDescent="0.3">
      <c r="A9">
        <v>0.94506906811866553</v>
      </c>
      <c r="B9">
        <v>0.28845905059517568</v>
      </c>
      <c r="C9">
        <v>0.97880576356019966</v>
      </c>
      <c r="D9">
        <v>0.9616555869902994</v>
      </c>
      <c r="E9">
        <v>0.59801593639097628</v>
      </c>
      <c r="F9" s="15">
        <v>-1.694343442070493</v>
      </c>
    </row>
    <row r="10" spans="1:9" x14ac:dyDescent="0.3">
      <c r="A10">
        <v>0.1257201550301987</v>
      </c>
      <c r="B10">
        <v>0.86272469215986514</v>
      </c>
      <c r="C10">
        <v>2.8544332231059791E-2</v>
      </c>
      <c r="D10">
        <v>0.2466052719305282</v>
      </c>
      <c r="E10">
        <v>0.75120624090443111</v>
      </c>
      <c r="F10" s="15">
        <v>-2.571169631608123</v>
      </c>
    </row>
    <row r="11" spans="1:9" x14ac:dyDescent="0.3">
      <c r="A11">
        <v>0.75759435535442021</v>
      </c>
      <c r="B11">
        <v>0.35583141491553011</v>
      </c>
      <c r="C11">
        <v>1.6522899685563641E-2</v>
      </c>
      <c r="D11">
        <v>0.43420720498662718</v>
      </c>
      <c r="E11">
        <v>0.1124330443582503</v>
      </c>
      <c r="F11" s="15">
        <v>-1.309116352823696</v>
      </c>
    </row>
    <row r="12" spans="1:9" x14ac:dyDescent="0.3">
      <c r="A12">
        <v>0.53679690348607856</v>
      </c>
      <c r="B12">
        <v>0.30878090723949331</v>
      </c>
      <c r="C12">
        <v>0.41187928506492227</v>
      </c>
      <c r="D12">
        <v>0.38822517671807399</v>
      </c>
      <c r="E12">
        <v>0.52252830391227056</v>
      </c>
      <c r="F12" s="15">
        <v>-1.1447848512705789</v>
      </c>
    </row>
    <row r="13" spans="1:9" x14ac:dyDescent="0.3">
      <c r="A13">
        <v>0.95773966888336093</v>
      </c>
      <c r="B13">
        <v>0.2356685723247082</v>
      </c>
      <c r="C13">
        <v>9.9145849557222276E-2</v>
      </c>
      <c r="D13">
        <v>0.15680593385646191</v>
      </c>
      <c r="E13">
        <v>7.1317373106211113E-2</v>
      </c>
      <c r="F13" s="15">
        <v>-1.912677143192514</v>
      </c>
    </row>
    <row r="14" spans="1:9" x14ac:dyDescent="0.3">
      <c r="A14">
        <v>0.62930789533377207</v>
      </c>
      <c r="B14">
        <v>0.80348367810138499</v>
      </c>
      <c r="C14">
        <v>0.81140843897359138</v>
      </c>
      <c r="D14">
        <v>4.5613185779449623E-2</v>
      </c>
      <c r="E14">
        <v>0.1106244619896796</v>
      </c>
      <c r="F14" s="15">
        <v>-1.6228389517771731</v>
      </c>
    </row>
    <row r="15" spans="1:9" x14ac:dyDescent="0.3">
      <c r="A15">
        <v>2.1735307663796392E-2</v>
      </c>
      <c r="B15">
        <v>0.42808424031907238</v>
      </c>
      <c r="C15">
        <v>0.83593943711936225</v>
      </c>
      <c r="D15">
        <v>0.48948865944643422</v>
      </c>
      <c r="E15">
        <v>0.51108173472024698</v>
      </c>
      <c r="F15" s="15">
        <v>-1.3566821093823409</v>
      </c>
    </row>
    <row r="16" spans="1:9" x14ac:dyDescent="0.3">
      <c r="A16">
        <v>0.43934426388842862</v>
      </c>
      <c r="B16">
        <v>0.69892383290356164</v>
      </c>
      <c r="C16">
        <v>0.42682022221182658</v>
      </c>
      <c r="D16">
        <v>0.109476085052197</v>
      </c>
      <c r="E16">
        <v>0.87788846811006849</v>
      </c>
      <c r="F16" s="15">
        <v>-2.0184253993747818</v>
      </c>
    </row>
    <row r="17" spans="1:19" x14ac:dyDescent="0.3">
      <c r="A17">
        <v>0.25890557384890622</v>
      </c>
      <c r="B17">
        <v>0.79367770826115369</v>
      </c>
      <c r="C17">
        <v>0.64211390492309017</v>
      </c>
      <c r="D17">
        <v>0.19667346401384581</v>
      </c>
      <c r="E17">
        <v>0.59310317675045798</v>
      </c>
      <c r="F17" s="15">
        <v>-1.702557840565003</v>
      </c>
    </row>
    <row r="18" spans="1:19" x14ac:dyDescent="0.3">
      <c r="A18">
        <v>0.43216593288469829</v>
      </c>
      <c r="B18">
        <v>0.71561781275340564</v>
      </c>
      <c r="C18">
        <v>0.34181910302238661</v>
      </c>
      <c r="D18">
        <v>0.70499988079590958</v>
      </c>
      <c r="E18">
        <v>0.61496184472184534</v>
      </c>
      <c r="F18" s="15">
        <v>-1.2942469649550401</v>
      </c>
    </row>
    <row r="19" spans="1:19" x14ac:dyDescent="0.3">
      <c r="A19">
        <v>0.78287982326092531</v>
      </c>
      <c r="B19">
        <v>0.53633585850711141</v>
      </c>
      <c r="C19">
        <v>0.44328355674725839</v>
      </c>
      <c r="D19">
        <v>0.85969982581654159</v>
      </c>
      <c r="E19">
        <v>1.032599067552786E-2</v>
      </c>
      <c r="F19" s="15">
        <v>-0.93575655533429136</v>
      </c>
    </row>
    <row r="20" spans="1:19" x14ac:dyDescent="0.3">
      <c r="A20">
        <v>0.92177619804138744</v>
      </c>
      <c r="B20">
        <v>0.93187121616350055</v>
      </c>
      <c r="C20">
        <v>0.41487636976457359</v>
      </c>
      <c r="D20">
        <v>0.59505726557831007</v>
      </c>
      <c r="E20">
        <v>0.73562568643171311</v>
      </c>
      <c r="F20" s="15">
        <v>-2.1557677641785999</v>
      </c>
    </row>
    <row r="21" spans="1:19" x14ac:dyDescent="0.3">
      <c r="A21">
        <v>0.12667891706137571</v>
      </c>
      <c r="B21">
        <v>0.29147030149847059</v>
      </c>
      <c r="C21">
        <v>6.4528476670691615E-2</v>
      </c>
      <c r="D21">
        <v>0.68051460285415355</v>
      </c>
      <c r="E21">
        <v>0.89281919105878804</v>
      </c>
      <c r="F21" s="15">
        <v>-1.746882087049306</v>
      </c>
      <c r="L21" s="1" t="s">
        <v>3</v>
      </c>
      <c r="M21" s="1" t="s">
        <v>4</v>
      </c>
      <c r="N21" s="1" t="s">
        <v>6</v>
      </c>
      <c r="O21" s="1" t="s">
        <v>7</v>
      </c>
      <c r="P21" s="1" t="s">
        <v>8</v>
      </c>
      <c r="Q21" s="1" t="s">
        <v>5</v>
      </c>
    </row>
    <row r="22" spans="1:19" x14ac:dyDescent="0.3">
      <c r="A22" s="4">
        <v>0.61881229873415688</v>
      </c>
      <c r="B22" s="4">
        <v>0.2356685723247082</v>
      </c>
      <c r="C22" s="4">
        <v>0.73255166872398114</v>
      </c>
      <c r="D22" s="4">
        <v>0.15680593385646191</v>
      </c>
      <c r="E22" s="4">
        <v>0.87788846811006849</v>
      </c>
      <c r="F22" s="16">
        <v>-1.74049594106451</v>
      </c>
      <c r="G22" s="6"/>
      <c r="H22" s="9">
        <v>45744</v>
      </c>
      <c r="I22" s="12" t="s">
        <v>32</v>
      </c>
      <c r="K22" t="s">
        <v>13</v>
      </c>
      <c r="L22">
        <f>A35</f>
        <v>0.4718369</v>
      </c>
      <c r="M22">
        <f t="shared" ref="M22:P22" si="0">B35</f>
        <v>0.28824587000000002</v>
      </c>
      <c r="N22">
        <f t="shared" si="0"/>
        <v>0.53389618999999999</v>
      </c>
      <c r="O22">
        <f t="shared" si="0"/>
        <v>0.81781866999999997</v>
      </c>
      <c r="P22">
        <f t="shared" si="0"/>
        <v>0.12962841</v>
      </c>
      <c r="S22" s="4" t="str">
        <f>CONCATENATE(ROUND(L22,6),"-",ROUND(M22,6),"-",ROUND(N22,6),"-",ROUND(O22,6),"-",ROUND(P22,6))</f>
        <v>0.471837-0.288246-0.533896-0.817819-0.129628</v>
      </c>
    </row>
    <row r="23" spans="1:19" x14ac:dyDescent="0.3">
      <c r="A23" s="4">
        <v>0.54776542726312927</v>
      </c>
      <c r="B23" s="4">
        <v>0.5625700428100997</v>
      </c>
      <c r="C23" s="4">
        <v>0.46721665928606032</v>
      </c>
      <c r="D23" s="4">
        <v>0.53443259703471324</v>
      </c>
      <c r="E23" s="4">
        <v>0.42374533364281375</v>
      </c>
      <c r="F23" s="16">
        <v>-0.98070018663009895</v>
      </c>
      <c r="G23" s="4"/>
      <c r="H23" s="9">
        <v>45751</v>
      </c>
      <c r="I23" s="12" t="s">
        <v>31</v>
      </c>
      <c r="S23" s="4" t="str">
        <f>CONCATENATE(ROUND(L23,6),"-",ROUND(M23,6),"-",ROUND(N23,6),"-",ROUND(O23,6),"-",ROUND(P23,6))</f>
        <v>0-0-0-0-0</v>
      </c>
    </row>
    <row r="24" spans="1:19" x14ac:dyDescent="0.3">
      <c r="A24" s="4">
        <v>0.8</v>
      </c>
      <c r="B24" s="4">
        <v>0.6</v>
      </c>
      <c r="C24" s="4">
        <v>0.2</v>
      </c>
      <c r="D24" s="4">
        <v>0.4</v>
      </c>
      <c r="E24" s="4">
        <v>0.4</v>
      </c>
      <c r="F24" s="16">
        <v>-1.70353398449185</v>
      </c>
      <c r="G24" s="4"/>
      <c r="H24" s="9">
        <f>H23+4</f>
        <v>45755</v>
      </c>
    </row>
    <row r="25" spans="1:19" x14ac:dyDescent="0.3">
      <c r="A25" s="4">
        <v>0.4</v>
      </c>
      <c r="B25" s="4">
        <v>0.4</v>
      </c>
      <c r="C25" s="4">
        <v>0.2</v>
      </c>
      <c r="D25" s="4">
        <v>0.6</v>
      </c>
      <c r="E25" s="4">
        <v>0.8</v>
      </c>
      <c r="F25" s="16">
        <v>-1.31215931170037</v>
      </c>
      <c r="H25" s="7">
        <f>H24+3</f>
        <v>45758</v>
      </c>
    </row>
    <row r="26" spans="1:19" x14ac:dyDescent="0.3">
      <c r="A26" s="4">
        <v>0.14497333148044256</v>
      </c>
      <c r="B26" s="4">
        <v>0.12608338149315224</v>
      </c>
      <c r="C26" s="4">
        <v>0.62458970398641378</v>
      </c>
      <c r="D26" s="4">
        <v>0.92779807845854134</v>
      </c>
      <c r="E26" s="4">
        <v>0.35748553811999484</v>
      </c>
      <c r="F26" s="16">
        <v>-0.92104888773335103</v>
      </c>
      <c r="H26" s="7">
        <f>H25+4</f>
        <v>45762</v>
      </c>
    </row>
    <row r="27" spans="1:19" x14ac:dyDescent="0.3">
      <c r="A27" s="4">
        <v>0.24727090690141607</v>
      </c>
      <c r="B27" s="4">
        <v>3.2908694416661111E-2</v>
      </c>
      <c r="C27" s="4">
        <v>0.97859522587876902</v>
      </c>
      <c r="D27" s="4">
        <v>0.14841601253811032</v>
      </c>
      <c r="E27" s="4">
        <v>0.74218472088277099</v>
      </c>
      <c r="F27" s="16">
        <v>-2.0511679801871798</v>
      </c>
      <c r="H27" s="7">
        <f>H26+3</f>
        <v>45765</v>
      </c>
    </row>
    <row r="28" spans="1:19" x14ac:dyDescent="0.3">
      <c r="A28">
        <v>6.2805030772173809E-2</v>
      </c>
      <c r="B28">
        <v>0.77712297377589545</v>
      </c>
      <c r="C28">
        <v>0.92194976388660166</v>
      </c>
      <c r="D28">
        <v>0.3653682003208184</v>
      </c>
      <c r="E28">
        <v>0.18897777516980097</v>
      </c>
      <c r="F28" s="15">
        <v>-1.5732761200000001</v>
      </c>
    </row>
    <row r="29" spans="1:19" x14ac:dyDescent="0.3">
      <c r="A29">
        <v>0.85416818846519438</v>
      </c>
      <c r="B29">
        <v>0.5976690589389404</v>
      </c>
      <c r="C29">
        <v>0.86813429884532933</v>
      </c>
      <c r="D29">
        <v>0.81793518205771898</v>
      </c>
      <c r="E29">
        <v>0.79409355695040706</v>
      </c>
      <c r="F29" s="15">
        <v>-1.6630061</v>
      </c>
      <c r="H29" s="7">
        <v>45776</v>
      </c>
    </row>
    <row r="30" spans="1:19" x14ac:dyDescent="0.3">
      <c r="A30">
        <v>0.6320030845728275</v>
      </c>
      <c r="B30">
        <v>4.5543102843238592E-2</v>
      </c>
      <c r="C30">
        <v>0.75962279155909884</v>
      </c>
      <c r="D30">
        <v>0.6028087080356449</v>
      </c>
      <c r="E30">
        <v>3.9237267513839824E-2</v>
      </c>
      <c r="F30" s="15">
        <v>-0.91221143999999998</v>
      </c>
      <c r="H30" s="7">
        <f>H29+3</f>
        <v>45779</v>
      </c>
    </row>
    <row r="31" spans="1:19" x14ac:dyDescent="0.3">
      <c r="A31">
        <v>0.9677952304524513</v>
      </c>
      <c r="B31">
        <v>0.41350497260296093</v>
      </c>
      <c r="C31">
        <v>0.19174759961533616</v>
      </c>
      <c r="D31">
        <v>0.76174122313911108</v>
      </c>
      <c r="E31">
        <v>0.16122052024892186</v>
      </c>
      <c r="F31" s="15">
        <v>-1.2218186900000001</v>
      </c>
      <c r="H31" s="7">
        <f>H30+3</f>
        <v>45782</v>
      </c>
    </row>
    <row r="32" spans="1:19" x14ac:dyDescent="0.3">
      <c r="A32">
        <v>0.17798003593953127</v>
      </c>
      <c r="B32">
        <v>0.91540543372119421</v>
      </c>
      <c r="C32">
        <v>0.78393697115673222</v>
      </c>
      <c r="D32">
        <v>0.83651366616224487</v>
      </c>
      <c r="E32">
        <v>0.72988971210235554</v>
      </c>
      <c r="F32" s="15">
        <v>-1.630145</v>
      </c>
      <c r="H32" s="7">
        <f>H31+8</f>
        <v>45790</v>
      </c>
    </row>
    <row r="33" spans="1:8" x14ac:dyDescent="0.3">
      <c r="A33">
        <v>0.70284738999999996</v>
      </c>
      <c r="B33">
        <v>0.30172923000000001</v>
      </c>
      <c r="C33">
        <v>0.64389370000000001</v>
      </c>
      <c r="D33">
        <v>0.68187878000000002</v>
      </c>
      <c r="E33">
        <v>0</v>
      </c>
      <c r="F33" s="15">
        <v>-0.56223400000000001</v>
      </c>
      <c r="G33">
        <v>-0.67017362006227099</v>
      </c>
      <c r="H33" s="7">
        <f>H32+10</f>
        <v>45800</v>
      </c>
    </row>
    <row r="34" spans="1:8" x14ac:dyDescent="0.3">
      <c r="A34">
        <v>0.47585896</v>
      </c>
      <c r="B34">
        <v>0.32122693000000002</v>
      </c>
      <c r="C34">
        <v>0.40864928</v>
      </c>
      <c r="D34">
        <v>0.7639532</v>
      </c>
      <c r="E34">
        <v>9.5979969999999998E-2</v>
      </c>
      <c r="F34" s="15">
        <v>-0.296485</v>
      </c>
      <c r="G34">
        <v>-0.38715653448784998</v>
      </c>
      <c r="H34" s="7">
        <f>H33+4</f>
        <v>45804</v>
      </c>
    </row>
    <row r="35" spans="1:8" x14ac:dyDescent="0.3">
      <c r="A35">
        <v>0.4718369</v>
      </c>
      <c r="B35">
        <v>0.28824587000000002</v>
      </c>
      <c r="C35">
        <v>0.53389618999999999</v>
      </c>
      <c r="D35">
        <v>0.81781866999999997</v>
      </c>
      <c r="E35">
        <v>0.12962841</v>
      </c>
      <c r="G35">
        <v>-0.214873544628328</v>
      </c>
      <c r="H35" s="7">
        <f>H34+3</f>
        <v>45807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2436-8929-4AD0-80E2-662CAAD7D168}">
  <dimension ref="A1:U45"/>
  <sheetViews>
    <sheetView topLeftCell="H25" workbookViewId="0">
      <selection activeCell="U32" sqref="U32"/>
    </sheetView>
  </sheetViews>
  <sheetFormatPr defaultRowHeight="14.4" x14ac:dyDescent="0.3"/>
  <cols>
    <col min="7" max="7" width="8.88671875" style="15"/>
    <col min="8" max="9" width="12.6640625" customWidth="1"/>
    <col min="10" max="10" width="39.109375" style="11" customWidth="1"/>
    <col min="12" max="12" width="12.109375" bestFit="1" customWidth="1"/>
    <col min="21" max="21" width="51.44140625" customWidth="1"/>
  </cols>
  <sheetData>
    <row r="1" spans="1:10" x14ac:dyDescent="0.3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14" t="s">
        <v>5</v>
      </c>
      <c r="H1" s="8" t="s">
        <v>27</v>
      </c>
      <c r="I1" s="8" t="s">
        <v>28</v>
      </c>
      <c r="J1" s="10" t="s">
        <v>29</v>
      </c>
    </row>
    <row r="2" spans="1:10" x14ac:dyDescent="0.3">
      <c r="A2">
        <v>0.27262382203369329</v>
      </c>
      <c r="B2">
        <v>0.32449536230872711</v>
      </c>
      <c r="C2">
        <v>0.89710881030829259</v>
      </c>
      <c r="D2">
        <v>0.83295115211030579</v>
      </c>
      <c r="E2">
        <v>0.15406268539245471</v>
      </c>
      <c r="F2">
        <v>0.79586362347220363</v>
      </c>
      <c r="G2" s="15">
        <v>0.6044326958745716</v>
      </c>
    </row>
    <row r="3" spans="1:10" x14ac:dyDescent="0.3">
      <c r="A3">
        <v>0.54300257698477139</v>
      </c>
      <c r="B3">
        <v>0.9246939036961066</v>
      </c>
      <c r="C3">
        <v>0.34156745915809872</v>
      </c>
      <c r="D3">
        <v>0.6464858491139559</v>
      </c>
      <c r="E3">
        <v>0.71844032683421744</v>
      </c>
      <c r="F3">
        <v>0.34313266372935902</v>
      </c>
      <c r="G3" s="15">
        <v>0.56275306686554327</v>
      </c>
    </row>
    <row r="4" spans="1:10" x14ac:dyDescent="0.3">
      <c r="A4">
        <v>9.0832248023753337E-2</v>
      </c>
      <c r="B4">
        <v>0.66152938176824905</v>
      </c>
      <c r="C4">
        <v>6.5930910638710594E-2</v>
      </c>
      <c r="D4">
        <v>0.2585770079605848</v>
      </c>
      <c r="E4">
        <v>0.9634528513541345</v>
      </c>
      <c r="F4">
        <v>0.64026539792559656</v>
      </c>
      <c r="G4" s="15">
        <v>7.5032366780494013E-3</v>
      </c>
    </row>
    <row r="5" spans="1:10" x14ac:dyDescent="0.3">
      <c r="A5">
        <v>0.1188669748729492</v>
      </c>
      <c r="B5">
        <v>0.61505494016101581</v>
      </c>
      <c r="C5">
        <v>0.90581638520832797</v>
      </c>
      <c r="D5">
        <v>0.8553003035780179</v>
      </c>
      <c r="E5">
        <v>0.41363142879453513</v>
      </c>
      <c r="F5">
        <v>0.58523562784509742</v>
      </c>
      <c r="G5" s="15">
        <v>6.1424302503557751E-2</v>
      </c>
    </row>
    <row r="6" spans="1:10" x14ac:dyDescent="0.3">
      <c r="A6">
        <v>0.63021764118159507</v>
      </c>
      <c r="B6">
        <v>0.8380968963061266</v>
      </c>
      <c r="C6">
        <v>0.68001305164964965</v>
      </c>
      <c r="D6">
        <v>0.7318950900926644</v>
      </c>
      <c r="E6">
        <v>0.52673671451754067</v>
      </c>
      <c r="F6">
        <v>0.34842921335800692</v>
      </c>
      <c r="G6" s="15">
        <v>0.27304680126759873</v>
      </c>
    </row>
    <row r="7" spans="1:10" x14ac:dyDescent="0.3">
      <c r="A7">
        <v>0.76491917280466937</v>
      </c>
      <c r="B7">
        <v>0.25588291701198068</v>
      </c>
      <c r="C7">
        <v>0.60908422387645267</v>
      </c>
      <c r="D7">
        <v>0.21807904189508079</v>
      </c>
      <c r="E7">
        <v>0.32294276917341391</v>
      </c>
      <c r="F7">
        <v>9.5793655116380716E-2</v>
      </c>
      <c r="G7" s="15">
        <v>8.3746572320155629E-2</v>
      </c>
    </row>
    <row r="8" spans="1:10" x14ac:dyDescent="0.3">
      <c r="A8">
        <v>5.7895541971385238E-2</v>
      </c>
      <c r="B8">
        <v>0.49167221863901373</v>
      </c>
      <c r="C8">
        <v>0.24742222374867481</v>
      </c>
      <c r="D8">
        <v>0.21811843639837639</v>
      </c>
      <c r="E8">
        <v>0.42042832954601578</v>
      </c>
      <c r="F8">
        <v>0.73096984287012734</v>
      </c>
      <c r="G8" s="15">
        <v>1.3649683044991989</v>
      </c>
    </row>
    <row r="9" spans="1:10" x14ac:dyDescent="0.3">
      <c r="A9">
        <v>0.1952518811346716</v>
      </c>
      <c r="B9">
        <v>7.9226650591374237E-2</v>
      </c>
      <c r="C9">
        <v>0.55458046166855623</v>
      </c>
      <c r="D9">
        <v>0.17056681968240581</v>
      </c>
      <c r="E9">
        <v>1.494417642929236E-2</v>
      </c>
      <c r="F9">
        <v>0.1070317101032338</v>
      </c>
      <c r="G9" s="15">
        <v>9.2644954947936009E-2</v>
      </c>
    </row>
    <row r="10" spans="1:10" x14ac:dyDescent="0.3">
      <c r="A10">
        <v>0.64230298158274723</v>
      </c>
      <c r="B10">
        <v>0.8368745468225558</v>
      </c>
      <c r="C10">
        <v>2.179269148586083E-2</v>
      </c>
      <c r="D10">
        <v>0.1014880095386536</v>
      </c>
      <c r="E10">
        <v>0.68307082829951571</v>
      </c>
      <c r="F10">
        <v>0.69241640034734808</v>
      </c>
      <c r="G10" s="15">
        <v>1.7869598722495821E-2</v>
      </c>
    </row>
    <row r="11" spans="1:10" x14ac:dyDescent="0.3">
      <c r="A11">
        <v>0.78994255422168014</v>
      </c>
      <c r="B11">
        <v>0.19554500526335769</v>
      </c>
      <c r="C11">
        <v>0.57562332610576694</v>
      </c>
      <c r="D11">
        <v>7.365918727355969E-2</v>
      </c>
      <c r="E11">
        <v>0.25904917433816232</v>
      </c>
      <c r="F11">
        <v>5.1099864213642987E-2</v>
      </c>
      <c r="G11" s="15">
        <v>3.3564936037037169E-2</v>
      </c>
    </row>
    <row r="12" spans="1:10" x14ac:dyDescent="0.3">
      <c r="A12">
        <v>0.52849732773614699</v>
      </c>
      <c r="B12">
        <v>0.45742435534127651</v>
      </c>
      <c r="C12">
        <v>0.36009569024720112</v>
      </c>
      <c r="D12">
        <v>0.36204550639420902</v>
      </c>
      <c r="E12">
        <v>0.81689097844530079</v>
      </c>
      <c r="F12">
        <v>0.63747636631395388</v>
      </c>
      <c r="G12" s="15">
        <v>7.3516304210161643E-2</v>
      </c>
    </row>
    <row r="13" spans="1:10" x14ac:dyDescent="0.3">
      <c r="A13">
        <v>0.72261521533680906</v>
      </c>
      <c r="B13">
        <v>1.1812836708676279E-2</v>
      </c>
      <c r="C13">
        <v>6.3645912908411928E-2</v>
      </c>
      <c r="D13">
        <v>0.16517310603711319</v>
      </c>
      <c r="E13">
        <v>7.9244146002074745E-2</v>
      </c>
      <c r="F13">
        <v>0.35995165737457391</v>
      </c>
      <c r="G13" s="15">
        <v>0.2063096979535943</v>
      </c>
    </row>
    <row r="14" spans="1:10" x14ac:dyDescent="0.3">
      <c r="A14">
        <v>7.5664921203211999E-2</v>
      </c>
      <c r="B14">
        <v>0.33450211886956488</v>
      </c>
      <c r="C14">
        <v>0.1327327373482278</v>
      </c>
      <c r="D14">
        <v>0.60831236134479882</v>
      </c>
      <c r="E14">
        <v>0.91838591773262568</v>
      </c>
      <c r="F14">
        <v>0.82233078551198258</v>
      </c>
      <c r="G14" s="15">
        <v>8.8256339995108572E-3</v>
      </c>
    </row>
    <row r="15" spans="1:10" x14ac:dyDescent="0.3">
      <c r="A15">
        <v>0.94245083937972285</v>
      </c>
      <c r="B15">
        <v>0.37743962142414222</v>
      </c>
      <c r="C15">
        <v>0.48612232624418361</v>
      </c>
      <c r="D15">
        <v>0.22879108306138049</v>
      </c>
      <c r="E15">
        <v>8.2631747104085163E-2</v>
      </c>
      <c r="F15">
        <v>0.71195755086095569</v>
      </c>
      <c r="G15" s="15">
        <v>0.26840031693744643</v>
      </c>
    </row>
    <row r="16" spans="1:10" x14ac:dyDescent="0.3">
      <c r="A16">
        <v>0.14864702139126221</v>
      </c>
      <c r="B16">
        <v>3.3943363439389973E-2</v>
      </c>
      <c r="C16">
        <v>0.72880564956923455</v>
      </c>
      <c r="D16">
        <v>0.31606645566515867</v>
      </c>
      <c r="E16">
        <v>2.1769382750669201E-2</v>
      </c>
      <c r="F16">
        <v>0.51691775734538403</v>
      </c>
      <c r="G16" s="15">
        <v>0.61152552846478636</v>
      </c>
    </row>
    <row r="17" spans="1:21" x14ac:dyDescent="0.3">
      <c r="A17">
        <v>0.81711238878195591</v>
      </c>
      <c r="B17">
        <v>0.54816823089813205</v>
      </c>
      <c r="C17">
        <v>0.10334757767053269</v>
      </c>
      <c r="D17">
        <v>0.1243695458124163</v>
      </c>
      <c r="E17">
        <v>0.72823482110445348</v>
      </c>
      <c r="F17">
        <v>0.44967361216689128</v>
      </c>
      <c r="G17" s="15">
        <v>1.479818260270181E-2</v>
      </c>
    </row>
    <row r="18" spans="1:21" x14ac:dyDescent="0.3">
      <c r="A18">
        <v>0.41762629271823198</v>
      </c>
      <c r="B18">
        <v>6.4099981389218685E-2</v>
      </c>
      <c r="C18">
        <v>0.24566877390076591</v>
      </c>
      <c r="D18">
        <v>0.55904079607379087</v>
      </c>
      <c r="E18">
        <v>0.1915313840384433</v>
      </c>
      <c r="F18">
        <v>0.25464092308779729</v>
      </c>
      <c r="G18" s="15">
        <v>0.27489250847158908</v>
      </c>
    </row>
    <row r="19" spans="1:21" x14ac:dyDescent="0.3">
      <c r="A19">
        <v>0.72628566366781733</v>
      </c>
      <c r="B19">
        <v>0.46489580525881002</v>
      </c>
      <c r="C19">
        <v>0.92457051413493807</v>
      </c>
      <c r="D19">
        <v>0.80724539513757598</v>
      </c>
      <c r="E19">
        <v>0.63543839518259471</v>
      </c>
      <c r="F19">
        <v>0.1434178743844923</v>
      </c>
      <c r="G19" s="15">
        <v>6.6763246881933275E-2</v>
      </c>
    </row>
    <row r="20" spans="1:21" x14ac:dyDescent="0.3">
      <c r="A20">
        <v>0.3198104328384902</v>
      </c>
      <c r="B20">
        <v>0.52009758758482005</v>
      </c>
      <c r="C20">
        <v>0.2906777543222766</v>
      </c>
      <c r="D20">
        <v>0.87670667785795253</v>
      </c>
      <c r="E20">
        <v>0.49503468910828519</v>
      </c>
      <c r="F20">
        <v>0.61908249964334283</v>
      </c>
      <c r="G20" s="15">
        <v>4.2118354538062099E-2</v>
      </c>
    </row>
    <row r="21" spans="1:21" x14ac:dyDescent="0.3">
      <c r="A21">
        <v>0.87987127758551853</v>
      </c>
      <c r="B21">
        <v>0.39796199018379619</v>
      </c>
      <c r="C21">
        <v>3.6345648296357562E-3</v>
      </c>
      <c r="D21">
        <v>0.95699063966791575</v>
      </c>
      <c r="E21">
        <v>0.26451373250843102</v>
      </c>
      <c r="F21">
        <v>0.114869241393054</v>
      </c>
      <c r="G21" s="15">
        <v>2.7014650245082328E-3</v>
      </c>
    </row>
    <row r="22" spans="1:21" x14ac:dyDescent="0.3">
      <c r="A22">
        <v>0.541240780459459</v>
      </c>
      <c r="B22">
        <v>0.63140314268982056</v>
      </c>
      <c r="C22">
        <v>3.190204632766469E-2</v>
      </c>
      <c r="D22">
        <v>0.44998155991000488</v>
      </c>
      <c r="E22">
        <v>0.79865281649523856</v>
      </c>
      <c r="F22">
        <v>0.63370429061077083</v>
      </c>
      <c r="G22" s="15">
        <v>1.8209073006581169E-2</v>
      </c>
    </row>
    <row r="23" spans="1:21" x14ac:dyDescent="0.3">
      <c r="A23">
        <v>0.22634792132156231</v>
      </c>
      <c r="B23">
        <v>0.1150258139009348</v>
      </c>
      <c r="C23">
        <v>0.82474965539399037</v>
      </c>
      <c r="D23">
        <v>0.9453837248568</v>
      </c>
      <c r="E23">
        <v>0.90531152763177403</v>
      </c>
      <c r="F23">
        <v>0.95101391524705514</v>
      </c>
      <c r="G23" s="15">
        <v>7.0160275585146254E-3</v>
      </c>
    </row>
    <row r="24" spans="1:21" x14ac:dyDescent="0.3">
      <c r="A24">
        <v>0.68685256985579135</v>
      </c>
      <c r="B24">
        <v>4.1017207781653083E-2</v>
      </c>
      <c r="C24">
        <v>7.5730106696580979E-3</v>
      </c>
      <c r="D24">
        <v>0.28500899583221351</v>
      </c>
      <c r="E24">
        <v>0.69156848365608281</v>
      </c>
      <c r="F24">
        <v>0.65554289701362611</v>
      </c>
      <c r="G24" s="15">
        <v>0.1005066108010817</v>
      </c>
    </row>
    <row r="25" spans="1:21" x14ac:dyDescent="0.3">
      <c r="A25">
        <v>0.17597753664883131</v>
      </c>
      <c r="B25">
        <v>0.62441649705524194</v>
      </c>
      <c r="C25">
        <v>0.29554198352225902</v>
      </c>
      <c r="D25">
        <v>0.4695527590211096</v>
      </c>
      <c r="E25">
        <v>9.776977047772617E-2</v>
      </c>
      <c r="F25">
        <v>0.7281410813045498</v>
      </c>
      <c r="G25" s="15">
        <v>0.47539551639562078</v>
      </c>
    </row>
    <row r="26" spans="1:21" x14ac:dyDescent="0.3">
      <c r="A26">
        <v>0.8816467367680777</v>
      </c>
      <c r="B26">
        <v>0.20445018835916201</v>
      </c>
      <c r="C26">
        <v>0.41447435851921571</v>
      </c>
      <c r="D26">
        <v>0.42038467842426153</v>
      </c>
      <c r="E26">
        <v>0.26491501481740259</v>
      </c>
      <c r="F26">
        <v>0.7306601868760868</v>
      </c>
      <c r="G26" s="15">
        <v>0.67514163089563506</v>
      </c>
    </row>
    <row r="27" spans="1:21" x14ac:dyDescent="0.3">
      <c r="A27">
        <v>6.6610510566301184E-2</v>
      </c>
      <c r="B27">
        <v>0.52804506595298473</v>
      </c>
      <c r="C27">
        <v>0.81609519531174035</v>
      </c>
      <c r="D27">
        <v>0.96101713722772231</v>
      </c>
      <c r="E27">
        <v>8.6509333716903947E-2</v>
      </c>
      <c r="F27">
        <v>0.77778821603302151</v>
      </c>
      <c r="G27" s="15">
        <v>0.51645721861997851</v>
      </c>
    </row>
    <row r="28" spans="1:21" x14ac:dyDescent="0.3">
      <c r="A28">
        <v>0.93246637962981049</v>
      </c>
      <c r="B28">
        <v>0.48881188793219132</v>
      </c>
      <c r="C28">
        <v>0.25860774176353413</v>
      </c>
      <c r="D28">
        <v>0.95624343622898655</v>
      </c>
      <c r="E28">
        <v>0.1904278104244965</v>
      </c>
      <c r="F28">
        <v>0.51985175799333583</v>
      </c>
      <c r="G28" s="15">
        <v>3.7774796165786851E-3</v>
      </c>
    </row>
    <row r="29" spans="1:21" x14ac:dyDescent="0.3">
      <c r="A29">
        <v>0.84686696515429172</v>
      </c>
      <c r="B29">
        <v>0.14242917164851429</v>
      </c>
      <c r="C29">
        <v>6.0668589780987443E-2</v>
      </c>
      <c r="D29">
        <v>0.75629212796927658</v>
      </c>
      <c r="E29">
        <v>0.55239829519794181</v>
      </c>
      <c r="F29">
        <v>8.1306087152088979E-2</v>
      </c>
      <c r="G29" s="15">
        <v>3.1343333109347671E-3</v>
      </c>
    </row>
    <row r="30" spans="1:21" x14ac:dyDescent="0.3">
      <c r="A30">
        <v>0.80628208362611642</v>
      </c>
      <c r="B30">
        <v>0.32412237469013638</v>
      </c>
      <c r="C30">
        <v>0.72607601307959091</v>
      </c>
      <c r="D30">
        <v>0.14871213154104351</v>
      </c>
      <c r="E30">
        <v>0.71937640149546944</v>
      </c>
      <c r="F30">
        <v>0.3628839783884743</v>
      </c>
      <c r="G30" s="15">
        <v>2.1342522787312371E-2</v>
      </c>
    </row>
    <row r="31" spans="1:21" x14ac:dyDescent="0.3">
      <c r="A31">
        <v>0.47682312869008869</v>
      </c>
      <c r="B31">
        <v>0.34094195027624408</v>
      </c>
      <c r="C31">
        <v>1.433523241732315E-2</v>
      </c>
      <c r="D31">
        <v>0.88013956309136454</v>
      </c>
      <c r="E31">
        <v>0.99865469645868721</v>
      </c>
      <c r="F31">
        <v>7.9664018573237794E-2</v>
      </c>
      <c r="G31" s="15">
        <v>9.5411158910104099E-2</v>
      </c>
      <c r="M31" s="1" t="s">
        <v>3</v>
      </c>
      <c r="N31" s="1" t="s">
        <v>4</v>
      </c>
      <c r="O31" s="1" t="s">
        <v>6</v>
      </c>
      <c r="P31" s="1" t="s">
        <v>7</v>
      </c>
      <c r="Q31" s="1" t="s">
        <v>8</v>
      </c>
      <c r="R31" s="1" t="s">
        <v>9</v>
      </c>
      <c r="S31" s="1" t="s">
        <v>5</v>
      </c>
    </row>
    <row r="32" spans="1:21" x14ac:dyDescent="0.3">
      <c r="A32" s="4">
        <v>0.3198104328384902</v>
      </c>
      <c r="B32" s="4">
        <v>0.63140314268982056</v>
      </c>
      <c r="C32" s="4">
        <v>0.89710881030829259</v>
      </c>
      <c r="D32" s="4">
        <v>0.88013956309136454</v>
      </c>
      <c r="E32" s="4">
        <v>0.26451373250843102</v>
      </c>
      <c r="F32" s="4">
        <v>0.35995165737457391</v>
      </c>
      <c r="G32" s="16">
        <v>0.17074586816256501</v>
      </c>
      <c r="H32" s="6"/>
      <c r="I32" s="9">
        <v>45744</v>
      </c>
      <c r="J32" s="12" t="s">
        <v>32</v>
      </c>
      <c r="L32" t="s">
        <v>13</v>
      </c>
      <c r="M32">
        <f>A45</f>
        <v>0.19159699999999999</v>
      </c>
      <c r="N32">
        <f t="shared" ref="N32:R32" si="0">B45</f>
        <v>0.25271199999999999</v>
      </c>
      <c r="O32">
        <f t="shared" si="0"/>
        <v>0.39095299999999999</v>
      </c>
      <c r="P32">
        <f t="shared" si="0"/>
        <v>0.229106</v>
      </c>
      <c r="Q32">
        <f t="shared" si="0"/>
        <v>0.36328700000000003</v>
      </c>
      <c r="R32">
        <f t="shared" si="0"/>
        <v>0.86194599999999999</v>
      </c>
      <c r="U32" s="4" t="str">
        <f>CONCATENATE(ROUND(M32,6),"-",ROUND(N32,6),"-",ROUND(O32,6),"-",ROUND(P32,6),"-",ROUND(Q32,6),"-",ROUND(R32,6))</f>
        <v>0.191597-0.252712-0.390953-0.229106-0.363287-0.861946</v>
      </c>
    </row>
    <row r="33" spans="1:21" x14ac:dyDescent="0.3">
      <c r="A33" s="4">
        <v>0.51085171293904719</v>
      </c>
      <c r="B33" s="4">
        <v>0.39580270046510729</v>
      </c>
      <c r="C33" s="4">
        <v>0.38960882906032546</v>
      </c>
      <c r="D33" s="4">
        <v>0.51281928595995663</v>
      </c>
      <c r="E33" s="4">
        <v>0.46720062096759896</v>
      </c>
      <c r="F33" s="4">
        <v>0.48470375654185571</v>
      </c>
      <c r="G33" s="16">
        <v>0.62987854832286505</v>
      </c>
      <c r="H33" s="4"/>
      <c r="I33" s="9">
        <v>45751</v>
      </c>
      <c r="J33" s="12" t="s">
        <v>31</v>
      </c>
      <c r="L33" t="s">
        <v>14</v>
      </c>
      <c r="U33" s="4" t="str">
        <f>CONCATENATE(ROUND(M33,6),"-",ROUND(N33,6),"-",ROUND(O33,6),"-",ROUND(P33,6),"-",ROUND(Q33,6),"-",ROUND(R33,6))</f>
        <v>0-0-0-0-0-0</v>
      </c>
    </row>
    <row r="34" spans="1:21" x14ac:dyDescent="0.3">
      <c r="A34" s="4">
        <v>0.6</v>
      </c>
      <c r="B34" s="4">
        <v>0.2</v>
      </c>
      <c r="C34" s="4">
        <v>0.5</v>
      </c>
      <c r="D34" s="4">
        <v>0.5</v>
      </c>
      <c r="E34" s="4">
        <v>0.6</v>
      </c>
      <c r="F34" s="4">
        <v>0.7</v>
      </c>
      <c r="G34" s="16">
        <v>0.31781957590565102</v>
      </c>
      <c r="H34" s="4"/>
      <c r="I34" s="9">
        <f>I33+4</f>
        <v>45755</v>
      </c>
    </row>
    <row r="35" spans="1:21" x14ac:dyDescent="0.3">
      <c r="A35" s="4">
        <v>0.7</v>
      </c>
      <c r="B35" s="4">
        <v>0.6</v>
      </c>
      <c r="C35" s="4">
        <v>0.5</v>
      </c>
      <c r="D35" s="4">
        <v>0.5</v>
      </c>
      <c r="E35" s="4">
        <v>0.2</v>
      </c>
      <c r="F35" s="4">
        <v>0.6</v>
      </c>
      <c r="G35" s="16">
        <v>0.397207861278846</v>
      </c>
      <c r="I35" s="7">
        <f>I34+3</f>
        <v>45758</v>
      </c>
    </row>
    <row r="36" spans="1:21" x14ac:dyDescent="0.3">
      <c r="A36" s="4">
        <v>0.52188578198247326</v>
      </c>
      <c r="B36" s="4">
        <v>5.8274328635434358E-2</v>
      </c>
      <c r="C36" s="4">
        <v>0.34316748246583806</v>
      </c>
      <c r="D36" s="4">
        <v>0.48735990341376401</v>
      </c>
      <c r="E36" s="4">
        <v>0.8442706890745646</v>
      </c>
      <c r="F36" s="4">
        <v>0.36740293199030916</v>
      </c>
      <c r="G36" s="16">
        <v>3.7001052959544201E-2</v>
      </c>
      <c r="I36" s="7">
        <f>I35+4</f>
        <v>45762</v>
      </c>
    </row>
    <row r="37" spans="1:21" x14ac:dyDescent="0.3">
      <c r="A37" s="4">
        <v>0.19590004647638115</v>
      </c>
      <c r="B37" s="4">
        <v>0.36429615138207594</v>
      </c>
      <c r="C37" s="4">
        <v>0.7812942769925022</v>
      </c>
      <c r="D37" s="4">
        <v>0.72654529585768479</v>
      </c>
      <c r="E37" s="4">
        <v>0.97071757457554075</v>
      </c>
      <c r="F37" s="4">
        <v>0.64647148539776567</v>
      </c>
      <c r="G37" s="16">
        <v>5.8723227729154302E-2</v>
      </c>
      <c r="I37" s="7">
        <f>I36+3</f>
        <v>45765</v>
      </c>
    </row>
    <row r="38" spans="1:21" x14ac:dyDescent="0.3">
      <c r="A38">
        <v>0.1180375028561611</v>
      </c>
      <c r="B38">
        <v>0.33044500208288408</v>
      </c>
      <c r="C38">
        <v>0.1909130833922843</v>
      </c>
      <c r="D38">
        <v>0.12034191813356809</v>
      </c>
      <c r="E38">
        <v>0.91756140053112456</v>
      </c>
      <c r="F38">
        <v>0.17724148772860249</v>
      </c>
      <c r="G38" s="15">
        <v>2.9769629999999998E-2</v>
      </c>
    </row>
    <row r="39" spans="1:21" x14ac:dyDescent="0.3">
      <c r="A39">
        <v>1.3334673215604997E-2</v>
      </c>
      <c r="B39">
        <v>0.46056198722205777</v>
      </c>
      <c r="C39">
        <v>0.63087666049197111</v>
      </c>
      <c r="D39">
        <v>2.666851926663838E-2</v>
      </c>
      <c r="E39">
        <v>0.84406311094149078</v>
      </c>
      <c r="F39">
        <v>8.7412035155294276E-2</v>
      </c>
      <c r="G39" s="15">
        <v>8.5352360000000002E-2</v>
      </c>
      <c r="I39" s="7">
        <v>45776</v>
      </c>
    </row>
    <row r="40" spans="1:21" x14ac:dyDescent="0.3">
      <c r="A40">
        <v>2.023309302190246E-2</v>
      </c>
      <c r="B40">
        <v>0.44531179025228163</v>
      </c>
      <c r="C40">
        <v>0.49626908261649316</v>
      </c>
      <c r="D40">
        <v>0.12453789685398786</v>
      </c>
      <c r="E40">
        <v>0.75449451572111714</v>
      </c>
      <c r="F40">
        <v>0.33147555667376893</v>
      </c>
      <c r="G40" s="15">
        <v>0.39007829999999999</v>
      </c>
      <c r="I40" s="7">
        <f>I39+3</f>
        <v>45779</v>
      </c>
    </row>
    <row r="41" spans="1:21" x14ac:dyDescent="0.3">
      <c r="A41">
        <v>1.1680545486278504E-2</v>
      </c>
      <c r="B41">
        <v>0.44483206726016478</v>
      </c>
      <c r="C41">
        <v>0.24946232244725608</v>
      </c>
      <c r="D41">
        <v>0.83567528967214122</v>
      </c>
      <c r="E41">
        <v>0.43207710232676744</v>
      </c>
      <c r="F41">
        <v>0.29945464257684618</v>
      </c>
      <c r="G41" s="15">
        <v>3.8607799999999998E-2</v>
      </c>
      <c r="I41" s="7">
        <f>I40+3</f>
        <v>45782</v>
      </c>
    </row>
    <row r="42" spans="1:21" x14ac:dyDescent="0.3">
      <c r="A42">
        <v>0.10533607021239622</v>
      </c>
      <c r="B42">
        <v>0.33122244911317889</v>
      </c>
      <c r="C42">
        <v>0.75372806844153184</v>
      </c>
      <c r="D42">
        <v>0.76530618693668229</v>
      </c>
      <c r="E42">
        <v>0.88714025511303218</v>
      </c>
      <c r="F42">
        <v>4.9823730794799403E-2</v>
      </c>
      <c r="G42" s="15">
        <v>4.6266000000000002E-2</v>
      </c>
      <c r="I42" s="7">
        <f>I41+8</f>
        <v>45790</v>
      </c>
    </row>
    <row r="43" spans="1:21" x14ac:dyDescent="0.3">
      <c r="A43">
        <v>0.19159696811589</v>
      </c>
      <c r="B43">
        <v>0.25271151738933201</v>
      </c>
      <c r="C43">
        <v>0.39095255231664999</v>
      </c>
      <c r="D43">
        <v>0.229105731716016</v>
      </c>
      <c r="E43">
        <v>0.36328738020886198</v>
      </c>
      <c r="F43">
        <v>0.86194603648901702</v>
      </c>
      <c r="G43" s="15">
        <v>2.1146929999999999</v>
      </c>
      <c r="H43">
        <v>1.7051269081990901</v>
      </c>
      <c r="I43" s="7">
        <f>I42+10</f>
        <v>45800</v>
      </c>
    </row>
    <row r="44" spans="1:21" x14ac:dyDescent="0.3">
      <c r="A44">
        <v>0.19159699999999999</v>
      </c>
      <c r="B44">
        <v>0.25271199999999999</v>
      </c>
      <c r="C44">
        <v>0.39095299999999999</v>
      </c>
      <c r="D44">
        <v>0.229106</v>
      </c>
      <c r="E44">
        <v>0.36328700000000003</v>
      </c>
      <c r="F44">
        <v>0.86194599999999999</v>
      </c>
      <c r="G44" s="15">
        <v>2.1146929999999999</v>
      </c>
      <c r="H44">
        <v>1.93231467253362</v>
      </c>
      <c r="I44" s="7">
        <f>I43+4</f>
        <v>45804</v>
      </c>
    </row>
    <row r="45" spans="1:21" x14ac:dyDescent="0.3">
      <c r="A45">
        <v>0.19159699999999999</v>
      </c>
      <c r="B45">
        <v>0.25271199999999999</v>
      </c>
      <c r="C45">
        <v>0.39095299999999999</v>
      </c>
      <c r="D45">
        <v>0.229106</v>
      </c>
      <c r="E45">
        <v>0.36328700000000003</v>
      </c>
      <c r="F45">
        <v>0.86194599999999999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73F3-1BC5-45E8-A1BB-204ED5CBC128}">
  <dimension ref="A1:Y55"/>
  <sheetViews>
    <sheetView tabSelected="1" topLeftCell="J37" zoomScale="85" zoomScaleNormal="85" workbookViewId="0">
      <selection activeCell="Y42" sqref="Y42"/>
    </sheetView>
  </sheetViews>
  <sheetFormatPr defaultRowHeight="14.4" x14ac:dyDescent="0.3"/>
  <cols>
    <col min="9" max="9" width="8.88671875" style="15"/>
    <col min="10" max="11" width="12.6640625" customWidth="1"/>
    <col min="12" max="12" width="39.109375" style="11" customWidth="1"/>
    <col min="13" max="13" width="9.5546875" bestFit="1" customWidth="1"/>
    <col min="14" max="14" width="12.44140625" bestFit="1" customWidth="1"/>
    <col min="25" max="25" width="67.88671875" customWidth="1"/>
  </cols>
  <sheetData>
    <row r="1" spans="1:12" x14ac:dyDescent="0.3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4" t="s">
        <v>5</v>
      </c>
      <c r="J1" s="8" t="s">
        <v>27</v>
      </c>
      <c r="K1" s="8" t="s">
        <v>28</v>
      </c>
      <c r="L1" s="10" t="s">
        <v>29</v>
      </c>
    </row>
    <row r="2" spans="1:12" x14ac:dyDescent="0.3">
      <c r="A2">
        <v>0.60499445251461204</v>
      </c>
      <c r="B2">
        <v>0.29221501955932733</v>
      </c>
      <c r="C2">
        <v>0.90845274761914985</v>
      </c>
      <c r="D2">
        <v>0.35550624198849129</v>
      </c>
      <c r="E2">
        <v>0.20166871926850871</v>
      </c>
      <c r="F2">
        <v>0.57533800528261503</v>
      </c>
      <c r="G2">
        <v>0.31031095134170072</v>
      </c>
      <c r="H2">
        <v>0.73428137699041574</v>
      </c>
      <c r="I2" s="15">
        <v>7.3987211011637077</v>
      </c>
    </row>
    <row r="3" spans="1:12" x14ac:dyDescent="0.3">
      <c r="A3">
        <v>0.1780069588998261</v>
      </c>
      <c r="B3">
        <v>0.56622265399345817</v>
      </c>
      <c r="C3">
        <v>0.99486184464988203</v>
      </c>
      <c r="D3">
        <v>0.21032500605287421</v>
      </c>
      <c r="E3">
        <v>0.32015265689945049</v>
      </c>
      <c r="F3">
        <v>0.7079087917386544</v>
      </c>
      <c r="G3">
        <v>0.63538448893340205</v>
      </c>
      <c r="H3">
        <v>0.1071316266051805</v>
      </c>
      <c r="I3" s="15">
        <v>7.0052273619007339</v>
      </c>
    </row>
    <row r="4" spans="1:12" x14ac:dyDescent="0.3">
      <c r="A4">
        <v>9.0769766807290431E-3</v>
      </c>
      <c r="B4">
        <v>0.8116261525080638</v>
      </c>
      <c r="C4">
        <v>0.52052035976420963</v>
      </c>
      <c r="D4">
        <v>7.5686675214282517E-2</v>
      </c>
      <c r="E4">
        <v>0.26511182514985232</v>
      </c>
      <c r="F4">
        <v>9.1651689399249836E-2</v>
      </c>
      <c r="G4">
        <v>0.59241514543400542</v>
      </c>
      <c r="H4">
        <v>0.36732026219027941</v>
      </c>
      <c r="I4" s="15">
        <v>8.4594816162280804</v>
      </c>
    </row>
    <row r="5" spans="1:12" x14ac:dyDescent="0.3">
      <c r="A5">
        <v>0.50602816422639851</v>
      </c>
      <c r="B5">
        <v>0.65373012301392419</v>
      </c>
      <c r="C5">
        <v>0.36341077918506981</v>
      </c>
      <c r="D5">
        <v>0.1779810485319058</v>
      </c>
      <c r="E5">
        <v>9.3728304365732984E-2</v>
      </c>
      <c r="F5">
        <v>0.19742533058708689</v>
      </c>
      <c r="G5">
        <v>0.75582690028007016</v>
      </c>
      <c r="H5">
        <v>0.29247233865659078</v>
      </c>
      <c r="I5" s="15">
        <v>8.284007811285548</v>
      </c>
    </row>
    <row r="6" spans="1:12" x14ac:dyDescent="0.3">
      <c r="A6">
        <v>0.35990926424958752</v>
      </c>
      <c r="B6">
        <v>0.24907567901155139</v>
      </c>
      <c r="C6">
        <v>0.49599717019624567</v>
      </c>
      <c r="D6">
        <v>0.70921498057386301</v>
      </c>
      <c r="E6">
        <v>0.1149871946519401</v>
      </c>
      <c r="F6">
        <v>0.28920692081786498</v>
      </c>
      <c r="G6">
        <v>0.55729515080231584</v>
      </c>
      <c r="H6">
        <v>0.59388172625615498</v>
      </c>
      <c r="I6" s="15">
        <v>8.6061167913921164</v>
      </c>
    </row>
    <row r="7" spans="1:12" x14ac:dyDescent="0.3">
      <c r="A7">
        <v>0.77881834424110308</v>
      </c>
      <c r="B7">
        <v>3.4194994840646138E-3</v>
      </c>
      <c r="C7">
        <v>0.33798312969549948</v>
      </c>
      <c r="D7">
        <v>0.51952777817852835</v>
      </c>
      <c r="E7">
        <v>0.82090699319534033</v>
      </c>
      <c r="F7">
        <v>0.53724668907670381</v>
      </c>
      <c r="G7">
        <v>0.55134709797099835</v>
      </c>
      <c r="H7">
        <v>0.66003208630462851</v>
      </c>
      <c r="I7" s="15">
        <v>8.5417479236793632</v>
      </c>
    </row>
    <row r="8" spans="1:12" x14ac:dyDescent="0.3">
      <c r="A8">
        <v>0.9086493218407411</v>
      </c>
      <c r="B8">
        <v>6.2249699819142412E-2</v>
      </c>
      <c r="C8">
        <v>0.2382595456226729</v>
      </c>
      <c r="D8">
        <v>0.76660354500994099</v>
      </c>
      <c r="E8">
        <v>0.13233596235427</v>
      </c>
      <c r="F8">
        <v>0.9902438143772585</v>
      </c>
      <c r="G8">
        <v>0.68806782204679851</v>
      </c>
      <c r="H8">
        <v>0.74249594112049766</v>
      </c>
      <c r="I8" s="15">
        <v>7.3274345757406234</v>
      </c>
    </row>
    <row r="9" spans="1:12" x14ac:dyDescent="0.3">
      <c r="A9">
        <v>0.58637144367720395</v>
      </c>
      <c r="B9">
        <v>0.88073572583209669</v>
      </c>
      <c r="C9">
        <v>0.74502075197992457</v>
      </c>
      <c r="D9">
        <v>0.54603484892422882</v>
      </c>
      <c r="E9">
        <v>9.6488779917458523E-3</v>
      </c>
      <c r="F9">
        <v>0.74899176329370298</v>
      </c>
      <c r="G9">
        <v>0.23090706970022801</v>
      </c>
      <c r="H9">
        <v>9.7915622790724632E-2</v>
      </c>
      <c r="I9" s="15">
        <v>7.2998720465664189</v>
      </c>
    </row>
    <row r="10" spans="1:12" x14ac:dyDescent="0.3">
      <c r="A10">
        <v>0.76113732557045044</v>
      </c>
      <c r="B10">
        <v>0.85467238997527295</v>
      </c>
      <c r="C10">
        <v>0.38212433051263528</v>
      </c>
      <c r="D10">
        <v>0.33735198337148531</v>
      </c>
      <c r="E10">
        <v>0.68970832046765729</v>
      </c>
      <c r="F10">
        <v>0.30985305212811398</v>
      </c>
      <c r="G10">
        <v>0.63137968324810145</v>
      </c>
      <c r="H10">
        <v>4.1956069457023237E-2</v>
      </c>
      <c r="I10" s="15">
        <v>7.957874742347002</v>
      </c>
    </row>
    <row r="11" spans="1:12" x14ac:dyDescent="0.3">
      <c r="A11">
        <v>0.98493320236844561</v>
      </c>
      <c r="B11">
        <v>0.69950625751051698</v>
      </c>
      <c r="C11">
        <v>0.99888549685583594</v>
      </c>
      <c r="D11">
        <v>0.1801484564734902</v>
      </c>
      <c r="E11">
        <v>0.58014314745907414</v>
      </c>
      <c r="F11">
        <v>0.23108719071812639</v>
      </c>
      <c r="G11">
        <v>0.49082693604016719</v>
      </c>
      <c r="H11">
        <v>0.3136827199071327</v>
      </c>
      <c r="I11" s="15">
        <v>5.5921933895401974</v>
      </c>
    </row>
    <row r="12" spans="1:12" x14ac:dyDescent="0.3">
      <c r="A12">
        <v>0.1120713135258371</v>
      </c>
      <c r="B12">
        <v>0.43773566327098512</v>
      </c>
      <c r="C12">
        <v>0.59659878453498139</v>
      </c>
      <c r="D12">
        <v>0.59277563326927485</v>
      </c>
      <c r="E12">
        <v>0.22698177026421579</v>
      </c>
      <c r="F12">
        <v>0.41010451857915198</v>
      </c>
      <c r="G12">
        <v>0.9212375769715897</v>
      </c>
      <c r="H12">
        <v>0.67475275902711462</v>
      </c>
      <c r="I12" s="15">
        <v>7.8545409905013868</v>
      </c>
    </row>
    <row r="13" spans="1:12" x14ac:dyDescent="0.3">
      <c r="A13">
        <v>0.79188750835997079</v>
      </c>
      <c r="B13">
        <v>0.57619133649590482</v>
      </c>
      <c r="C13">
        <v>0.69452835862562501</v>
      </c>
      <c r="D13">
        <v>0.28342378196178619</v>
      </c>
      <c r="E13">
        <v>0.13675546079122</v>
      </c>
      <c r="F13">
        <v>0.27916186129052212</v>
      </c>
      <c r="G13">
        <v>0.84276726393564216</v>
      </c>
      <c r="H13">
        <v>0.62532792214703359</v>
      </c>
      <c r="I13" s="15">
        <v>6.791985783133633</v>
      </c>
    </row>
    <row r="14" spans="1:12" x14ac:dyDescent="0.3">
      <c r="A14">
        <v>0.143550295773092</v>
      </c>
      <c r="B14">
        <v>0.93741451508097928</v>
      </c>
      <c r="C14">
        <v>0.23232481818451739</v>
      </c>
      <c r="D14">
        <v>9.0434853999913356E-3</v>
      </c>
      <c r="E14">
        <v>0.41457893022896852</v>
      </c>
      <c r="F14">
        <v>0.40932516876041758</v>
      </c>
      <c r="G14">
        <v>0.55377852196527577</v>
      </c>
      <c r="H14">
        <v>0.2058408004203067</v>
      </c>
      <c r="I14" s="15">
        <v>8.9765540224570231</v>
      </c>
    </row>
    <row r="15" spans="1:12" x14ac:dyDescent="0.3">
      <c r="A15">
        <v>0.76991654783992725</v>
      </c>
      <c r="B15">
        <v>0.45875908817256889</v>
      </c>
      <c r="C15">
        <v>0.55900044493510315</v>
      </c>
      <c r="D15">
        <v>0.69460444096350282</v>
      </c>
      <c r="E15">
        <v>0.50319902189463661</v>
      </c>
      <c r="F15">
        <v>0.7283463833634245</v>
      </c>
      <c r="G15">
        <v>0.78425353351120308</v>
      </c>
      <c r="H15">
        <v>0.66313108706473145</v>
      </c>
      <c r="I15" s="15">
        <v>7.3790829035972374</v>
      </c>
    </row>
    <row r="16" spans="1:12" x14ac:dyDescent="0.3">
      <c r="A16">
        <v>5.6447411065611693E-2</v>
      </c>
      <c r="B16">
        <v>6.5955553442709869E-2</v>
      </c>
      <c r="C16">
        <v>2.2928677989544122E-2</v>
      </c>
      <c r="D16">
        <v>3.8786472359111153E-2</v>
      </c>
      <c r="E16">
        <v>0.40393544051877728</v>
      </c>
      <c r="F16">
        <v>0.80105532922224387</v>
      </c>
      <c r="G16">
        <v>0.48830700691299361</v>
      </c>
      <c r="H16">
        <v>0.89308497653975294</v>
      </c>
      <c r="I16" s="15">
        <v>9.5984820025663424</v>
      </c>
    </row>
    <row r="17" spans="1:9" x14ac:dyDescent="0.3">
      <c r="A17">
        <v>0.86243744519563703</v>
      </c>
      <c r="B17">
        <v>0.48273382181707691</v>
      </c>
      <c r="C17">
        <v>0.28186939752580081</v>
      </c>
      <c r="D17">
        <v>0.54410222696103605</v>
      </c>
      <c r="E17">
        <v>0.88749025974472817</v>
      </c>
      <c r="F17">
        <v>0.38265469338268032</v>
      </c>
      <c r="G17">
        <v>0.60190199317388837</v>
      </c>
      <c r="H17">
        <v>0.47646168993836707</v>
      </c>
      <c r="I17" s="15">
        <v>8.1599831917361154</v>
      </c>
    </row>
    <row r="18" spans="1:9" x14ac:dyDescent="0.3">
      <c r="A18">
        <v>0.35151190355412643</v>
      </c>
      <c r="B18">
        <v>0.59006494156272127</v>
      </c>
      <c r="C18">
        <v>0.90943630382239526</v>
      </c>
      <c r="D18">
        <v>0.67840835448864667</v>
      </c>
      <c r="E18">
        <v>0.21282565568766129</v>
      </c>
      <c r="F18">
        <v>8.846038028280967E-2</v>
      </c>
      <c r="G18">
        <v>0.41015299520033632</v>
      </c>
      <c r="H18">
        <v>0.1957242918052193</v>
      </c>
      <c r="I18" s="15">
        <v>7.1316239661929401</v>
      </c>
    </row>
    <row r="19" spans="1:9" x14ac:dyDescent="0.3">
      <c r="A19">
        <v>0.73590363826067506</v>
      </c>
      <c r="B19">
        <v>3.4611889467043737E-2</v>
      </c>
      <c r="C19">
        <v>0.72803026881405852</v>
      </c>
      <c r="D19">
        <v>0.14742652217625229</v>
      </c>
      <c r="E19">
        <v>0.29574313911127398</v>
      </c>
      <c r="F19">
        <v>0.44511730809321742</v>
      </c>
      <c r="G19">
        <v>0.97517968583329484</v>
      </c>
      <c r="H19">
        <v>0.37433978382753091</v>
      </c>
      <c r="I19" s="15">
        <v>6.7679625348786292</v>
      </c>
    </row>
    <row r="20" spans="1:9" x14ac:dyDescent="0.3">
      <c r="A20">
        <v>0.68029397361729516</v>
      </c>
      <c r="B20">
        <v>0.2551046463457628</v>
      </c>
      <c r="C20">
        <v>0.86218798529838792</v>
      </c>
      <c r="D20">
        <v>0.1343958209507313</v>
      </c>
      <c r="E20">
        <v>0.32632920032460111</v>
      </c>
      <c r="F20">
        <v>0.28790687089432199</v>
      </c>
      <c r="G20">
        <v>0.4350104839414024</v>
      </c>
      <c r="H20">
        <v>0.36420012638186749</v>
      </c>
      <c r="I20" s="15">
        <v>7.4337440720227121</v>
      </c>
    </row>
    <row r="21" spans="1:9" x14ac:dyDescent="0.3">
      <c r="A21">
        <v>4.4329253217857627E-2</v>
      </c>
      <c r="B21">
        <v>1.358148717602381E-2</v>
      </c>
      <c r="C21">
        <v>0.25819824018225179</v>
      </c>
      <c r="D21">
        <v>0.57764416298854437</v>
      </c>
      <c r="E21">
        <v>5.1279922965055243E-2</v>
      </c>
      <c r="F21">
        <v>0.15856307126952171</v>
      </c>
      <c r="G21">
        <v>0.59103012413171019</v>
      </c>
      <c r="H21">
        <v>7.7952933544992886E-2</v>
      </c>
      <c r="I21" s="15">
        <v>9.0130751456738221</v>
      </c>
    </row>
    <row r="22" spans="1:9" x14ac:dyDescent="0.3">
      <c r="A22">
        <v>0.77834548044738394</v>
      </c>
      <c r="B22">
        <v>0.75114565169495584</v>
      </c>
      <c r="C22">
        <v>0.31414220834874501</v>
      </c>
      <c r="D22">
        <v>0.90298577474829189</v>
      </c>
      <c r="E22">
        <v>0.33538165630395661</v>
      </c>
      <c r="F22">
        <v>0.386322669049742</v>
      </c>
      <c r="G22">
        <v>0.74897248634095348</v>
      </c>
      <c r="H22">
        <v>0.98875510425222768</v>
      </c>
      <c r="I22" s="15">
        <v>7.3108938152531646</v>
      </c>
    </row>
    <row r="23" spans="1:9" x14ac:dyDescent="0.3">
      <c r="A23">
        <v>0.89888711138098965</v>
      </c>
      <c r="B23">
        <v>0.52364170473000637</v>
      </c>
      <c r="C23">
        <v>0.87678325497916254</v>
      </c>
      <c r="D23">
        <v>0.2186964490754307</v>
      </c>
      <c r="E23">
        <v>0.90026089396129805</v>
      </c>
      <c r="F23">
        <v>0.28276624456015792</v>
      </c>
      <c r="G23">
        <v>0.91107791013738504</v>
      </c>
      <c r="H23">
        <v>0.47239821833848727</v>
      </c>
      <c r="I23" s="15">
        <v>5.8410673131872617</v>
      </c>
    </row>
    <row r="24" spans="1:9" x14ac:dyDescent="0.3">
      <c r="A24">
        <v>0.1451202858119098</v>
      </c>
      <c r="B24">
        <v>0.1193275403406855</v>
      </c>
      <c r="C24">
        <v>0.42088822447853241</v>
      </c>
      <c r="D24">
        <v>0.38760860684042409</v>
      </c>
      <c r="E24">
        <v>0.15542283258858011</v>
      </c>
      <c r="F24">
        <v>0.87517162608751198</v>
      </c>
      <c r="G24">
        <v>0.51055967184753626</v>
      </c>
      <c r="H24">
        <v>0.72861057920791072</v>
      </c>
      <c r="I24" s="15">
        <v>9.1416394933097536</v>
      </c>
    </row>
    <row r="25" spans="1:9" x14ac:dyDescent="0.3">
      <c r="A25">
        <v>0.33895441869387383</v>
      </c>
      <c r="B25">
        <v>0.56693201763201506</v>
      </c>
      <c r="C25">
        <v>0.37675109831120718</v>
      </c>
      <c r="D25">
        <v>9.8915728975814798E-2</v>
      </c>
      <c r="E25">
        <v>0.65945168743561633</v>
      </c>
      <c r="F25">
        <v>0.24554808965847669</v>
      </c>
      <c r="G25">
        <v>0.76248278370908473</v>
      </c>
      <c r="H25">
        <v>0.73215346709641616</v>
      </c>
      <c r="I25" s="15">
        <v>8.8175584413636088</v>
      </c>
    </row>
    <row r="26" spans="1:9" x14ac:dyDescent="0.3">
      <c r="A26">
        <v>0.17615001808443209</v>
      </c>
      <c r="B26">
        <v>0.29396142788575752</v>
      </c>
      <c r="C26">
        <v>0.97567996597228346</v>
      </c>
      <c r="D26">
        <v>0.79393630599286458</v>
      </c>
      <c r="E26">
        <v>0.92340076197159615</v>
      </c>
      <c r="F26">
        <v>3.0842293760606428E-2</v>
      </c>
      <c r="G26">
        <v>0.80325452365305816</v>
      </c>
      <c r="H26">
        <v>0.59589758264191028</v>
      </c>
      <c r="I26" s="15">
        <v>6.4519431251062223</v>
      </c>
    </row>
    <row r="27" spans="1:9" x14ac:dyDescent="0.3">
      <c r="A27">
        <v>2.8946630211276188E-2</v>
      </c>
      <c r="B27">
        <v>2.8279057755161041E-2</v>
      </c>
      <c r="C27">
        <v>0.48137155457823722</v>
      </c>
      <c r="D27">
        <v>0.61317460007691948</v>
      </c>
      <c r="E27">
        <v>0.67266044839117844</v>
      </c>
      <c r="F27">
        <v>2.2113406876058891E-2</v>
      </c>
      <c r="G27">
        <v>0.60148330188319266</v>
      </c>
      <c r="H27">
        <v>0.52488505297410892</v>
      </c>
      <c r="I27" s="15">
        <v>8.8307450457474594</v>
      </c>
    </row>
    <row r="28" spans="1:9" x14ac:dyDescent="0.3">
      <c r="A28">
        <v>0.19263986778005271</v>
      </c>
      <c r="B28">
        <v>0.63067727924545181</v>
      </c>
      <c r="C28">
        <v>0.41679583658213448</v>
      </c>
      <c r="D28">
        <v>0.4905292886361583</v>
      </c>
      <c r="E28">
        <v>0.79608602345150747</v>
      </c>
      <c r="F28">
        <v>0.65456706498935435</v>
      </c>
      <c r="G28">
        <v>0.27624119263909519</v>
      </c>
      <c r="H28">
        <v>0.29551758593894561</v>
      </c>
      <c r="I28" s="15">
        <v>9.3442742808080492</v>
      </c>
    </row>
    <row r="29" spans="1:9" x14ac:dyDescent="0.3">
      <c r="A29">
        <v>0.94318501703059454</v>
      </c>
      <c r="B29">
        <v>0.21885061832396921</v>
      </c>
      <c r="C29">
        <v>0.72118408139493162</v>
      </c>
      <c r="D29">
        <v>0.42459707236559302</v>
      </c>
      <c r="E29">
        <v>0.98690199963292902</v>
      </c>
      <c r="F29">
        <v>0.5351829837918638</v>
      </c>
      <c r="G29">
        <v>0.71474317682712274</v>
      </c>
      <c r="H29">
        <v>0.96009372019780692</v>
      </c>
      <c r="I29" s="15">
        <v>6.8878463940359378</v>
      </c>
    </row>
    <row r="30" spans="1:9" x14ac:dyDescent="0.3">
      <c r="A30">
        <v>0.53272140080058161</v>
      </c>
      <c r="B30">
        <v>0.83369259705060406</v>
      </c>
      <c r="C30">
        <v>7.1399003680410633E-2</v>
      </c>
      <c r="D30">
        <v>0.11681148300266531</v>
      </c>
      <c r="E30">
        <v>0.73069311043022367</v>
      </c>
      <c r="F30">
        <v>0.93737559139753068</v>
      </c>
      <c r="G30">
        <v>0.86650798145136065</v>
      </c>
      <c r="H30">
        <v>0.12790199887479231</v>
      </c>
      <c r="I30" s="15">
        <v>8.0422125419825026</v>
      </c>
    </row>
    <row r="31" spans="1:9" x14ac:dyDescent="0.3">
      <c r="A31">
        <v>0.44709584125162571</v>
      </c>
      <c r="B31">
        <v>0.84395252666072251</v>
      </c>
      <c r="C31">
        <v>0.72954611511304834</v>
      </c>
      <c r="D31">
        <v>0.639151377764411</v>
      </c>
      <c r="E31">
        <v>0.40928713656033661</v>
      </c>
      <c r="F31">
        <v>0.13264569412604771</v>
      </c>
      <c r="G31">
        <v>3.5908876169543857E-2</v>
      </c>
      <c r="H31">
        <v>0.44683847012021488</v>
      </c>
      <c r="I31" s="15">
        <v>7.692368045766445</v>
      </c>
    </row>
    <row r="32" spans="1:9" x14ac:dyDescent="0.3">
      <c r="A32">
        <v>0.38222496529770161</v>
      </c>
      <c r="B32">
        <v>0.55713583703913871</v>
      </c>
      <c r="C32">
        <v>0.85310163370989667</v>
      </c>
      <c r="D32">
        <v>0.33379569194863151</v>
      </c>
      <c r="E32">
        <v>0.26572127189201539</v>
      </c>
      <c r="F32">
        <v>0.48087291621506889</v>
      </c>
      <c r="G32">
        <v>0.2376470623766298</v>
      </c>
      <c r="H32">
        <v>0.76863195602306256</v>
      </c>
      <c r="I32" s="15">
        <v>7.9237587724643657</v>
      </c>
    </row>
    <row r="33" spans="1:25" x14ac:dyDescent="0.3">
      <c r="A33">
        <v>0.53281952968463642</v>
      </c>
      <c r="B33">
        <v>0.86230848401561444</v>
      </c>
      <c r="C33">
        <v>0.53826711891439749</v>
      </c>
      <c r="D33">
        <v>4.9442934926086757E-2</v>
      </c>
      <c r="E33">
        <v>0.71970118884875156</v>
      </c>
      <c r="F33">
        <v>0.90670589882197805</v>
      </c>
      <c r="G33">
        <v>0.10823094329185751</v>
      </c>
      <c r="H33">
        <v>0.52534791271370895</v>
      </c>
      <c r="I33" s="15">
        <v>8.4217592379256807</v>
      </c>
    </row>
    <row r="34" spans="1:25" x14ac:dyDescent="0.3">
      <c r="A34">
        <v>0.39486518716297359</v>
      </c>
      <c r="B34">
        <v>0.33180166620368268</v>
      </c>
      <c r="C34">
        <v>0.74075430094901762</v>
      </c>
      <c r="D34">
        <v>0.69786172488757259</v>
      </c>
      <c r="E34">
        <v>0.73740443906120479</v>
      </c>
      <c r="F34">
        <v>0.78377681018257783</v>
      </c>
      <c r="G34">
        <v>0.2544954605733617</v>
      </c>
      <c r="H34">
        <v>0.87114551027674125</v>
      </c>
      <c r="I34" s="15">
        <v>8.2780623996417493</v>
      </c>
    </row>
    <row r="35" spans="1:25" x14ac:dyDescent="0.3">
      <c r="A35">
        <v>0.98594538963310985</v>
      </c>
      <c r="B35">
        <v>0.87305362872404912</v>
      </c>
      <c r="C35">
        <v>7.0392619391504763E-2</v>
      </c>
      <c r="D35">
        <v>5.3587292700212563E-2</v>
      </c>
      <c r="E35">
        <v>0.73415295808786407</v>
      </c>
      <c r="F35">
        <v>0.52025852170833453</v>
      </c>
      <c r="G35">
        <v>0.81104004481153014</v>
      </c>
      <c r="H35">
        <v>0.1033603647940677</v>
      </c>
      <c r="I35" s="15">
        <v>7.1134571639483681</v>
      </c>
    </row>
    <row r="36" spans="1:25" x14ac:dyDescent="0.3">
      <c r="A36">
        <v>0.9645733864975784</v>
      </c>
      <c r="B36">
        <v>0.97397978749197089</v>
      </c>
      <c r="C36">
        <v>0.6637533509433915</v>
      </c>
      <c r="D36">
        <v>0.66221599162852585</v>
      </c>
      <c r="E36">
        <v>0.67312167223339081</v>
      </c>
      <c r="F36">
        <v>0.90523762395393625</v>
      </c>
      <c r="G36">
        <v>0.458874623972506</v>
      </c>
      <c r="H36">
        <v>0.56091750233906768</v>
      </c>
      <c r="I36" s="15">
        <v>6.4025884145826009</v>
      </c>
    </row>
    <row r="37" spans="1:25" x14ac:dyDescent="0.3">
      <c r="A37">
        <v>0.47207070852799798</v>
      </c>
      <c r="B37">
        <v>0.1682026449825795</v>
      </c>
      <c r="C37">
        <v>8.642756615940228E-2</v>
      </c>
      <c r="D37">
        <v>0.45265551274263299</v>
      </c>
      <c r="E37">
        <v>0.48061922026880238</v>
      </c>
      <c r="F37">
        <v>0.62243948869353882</v>
      </c>
      <c r="G37">
        <v>0.92897446241515058</v>
      </c>
      <c r="H37">
        <v>0.1125362671936406</v>
      </c>
      <c r="I37" s="15">
        <v>8.4729363166512428</v>
      </c>
    </row>
    <row r="38" spans="1:25" x14ac:dyDescent="0.3">
      <c r="A38">
        <v>0.85600695256925696</v>
      </c>
      <c r="B38">
        <v>0.63889370434196302</v>
      </c>
      <c r="C38">
        <v>0.32619202225787741</v>
      </c>
      <c r="D38">
        <v>0.6685031149075511</v>
      </c>
      <c r="E38">
        <v>0.24029836908275551</v>
      </c>
      <c r="F38">
        <v>0.21029889030767401</v>
      </c>
      <c r="G38">
        <v>0.16754636220200511</v>
      </c>
      <c r="H38">
        <v>0.96358986315142714</v>
      </c>
      <c r="I38" s="15">
        <v>7.9776845853729732</v>
      </c>
    </row>
    <row r="39" spans="1:25" x14ac:dyDescent="0.3">
      <c r="A39">
        <v>0.8100317362265036</v>
      </c>
      <c r="B39">
        <v>0.63504604087602534</v>
      </c>
      <c r="C39">
        <v>0.26954757948984498</v>
      </c>
      <c r="D39">
        <v>0.86960533811984164</v>
      </c>
      <c r="E39">
        <v>0.66192158969020443</v>
      </c>
      <c r="F39">
        <v>0.2522587265176317</v>
      </c>
      <c r="G39">
        <v>0.76567003281215551</v>
      </c>
      <c r="H39">
        <v>0.89054866701646396</v>
      </c>
      <c r="I39" s="15">
        <v>7.4608721947404311</v>
      </c>
    </row>
    <row r="40" spans="1:25" x14ac:dyDescent="0.3">
      <c r="A40">
        <v>0.7962525237327237</v>
      </c>
      <c r="B40">
        <v>7.0365325238340706E-3</v>
      </c>
      <c r="C40">
        <v>0.35569738041768378</v>
      </c>
      <c r="D40">
        <v>0.48756605263746983</v>
      </c>
      <c r="E40">
        <v>0.74051961514583198</v>
      </c>
      <c r="F40">
        <v>0.7066501025423233</v>
      </c>
      <c r="G40">
        <v>0.99291449492496098</v>
      </c>
      <c r="H40">
        <v>0.38173436731854538</v>
      </c>
      <c r="I40" s="15">
        <v>7.4365935267462131</v>
      </c>
    </row>
    <row r="41" spans="1:25" x14ac:dyDescent="0.3">
      <c r="A41">
        <v>0.48124533085659937</v>
      </c>
      <c r="B41">
        <v>0.10246072091326409</v>
      </c>
      <c r="C41">
        <v>0.21948593892832091</v>
      </c>
      <c r="D41">
        <v>0.67732236944073188</v>
      </c>
      <c r="E41">
        <v>0.24750918685503789</v>
      </c>
      <c r="F41">
        <v>0.24434085824488619</v>
      </c>
      <c r="G41">
        <v>0.1638245273679145</v>
      </c>
      <c r="H41">
        <v>0.71596164022205355</v>
      </c>
      <c r="I41" s="15">
        <v>9.1830052453254005</v>
      </c>
      <c r="O41" s="1" t="s">
        <v>3</v>
      </c>
      <c r="P41" s="1" t="s">
        <v>4</v>
      </c>
      <c r="Q41" s="1" t="s">
        <v>6</v>
      </c>
      <c r="R41" s="1" t="s">
        <v>7</v>
      </c>
      <c r="S41" s="1" t="s">
        <v>8</v>
      </c>
      <c r="T41" s="1" t="s">
        <v>9</v>
      </c>
      <c r="U41" s="1" t="s">
        <v>10</v>
      </c>
      <c r="V41" s="1" t="s">
        <v>11</v>
      </c>
      <c r="W41" s="1" t="s">
        <v>5</v>
      </c>
    </row>
    <row r="42" spans="1:25" x14ac:dyDescent="0.3">
      <c r="A42" s="4">
        <v>0.53281952968463642</v>
      </c>
      <c r="B42" s="4">
        <v>0.56693201763201506</v>
      </c>
      <c r="C42" s="4">
        <v>0.74502075197992457</v>
      </c>
      <c r="D42" s="4">
        <v>0.11681148300266531</v>
      </c>
      <c r="E42" s="4">
        <v>9.3728304365732984E-2</v>
      </c>
      <c r="F42" s="4">
        <v>0.65456706498935435</v>
      </c>
      <c r="G42" s="4">
        <v>0.4350104839414024</v>
      </c>
      <c r="H42" s="4">
        <v>0.87114551027674125</v>
      </c>
      <c r="I42" s="16">
        <v>7.9245349595193897</v>
      </c>
      <c r="J42" s="6"/>
      <c r="K42" s="9">
        <v>45744</v>
      </c>
      <c r="L42" s="12" t="s">
        <v>32</v>
      </c>
      <c r="M42" s="7">
        <v>45742</v>
      </c>
      <c r="N42" t="s">
        <v>13</v>
      </c>
      <c r="O42">
        <f>A55</f>
        <v>4.3431999999999998E-2</v>
      </c>
      <c r="P42">
        <f t="shared" ref="P42:V42" si="0">B55</f>
        <v>0.100047</v>
      </c>
      <c r="Q42">
        <f t="shared" si="0"/>
        <v>0.22342300000000001</v>
      </c>
      <c r="R42">
        <f t="shared" si="0"/>
        <v>1.6864000000000001E-2</v>
      </c>
      <c r="S42">
        <f t="shared" si="0"/>
        <v>0.33000699999999999</v>
      </c>
      <c r="T42">
        <f t="shared" si="0"/>
        <v>0.31384699999999999</v>
      </c>
      <c r="U42">
        <f t="shared" si="0"/>
        <v>0.32840599999999998</v>
      </c>
      <c r="V42">
        <f t="shared" si="0"/>
        <v>0.83239600000000002</v>
      </c>
      <c r="Y42" s="4" t="str">
        <f>CONCATENATE(ROUND(O42,6),"-",ROUND(P42,6),"-",ROUND(Q42,6),"-",ROUND(R42,6),"-",ROUND(S42,6),"-",ROUND(T42,6),"-",ROUND(U42,6),"-",ROUND(V42,6))</f>
        <v>0.043432-0.100047-0.223423-0.016864-0.330007-0.313847-0.328406-0.832396</v>
      </c>
    </row>
    <row r="43" spans="1:25" x14ac:dyDescent="0.3">
      <c r="A43" s="4">
        <v>0.53460891315902304</v>
      </c>
      <c r="B43" s="4">
        <v>0.47214964029926609</v>
      </c>
      <c r="C43" s="4">
        <v>0.51596950726484558</v>
      </c>
      <c r="D43" s="4">
        <v>0.43044885443139497</v>
      </c>
      <c r="E43" s="4">
        <v>0.46895067163069487</v>
      </c>
      <c r="F43" s="4">
        <v>0.46012560835107463</v>
      </c>
      <c r="G43" s="4">
        <v>0.57919575876953844</v>
      </c>
      <c r="H43" s="4">
        <v>0.50672029929167872</v>
      </c>
      <c r="I43" s="16">
        <v>8.6480432626884998</v>
      </c>
      <c r="J43" s="4"/>
      <c r="K43" s="9">
        <v>45751</v>
      </c>
      <c r="L43" s="12" t="s">
        <v>31</v>
      </c>
      <c r="M43" s="7">
        <f>M42+7</f>
        <v>45749</v>
      </c>
      <c r="N43" t="s">
        <v>14</v>
      </c>
      <c r="Y43" t="str">
        <f>CONCATENATE(ROUND(O43,6),"-",ROUND(P43,6),"-",ROUND(Q43,6),"-",ROUND(R43,6),"-",ROUND(S43,6),"-",ROUND(T43,6),"-",ROUND(U43,6),"-",ROUND(V43,6))</f>
        <v>0-0-0-0-0-0-0-0</v>
      </c>
    </row>
    <row r="44" spans="1:25" x14ac:dyDescent="0.3">
      <c r="A44" s="4">
        <v>0.2</v>
      </c>
      <c r="B44" s="4">
        <v>0.8</v>
      </c>
      <c r="C44" s="4">
        <v>0.8</v>
      </c>
      <c r="D44" s="4">
        <v>0.4</v>
      </c>
      <c r="E44" s="4">
        <v>0.8</v>
      </c>
      <c r="F44" s="4">
        <v>0.8</v>
      </c>
      <c r="G44" s="4">
        <v>0.8</v>
      </c>
      <c r="H44" s="4">
        <v>0.8</v>
      </c>
      <c r="I44" s="16">
        <v>7.33429999999999</v>
      </c>
      <c r="J44" s="4"/>
      <c r="K44" s="9">
        <f>K43+4</f>
        <v>45755</v>
      </c>
    </row>
    <row r="45" spans="1:25" x14ac:dyDescent="0.3">
      <c r="A45" s="4">
        <v>0.8</v>
      </c>
      <c r="B45" s="4">
        <v>0.8</v>
      </c>
      <c r="C45" s="4">
        <v>0.8</v>
      </c>
      <c r="D45" s="4">
        <v>0.8</v>
      </c>
      <c r="E45" s="4">
        <v>0.4</v>
      </c>
      <c r="F45" s="4">
        <v>0.8</v>
      </c>
      <c r="G45" s="4">
        <v>0.8</v>
      </c>
      <c r="H45" s="4">
        <v>0.2</v>
      </c>
      <c r="I45" s="16">
        <v>5.9222999999999999</v>
      </c>
      <c r="K45" s="7">
        <f>K44+3</f>
        <v>45758</v>
      </c>
    </row>
    <row r="46" spans="1:25" x14ac:dyDescent="0.3">
      <c r="A46" s="4">
        <v>0.6283825747184395</v>
      </c>
      <c r="B46" s="4">
        <v>0.28063291823507486</v>
      </c>
      <c r="C46" s="4">
        <v>0.78667460548079104</v>
      </c>
      <c r="D46" s="4">
        <v>0.28776878259583716</v>
      </c>
      <c r="E46" s="4">
        <v>3.3314668235903122E-2</v>
      </c>
      <c r="F46" s="4">
        <v>0.60192779636660343</v>
      </c>
      <c r="G46" s="4">
        <v>0.11919585668400856</v>
      </c>
      <c r="H46" s="4">
        <v>0.15959742581744196</v>
      </c>
      <c r="I46" s="16">
        <v>7.7751650508275896</v>
      </c>
      <c r="K46" s="7">
        <f>K45+4</f>
        <v>45762</v>
      </c>
    </row>
    <row r="47" spans="1:25" x14ac:dyDescent="0.3">
      <c r="A47" s="4">
        <v>0.35603007840593526</v>
      </c>
      <c r="B47" s="4">
        <v>0.1824373897292102</v>
      </c>
      <c r="C47" s="4">
        <v>0.6414892775829697</v>
      </c>
      <c r="D47" s="4">
        <v>0.82600526071654434</v>
      </c>
      <c r="E47" s="4">
        <v>0.26054651119651318</v>
      </c>
      <c r="F47" s="4">
        <v>0.51350128501200165</v>
      </c>
      <c r="G47" s="4">
        <v>0.86462872585563788</v>
      </c>
      <c r="H47" s="4">
        <v>0.6922166359041545</v>
      </c>
      <c r="I47" s="16">
        <v>7.5959985084466002</v>
      </c>
    </row>
    <row r="48" spans="1:25" x14ac:dyDescent="0.3">
      <c r="A48">
        <v>0.73697306813500818</v>
      </c>
      <c r="B48">
        <v>0.93641555446060032</v>
      </c>
      <c r="C48">
        <v>0.45108490206302398</v>
      </c>
      <c r="D48">
        <v>0.30186665273824109</v>
      </c>
      <c r="E48">
        <v>0.6806220266549674</v>
      </c>
      <c r="F48">
        <v>0.85692380591014528</v>
      </c>
      <c r="G48">
        <v>0.79395744945346047</v>
      </c>
      <c r="H48">
        <v>0.26059631575609254</v>
      </c>
      <c r="I48" s="15">
        <v>7.3861207100000001</v>
      </c>
    </row>
    <row r="49" spans="1:11" x14ac:dyDescent="0.3">
      <c r="A49">
        <v>4.7315923399235293E-2</v>
      </c>
      <c r="B49">
        <v>0.50944128595956117</v>
      </c>
      <c r="C49">
        <v>0.19648248661063206</v>
      </c>
      <c r="D49">
        <v>0.2610471827394466</v>
      </c>
      <c r="E49">
        <v>0.93230677900706116</v>
      </c>
      <c r="F49">
        <v>0.18558061120434999</v>
      </c>
      <c r="G49">
        <v>0.2542940336808085</v>
      </c>
      <c r="H49">
        <v>0.79816230120617226</v>
      </c>
      <c r="I49" s="15">
        <v>9.7222255799999999</v>
      </c>
      <c r="K49" s="7">
        <v>45776</v>
      </c>
    </row>
    <row r="50" spans="1:11" x14ac:dyDescent="0.3">
      <c r="A50">
        <v>0.48688618214479584</v>
      </c>
      <c r="B50">
        <v>0.27539670584190212</v>
      </c>
      <c r="C50">
        <v>0.16051971596259573</v>
      </c>
      <c r="D50">
        <v>7.7171143147894861E-2</v>
      </c>
      <c r="E50">
        <v>0.87459898324960372</v>
      </c>
      <c r="F50">
        <v>0.39912007910785108</v>
      </c>
      <c r="G50">
        <v>0.36880127671633234</v>
      </c>
      <c r="H50">
        <v>7.7317644257790308E-2</v>
      </c>
      <c r="I50" s="15">
        <v>9.5795490799999996</v>
      </c>
      <c r="K50" s="7">
        <f>K49+3</f>
        <v>45779</v>
      </c>
    </row>
    <row r="51" spans="1:11" x14ac:dyDescent="0.3">
      <c r="A51">
        <v>0.85012926492188712</v>
      </c>
      <c r="B51">
        <v>0.19235781580655831</v>
      </c>
      <c r="C51">
        <v>0.59226805493244061</v>
      </c>
      <c r="D51">
        <v>0.39348942272949983</v>
      </c>
      <c r="E51">
        <v>0.33257220211238503</v>
      </c>
      <c r="F51">
        <v>0.9999652088343417</v>
      </c>
      <c r="G51">
        <v>0.74454130082868986</v>
      </c>
      <c r="H51">
        <v>0.55834123660478618</v>
      </c>
      <c r="I51" s="15">
        <v>7.2200239399999999</v>
      </c>
      <c r="K51" s="7">
        <f>K50+3</f>
        <v>45782</v>
      </c>
    </row>
    <row r="52" spans="1:11" x14ac:dyDescent="0.3">
      <c r="A52">
        <v>0.53456176284453705</v>
      </c>
      <c r="B52">
        <v>0.7423727294081075</v>
      </c>
      <c r="C52">
        <v>0.76825643635311791</v>
      </c>
      <c r="D52">
        <v>0.30751657944695354</v>
      </c>
      <c r="E52">
        <v>0.50812090994747527</v>
      </c>
      <c r="F52">
        <v>0.59616547007614329</v>
      </c>
      <c r="G52">
        <v>0.1841529092385672</v>
      </c>
      <c r="H52">
        <v>0.13187845145355104</v>
      </c>
      <c r="I52" s="15">
        <v>7.9502220000000001</v>
      </c>
      <c r="K52" s="7">
        <f>K51+8</f>
        <v>45790</v>
      </c>
    </row>
    <row r="53" spans="1:11" x14ac:dyDescent="0.3">
      <c r="A53">
        <v>4.3431999999999998E-2</v>
      </c>
      <c r="B53">
        <v>0.100047</v>
      </c>
      <c r="C53">
        <v>0.22342300000000001</v>
      </c>
      <c r="D53">
        <v>1.6864000000000001E-2</v>
      </c>
      <c r="E53">
        <v>0.33000699999999999</v>
      </c>
      <c r="F53">
        <v>0.36384699999999998</v>
      </c>
      <c r="G53">
        <v>0.32840599999999998</v>
      </c>
      <c r="H53">
        <v>0.83239600000000002</v>
      </c>
      <c r="I53" s="15">
        <v>9.7798350000000003</v>
      </c>
      <c r="J53">
        <v>9.6040740000000007</v>
      </c>
      <c r="K53" s="7">
        <f>K52+10</f>
        <v>45800</v>
      </c>
    </row>
    <row r="54" spans="1:11" x14ac:dyDescent="0.3">
      <c r="A54">
        <v>0</v>
      </c>
      <c r="B54">
        <v>0.100047</v>
      </c>
      <c r="C54">
        <v>0.22342300000000001</v>
      </c>
      <c r="D54">
        <v>1.6864000000000001E-2</v>
      </c>
      <c r="E54">
        <v>0.33000699999999999</v>
      </c>
      <c r="F54">
        <v>0.36384699999999998</v>
      </c>
      <c r="G54">
        <v>0.32840599999999998</v>
      </c>
      <c r="H54">
        <v>0.83239600000000002</v>
      </c>
      <c r="I54" s="15">
        <v>9.766235</v>
      </c>
      <c r="J54">
        <v>9.7339110000000009</v>
      </c>
      <c r="K54" s="7">
        <f>K53+4</f>
        <v>45804</v>
      </c>
    </row>
    <row r="55" spans="1:11" x14ac:dyDescent="0.3">
      <c r="A55">
        <v>4.3431999999999998E-2</v>
      </c>
      <c r="B55">
        <v>0.100047</v>
      </c>
      <c r="C55">
        <v>0.22342300000000001</v>
      </c>
      <c r="D55">
        <v>1.6864000000000001E-2</v>
      </c>
      <c r="E55">
        <v>0.33000699999999999</v>
      </c>
      <c r="F55">
        <v>0.31384699999999999</v>
      </c>
      <c r="G55">
        <v>0.32840599999999998</v>
      </c>
      <c r="H55">
        <v>0.83239600000000002</v>
      </c>
      <c r="J55">
        <v>9.7481989999999996</v>
      </c>
      <c r="K55" s="7">
        <f>K54+3</f>
        <v>45807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F1</vt:lpstr>
      <vt:lpstr>F2</vt:lpstr>
      <vt:lpstr>F3</vt:lpstr>
      <vt:lpstr>F4</vt:lpstr>
      <vt:lpstr>F5</vt:lpstr>
      <vt:lpstr>F6</vt:lpstr>
      <vt:lpstr>F7</vt:lpstr>
      <vt:lpstr>F8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sabri ben saber</cp:lastModifiedBy>
  <dcterms:created xsi:type="dcterms:W3CDTF">2025-03-18T19:46:26Z</dcterms:created>
  <dcterms:modified xsi:type="dcterms:W3CDTF">2025-05-30T09:03:04Z</dcterms:modified>
</cp:coreProperties>
</file>