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hannon\Documents\0Schoolwork\Cubicity metric paper\CDMdata\Example implementation\"/>
    </mc:Choice>
  </mc:AlternateContent>
  <xr:revisionPtr revIDLastSave="0" documentId="13_ncr:1_{489C4E47-8BB2-4784-A603-F3C96F3D4ADF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</author>
  </authors>
  <commentList>
    <comment ref="G1" authorId="0" shapeId="0" xr:uid="{386E8428-C919-4096-99E6-0AAA3D689B16}">
      <text>
        <r>
          <rPr>
            <b/>
            <sz val="9"/>
            <color indexed="81"/>
            <rFont val="Tahoma"/>
            <family val="2"/>
          </rPr>
          <t>SB:</t>
        </r>
        <r>
          <rPr>
            <sz val="9"/>
            <color indexed="81"/>
            <rFont val="Tahoma"/>
            <family val="2"/>
          </rPr>
          <t xml:space="preserve">
Note the rounding steps; these prevent a metric value of ~10^-16 due to machine precision issues.</t>
        </r>
      </text>
    </comment>
  </commentList>
</comments>
</file>

<file path=xl/sharedStrings.xml><?xml version="1.0" encoding="utf-8"?>
<sst xmlns="http://schemas.openxmlformats.org/spreadsheetml/2006/main" count="7" uniqueCount="7">
  <si>
    <t>a</t>
  </si>
  <si>
    <t>b</t>
  </si>
  <si>
    <t>c</t>
  </si>
  <si>
    <t>alpha</t>
  </si>
  <si>
    <t>beta</t>
  </si>
  <si>
    <t>gamma</t>
  </si>
  <si>
    <t>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</si>
</sst>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P22" sqref="P22"/>
    </sheetView>
  </sheetViews>
  <sheetFormatPr defaultRowHeight="15" x14ac:dyDescent="0.25"/>
  <cols>
    <col min="7" max="7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10.43</v>
      </c>
      <c r="B2">
        <v>6.54</v>
      </c>
      <c r="C2">
        <v>3.58</v>
      </c>
      <c r="D2">
        <v>75</v>
      </c>
      <c r="E2">
        <v>75</v>
      </c>
      <c r="F2">
        <v>63</v>
      </c>
      <c r="G2">
        <f>SUM(ROUND(ABS(C2/SQRT(B2^2+C2^2-2*C2*B2*ROUND(COS(IF(D2&lt;90,RADIANS(180-D2),RADIANS(D2))),4))-1/SQRT(2)),4),ROUND(ABS(B2/SQRT(C2^2+B2^2-2*B2*C2*ROUND(COS(IF(D2&lt;90,RADIANS(180-D2),RADIANS(D2))),4))-1/SQRT(2)),4),ROUND(ABS(C2/SQRT(A2^2+C2^2-2*C2*A2*ROUND(COS(IF(E2&lt;90,RADIANS(180-E2),RADIANS(E2))),4))-1/SQRT(2)),4),ROUND(ABS(A2/SQRT(C2^2+A2^2-2*A2*C2*ROUND(COS(IF(E2&lt;90,RADIANS(180-E2),RADIANS(E2))),4))-1/SQRT(2)),4),ROUND(ABS(A2/SQRT(A2^2+B2^2-2*A2*B2*ROUND(COS(IF(F2&lt;90,RADIANS(180-F2),RADIANS(F2))),4))-1/SQRT(2)),4),ROUND(ABS(B2/SQRT(A2^2+B2^2-2*A2*B2*ROUND(COS(IF(F2&lt;90,RADIANS(180-F2),RADIANS(F2))),4))-1/SQRT(2)),4))/3</f>
        <v>0.40096666666666669</v>
      </c>
    </row>
    <row r="3" spans="1:10" x14ac:dyDescent="0.25">
      <c r="A3">
        <v>1.0429999999999999</v>
      </c>
      <c r="B3">
        <v>6.0540000000000003</v>
      </c>
      <c r="C3">
        <v>3.0579999999999998</v>
      </c>
      <c r="D3">
        <v>75</v>
      </c>
      <c r="E3">
        <v>75</v>
      </c>
      <c r="F3">
        <v>63</v>
      </c>
      <c r="G3">
        <f t="shared" ref="G3:G11" si="0">SUM(ROUND(ABS(C3/SQRT(B3^2+C3^2-2*C3*B3*ROUND(COS(IF(D3&lt;90,RADIANS(180-D3),RADIANS(D3))),4))-1/SQRT(2)),4),ROUND(ABS(B3/SQRT(C3^2+B3^2-2*B3*C3*ROUND(COS(IF(D3&lt;90,RADIANS(180-D3),RADIANS(D3))),4))-1/SQRT(2)),4),ROUND(ABS(C3/SQRT(A3^2+C3^2-2*C3*A3*ROUND(COS(IF(E3&lt;90,RADIANS(180-E3),RADIANS(E3))),4))-1/SQRT(2)),4),ROUND(ABS(A3/SQRT(C3^2+A3^2-2*A3*C3*ROUND(COS(IF(E3&lt;90,RADIANS(180-E3),RADIANS(E3))),4))-1/SQRT(2)),4),ROUND(ABS(A3/SQRT(A3^2+B3^2-2*A3*B3*ROUND(COS(IF(F3&lt;90,RADIANS(180-F3),RADIANS(F3))),4))-1/SQRT(2)),4),ROUND(ABS(B3/SQRT(A3^2+B3^2-2*A3*B3*ROUND(COS(IF(F3&lt;90,RADIANS(180-F3),RADIANS(F3))),4))-1/SQRT(2)),4))/3</f>
        <v>0.58043333333333347</v>
      </c>
    </row>
    <row r="4" spans="1:10" x14ac:dyDescent="0.25">
      <c r="A4">
        <v>6</v>
      </c>
      <c r="B4">
        <v>12</v>
      </c>
      <c r="C4">
        <v>6</v>
      </c>
      <c r="D4">
        <v>90</v>
      </c>
      <c r="E4">
        <v>90</v>
      </c>
      <c r="F4">
        <v>90</v>
      </c>
      <c r="G4">
        <f t="shared" si="0"/>
        <v>0.29813333333333336</v>
      </c>
    </row>
    <row r="5" spans="1:10" x14ac:dyDescent="0.25">
      <c r="A5">
        <v>7.8920000000000003</v>
      </c>
      <c r="B5">
        <v>7.8920000000000003</v>
      </c>
      <c r="C5">
        <v>7.8920000000000003</v>
      </c>
      <c r="D5">
        <v>90</v>
      </c>
      <c r="E5">
        <v>90</v>
      </c>
      <c r="F5">
        <v>90</v>
      </c>
      <c r="G5">
        <f t="shared" si="0"/>
        <v>0</v>
      </c>
    </row>
    <row r="6" spans="1:10" x14ac:dyDescent="0.25">
      <c r="A6">
        <v>5.4569999999999999</v>
      </c>
      <c r="B6">
        <v>5.4569999999999999</v>
      </c>
      <c r="C6">
        <v>3.2210000000000001</v>
      </c>
      <c r="D6">
        <v>88.5</v>
      </c>
      <c r="E6">
        <v>90</v>
      </c>
      <c r="F6">
        <v>90</v>
      </c>
      <c r="G6">
        <f t="shared" si="0"/>
        <v>0.23393333333333333</v>
      </c>
    </row>
    <row r="7" spans="1:10" x14ac:dyDescent="0.25">
      <c r="A7">
        <v>5.4429999999999996</v>
      </c>
      <c r="B7">
        <v>6.891</v>
      </c>
      <c r="C7">
        <v>4.5759999999999996</v>
      </c>
      <c r="D7">
        <v>90</v>
      </c>
      <c r="E7">
        <v>110</v>
      </c>
      <c r="F7">
        <v>90</v>
      </c>
      <c r="G7">
        <f t="shared" si="0"/>
        <v>0.21346666666666669</v>
      </c>
    </row>
    <row r="8" spans="1:10" x14ac:dyDescent="0.25">
      <c r="A8">
        <v>3.2</v>
      </c>
      <c r="B8">
        <v>4.7770000000000001</v>
      </c>
      <c r="C8">
        <v>6.58</v>
      </c>
      <c r="D8">
        <v>27.3</v>
      </c>
      <c r="E8">
        <v>27.3</v>
      </c>
      <c r="F8">
        <v>90</v>
      </c>
      <c r="G8">
        <f t="shared" si="0"/>
        <v>0.34966666666666663</v>
      </c>
    </row>
    <row r="9" spans="1:10" x14ac:dyDescent="0.25">
      <c r="A9">
        <v>3</v>
      </c>
      <c r="B9">
        <v>3</v>
      </c>
      <c r="C9">
        <v>5</v>
      </c>
      <c r="D9">
        <v>120</v>
      </c>
      <c r="E9">
        <v>90</v>
      </c>
      <c r="F9">
        <v>90</v>
      </c>
      <c r="G9">
        <f t="shared" si="0"/>
        <v>0.20956666666666668</v>
      </c>
    </row>
    <row r="10" spans="1:10" x14ac:dyDescent="0.25">
      <c r="A10">
        <v>4.5599999999999996</v>
      </c>
      <c r="B10">
        <v>6.65</v>
      </c>
      <c r="C10">
        <v>7.8</v>
      </c>
      <c r="D10">
        <v>89.7</v>
      </c>
      <c r="E10">
        <v>88.765000000000001</v>
      </c>
      <c r="F10">
        <v>90.102999999999994</v>
      </c>
      <c r="G10">
        <f t="shared" si="0"/>
        <v>0.24206666666666665</v>
      </c>
    </row>
    <row r="11" spans="1:10" x14ac:dyDescent="0.25">
      <c r="A11">
        <v>5.625</v>
      </c>
      <c r="B11">
        <v>4.3250000000000002</v>
      </c>
      <c r="C11">
        <v>5.8639999999999999</v>
      </c>
      <c r="D11">
        <v>90</v>
      </c>
      <c r="E11">
        <v>80.12</v>
      </c>
      <c r="F11">
        <v>33.71</v>
      </c>
      <c r="G11">
        <f t="shared" si="0"/>
        <v>0.22973333333333334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 Bernier</cp:lastModifiedBy>
  <dcterms:created xsi:type="dcterms:W3CDTF">2015-06-05T18:17:20Z</dcterms:created>
  <dcterms:modified xsi:type="dcterms:W3CDTF">2025-07-07T20:03:51Z</dcterms:modified>
</cp:coreProperties>
</file>