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01_Github\riscv_practice\"/>
    </mc:Choice>
  </mc:AlternateContent>
  <xr:revisionPtr revIDLastSave="0" documentId="13_ncr:1_{DA60B5CA-DB1E-4667-AACA-8EA291639228}" xr6:coauthVersionLast="47" xr6:coauthVersionMax="47" xr10:uidLastSave="{00000000-0000-0000-0000-000000000000}"/>
  <bookViews>
    <workbookView xWindow="-120" yWindow="-120" windowWidth="29040" windowHeight="15990" xr2:uid="{EB5CA649-4E63-46D6-804B-27F110C63AC6}"/>
  </bookViews>
  <sheets>
    <sheet name="Sheet2" sheetId="3" r:id="rId1"/>
  </sheets>
  <definedNames>
    <definedName name="_xlnm._FilterDatabase" localSheetId="0" hidden="1">Sheet2!$C$1:$L$204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7" i="3" l="1"/>
  <c r="M206" i="3"/>
  <c r="M26" i="3"/>
  <c r="M27" i="3"/>
  <c r="M28" i="3"/>
  <c r="M29" i="3"/>
  <c r="M30" i="3"/>
  <c r="M31" i="3"/>
  <c r="M32" i="3"/>
  <c r="M33" i="3"/>
  <c r="M34" i="3"/>
  <c r="M35" i="3"/>
  <c r="M36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" i="3"/>
  <c r="I205" i="3"/>
  <c r="L205" i="3" s="1"/>
  <c r="I206" i="3"/>
  <c r="L206" i="3" s="1"/>
  <c r="I207" i="3"/>
  <c r="L207" i="3" s="1"/>
  <c r="L9" i="3"/>
  <c r="L21" i="3"/>
  <c r="L33" i="3"/>
  <c r="L45" i="3"/>
  <c r="L57" i="3"/>
  <c r="L69" i="3"/>
  <c r="L81" i="3"/>
  <c r="L93" i="3"/>
  <c r="L105" i="3"/>
  <c r="L117" i="3"/>
  <c r="L129" i="3"/>
  <c r="L141" i="3"/>
  <c r="L153" i="3"/>
  <c r="L165" i="3"/>
  <c r="L177" i="3"/>
  <c r="L189" i="3"/>
  <c r="L201" i="3"/>
  <c r="I3" i="3"/>
  <c r="L3" i="3" s="1"/>
  <c r="I4" i="3"/>
  <c r="L4" i="3" s="1"/>
  <c r="I5" i="3"/>
  <c r="L5" i="3" s="1"/>
  <c r="I6" i="3"/>
  <c r="L6" i="3" s="1"/>
  <c r="I7" i="3"/>
  <c r="L7" i="3" s="1"/>
  <c r="I8" i="3"/>
  <c r="L8" i="3" s="1"/>
  <c r="I9" i="3"/>
  <c r="I10" i="3"/>
  <c r="L10" i="3" s="1"/>
  <c r="I11" i="3"/>
  <c r="L11" i="3" s="1"/>
  <c r="I12" i="3"/>
  <c r="L12" i="3" s="1"/>
  <c r="I13" i="3"/>
  <c r="L13" i="3" s="1"/>
  <c r="I14" i="3"/>
  <c r="L14" i="3" s="1"/>
  <c r="I15" i="3"/>
  <c r="L15" i="3" s="1"/>
  <c r="I16" i="3"/>
  <c r="L16" i="3" s="1"/>
  <c r="I17" i="3"/>
  <c r="L17" i="3" s="1"/>
  <c r="I18" i="3"/>
  <c r="L18" i="3" s="1"/>
  <c r="I19" i="3"/>
  <c r="L19" i="3" s="1"/>
  <c r="I20" i="3"/>
  <c r="L20" i="3" s="1"/>
  <c r="I21" i="3"/>
  <c r="I22" i="3"/>
  <c r="L22" i="3" s="1"/>
  <c r="I23" i="3"/>
  <c r="L23" i="3" s="1"/>
  <c r="I24" i="3"/>
  <c r="L24" i="3" s="1"/>
  <c r="I25" i="3"/>
  <c r="L25" i="3" s="1"/>
  <c r="I26" i="3"/>
  <c r="L26" i="3" s="1"/>
  <c r="I27" i="3"/>
  <c r="L27" i="3" s="1"/>
  <c r="I28" i="3"/>
  <c r="L28" i="3" s="1"/>
  <c r="I29" i="3"/>
  <c r="L29" i="3" s="1"/>
  <c r="I30" i="3"/>
  <c r="L30" i="3" s="1"/>
  <c r="I31" i="3"/>
  <c r="L31" i="3" s="1"/>
  <c r="I32" i="3"/>
  <c r="L32" i="3" s="1"/>
  <c r="I33" i="3"/>
  <c r="I34" i="3"/>
  <c r="L34" i="3" s="1"/>
  <c r="I35" i="3"/>
  <c r="L35" i="3" s="1"/>
  <c r="I36" i="3"/>
  <c r="L36" i="3" s="1"/>
  <c r="I37" i="3"/>
  <c r="L37" i="3" s="1"/>
  <c r="I38" i="3"/>
  <c r="L38" i="3" s="1"/>
  <c r="I39" i="3"/>
  <c r="L39" i="3" s="1"/>
  <c r="I40" i="3"/>
  <c r="L40" i="3" s="1"/>
  <c r="I41" i="3"/>
  <c r="L41" i="3" s="1"/>
  <c r="I42" i="3"/>
  <c r="L42" i="3" s="1"/>
  <c r="I43" i="3"/>
  <c r="L43" i="3" s="1"/>
  <c r="I44" i="3"/>
  <c r="L44" i="3" s="1"/>
  <c r="I45" i="3"/>
  <c r="I46" i="3"/>
  <c r="L46" i="3" s="1"/>
  <c r="I47" i="3"/>
  <c r="L47" i="3" s="1"/>
  <c r="I48" i="3"/>
  <c r="L48" i="3" s="1"/>
  <c r="I49" i="3"/>
  <c r="L49" i="3" s="1"/>
  <c r="I50" i="3"/>
  <c r="L50" i="3" s="1"/>
  <c r="I51" i="3"/>
  <c r="L51" i="3" s="1"/>
  <c r="I52" i="3"/>
  <c r="L52" i="3" s="1"/>
  <c r="I53" i="3"/>
  <c r="L53" i="3" s="1"/>
  <c r="I54" i="3"/>
  <c r="L54" i="3" s="1"/>
  <c r="I55" i="3"/>
  <c r="L55" i="3" s="1"/>
  <c r="I56" i="3"/>
  <c r="L56" i="3" s="1"/>
  <c r="I57" i="3"/>
  <c r="I58" i="3"/>
  <c r="L58" i="3" s="1"/>
  <c r="I59" i="3"/>
  <c r="L59" i="3" s="1"/>
  <c r="I60" i="3"/>
  <c r="L60" i="3" s="1"/>
  <c r="I61" i="3"/>
  <c r="L61" i="3" s="1"/>
  <c r="I62" i="3"/>
  <c r="L62" i="3" s="1"/>
  <c r="I63" i="3"/>
  <c r="L63" i="3" s="1"/>
  <c r="I64" i="3"/>
  <c r="L64" i="3" s="1"/>
  <c r="I65" i="3"/>
  <c r="L65" i="3" s="1"/>
  <c r="I66" i="3"/>
  <c r="L66" i="3" s="1"/>
  <c r="I67" i="3"/>
  <c r="L67" i="3" s="1"/>
  <c r="I68" i="3"/>
  <c r="L68" i="3" s="1"/>
  <c r="I69" i="3"/>
  <c r="I70" i="3"/>
  <c r="L70" i="3" s="1"/>
  <c r="I71" i="3"/>
  <c r="L71" i="3" s="1"/>
  <c r="I72" i="3"/>
  <c r="L72" i="3" s="1"/>
  <c r="I73" i="3"/>
  <c r="L73" i="3" s="1"/>
  <c r="I74" i="3"/>
  <c r="L74" i="3" s="1"/>
  <c r="I75" i="3"/>
  <c r="L75" i="3" s="1"/>
  <c r="I76" i="3"/>
  <c r="L76" i="3" s="1"/>
  <c r="I77" i="3"/>
  <c r="L77" i="3" s="1"/>
  <c r="I78" i="3"/>
  <c r="L78" i="3" s="1"/>
  <c r="I79" i="3"/>
  <c r="L79" i="3" s="1"/>
  <c r="I80" i="3"/>
  <c r="L80" i="3" s="1"/>
  <c r="I81" i="3"/>
  <c r="I82" i="3"/>
  <c r="L82" i="3" s="1"/>
  <c r="I83" i="3"/>
  <c r="L83" i="3" s="1"/>
  <c r="I84" i="3"/>
  <c r="L84" i="3" s="1"/>
  <c r="I85" i="3"/>
  <c r="L85" i="3" s="1"/>
  <c r="I86" i="3"/>
  <c r="L86" i="3" s="1"/>
  <c r="I87" i="3"/>
  <c r="L87" i="3" s="1"/>
  <c r="I88" i="3"/>
  <c r="L88" i="3" s="1"/>
  <c r="I89" i="3"/>
  <c r="L89" i="3" s="1"/>
  <c r="I90" i="3"/>
  <c r="L90" i="3" s="1"/>
  <c r="I91" i="3"/>
  <c r="L91" i="3" s="1"/>
  <c r="I92" i="3"/>
  <c r="L92" i="3" s="1"/>
  <c r="I93" i="3"/>
  <c r="I94" i="3"/>
  <c r="L94" i="3" s="1"/>
  <c r="I95" i="3"/>
  <c r="L95" i="3" s="1"/>
  <c r="I96" i="3"/>
  <c r="L96" i="3" s="1"/>
  <c r="I97" i="3"/>
  <c r="L97" i="3" s="1"/>
  <c r="I98" i="3"/>
  <c r="L98" i="3" s="1"/>
  <c r="I99" i="3"/>
  <c r="L99" i="3" s="1"/>
  <c r="I100" i="3"/>
  <c r="L100" i="3" s="1"/>
  <c r="I101" i="3"/>
  <c r="L101" i="3" s="1"/>
  <c r="I102" i="3"/>
  <c r="L102" i="3" s="1"/>
  <c r="I103" i="3"/>
  <c r="L103" i="3" s="1"/>
  <c r="I104" i="3"/>
  <c r="L104" i="3" s="1"/>
  <c r="I105" i="3"/>
  <c r="I106" i="3"/>
  <c r="L106" i="3" s="1"/>
  <c r="I107" i="3"/>
  <c r="L107" i="3" s="1"/>
  <c r="I108" i="3"/>
  <c r="L108" i="3" s="1"/>
  <c r="I109" i="3"/>
  <c r="L109" i="3" s="1"/>
  <c r="I110" i="3"/>
  <c r="L110" i="3" s="1"/>
  <c r="I111" i="3"/>
  <c r="L111" i="3" s="1"/>
  <c r="I112" i="3"/>
  <c r="L112" i="3" s="1"/>
  <c r="I113" i="3"/>
  <c r="L113" i="3" s="1"/>
  <c r="I114" i="3"/>
  <c r="L114" i="3" s="1"/>
  <c r="I115" i="3"/>
  <c r="L115" i="3" s="1"/>
  <c r="I116" i="3"/>
  <c r="L116" i="3" s="1"/>
  <c r="I117" i="3"/>
  <c r="I118" i="3"/>
  <c r="L118" i="3" s="1"/>
  <c r="I119" i="3"/>
  <c r="L119" i="3" s="1"/>
  <c r="I120" i="3"/>
  <c r="L120" i="3" s="1"/>
  <c r="I121" i="3"/>
  <c r="L121" i="3" s="1"/>
  <c r="I122" i="3"/>
  <c r="L122" i="3" s="1"/>
  <c r="I123" i="3"/>
  <c r="L123" i="3" s="1"/>
  <c r="I124" i="3"/>
  <c r="L124" i="3" s="1"/>
  <c r="I125" i="3"/>
  <c r="L125" i="3" s="1"/>
  <c r="I126" i="3"/>
  <c r="L126" i="3" s="1"/>
  <c r="I127" i="3"/>
  <c r="L127" i="3" s="1"/>
  <c r="I128" i="3"/>
  <c r="L128" i="3" s="1"/>
  <c r="I129" i="3"/>
  <c r="I130" i="3"/>
  <c r="L130" i="3" s="1"/>
  <c r="I131" i="3"/>
  <c r="L131" i="3" s="1"/>
  <c r="I132" i="3"/>
  <c r="L132" i="3" s="1"/>
  <c r="I133" i="3"/>
  <c r="L133" i="3" s="1"/>
  <c r="I134" i="3"/>
  <c r="L134" i="3" s="1"/>
  <c r="I135" i="3"/>
  <c r="L135" i="3" s="1"/>
  <c r="I136" i="3"/>
  <c r="L136" i="3" s="1"/>
  <c r="I137" i="3"/>
  <c r="L137" i="3" s="1"/>
  <c r="I138" i="3"/>
  <c r="L138" i="3" s="1"/>
  <c r="I139" i="3"/>
  <c r="L139" i="3" s="1"/>
  <c r="I140" i="3"/>
  <c r="L140" i="3" s="1"/>
  <c r="I141" i="3"/>
  <c r="I142" i="3"/>
  <c r="L142" i="3" s="1"/>
  <c r="I143" i="3"/>
  <c r="L143" i="3" s="1"/>
  <c r="I144" i="3"/>
  <c r="L144" i="3" s="1"/>
  <c r="I145" i="3"/>
  <c r="L145" i="3" s="1"/>
  <c r="I146" i="3"/>
  <c r="L146" i="3" s="1"/>
  <c r="I147" i="3"/>
  <c r="L147" i="3" s="1"/>
  <c r="I148" i="3"/>
  <c r="L148" i="3" s="1"/>
  <c r="I149" i="3"/>
  <c r="L149" i="3" s="1"/>
  <c r="I150" i="3"/>
  <c r="L150" i="3" s="1"/>
  <c r="I151" i="3"/>
  <c r="L151" i="3" s="1"/>
  <c r="I152" i="3"/>
  <c r="L152" i="3" s="1"/>
  <c r="I153" i="3"/>
  <c r="I154" i="3"/>
  <c r="L154" i="3" s="1"/>
  <c r="I155" i="3"/>
  <c r="L155" i="3" s="1"/>
  <c r="I156" i="3"/>
  <c r="L156" i="3" s="1"/>
  <c r="I157" i="3"/>
  <c r="L157" i="3" s="1"/>
  <c r="I158" i="3"/>
  <c r="L158" i="3" s="1"/>
  <c r="I159" i="3"/>
  <c r="L159" i="3" s="1"/>
  <c r="I160" i="3"/>
  <c r="L160" i="3" s="1"/>
  <c r="I161" i="3"/>
  <c r="L161" i="3" s="1"/>
  <c r="I162" i="3"/>
  <c r="L162" i="3" s="1"/>
  <c r="I163" i="3"/>
  <c r="L163" i="3" s="1"/>
  <c r="I164" i="3"/>
  <c r="L164" i="3" s="1"/>
  <c r="I165" i="3"/>
  <c r="I166" i="3"/>
  <c r="L166" i="3" s="1"/>
  <c r="I167" i="3"/>
  <c r="L167" i="3" s="1"/>
  <c r="I168" i="3"/>
  <c r="L168" i="3" s="1"/>
  <c r="I169" i="3"/>
  <c r="L169" i="3" s="1"/>
  <c r="I170" i="3"/>
  <c r="L170" i="3" s="1"/>
  <c r="I171" i="3"/>
  <c r="L171" i="3" s="1"/>
  <c r="I172" i="3"/>
  <c r="L172" i="3" s="1"/>
  <c r="I173" i="3"/>
  <c r="L173" i="3" s="1"/>
  <c r="I174" i="3"/>
  <c r="L174" i="3" s="1"/>
  <c r="I175" i="3"/>
  <c r="L175" i="3" s="1"/>
  <c r="I176" i="3"/>
  <c r="L176" i="3" s="1"/>
  <c r="I177" i="3"/>
  <c r="I178" i="3"/>
  <c r="L178" i="3" s="1"/>
  <c r="I179" i="3"/>
  <c r="L179" i="3" s="1"/>
  <c r="I180" i="3"/>
  <c r="L180" i="3" s="1"/>
  <c r="I181" i="3"/>
  <c r="L181" i="3" s="1"/>
  <c r="I182" i="3"/>
  <c r="L182" i="3" s="1"/>
  <c r="I183" i="3"/>
  <c r="L183" i="3" s="1"/>
  <c r="I184" i="3"/>
  <c r="L184" i="3" s="1"/>
  <c r="I185" i="3"/>
  <c r="L185" i="3" s="1"/>
  <c r="I186" i="3"/>
  <c r="L186" i="3" s="1"/>
  <c r="I187" i="3"/>
  <c r="L187" i="3" s="1"/>
  <c r="I188" i="3"/>
  <c r="L188" i="3" s="1"/>
  <c r="I189" i="3"/>
  <c r="I190" i="3"/>
  <c r="L190" i="3" s="1"/>
  <c r="I191" i="3"/>
  <c r="L191" i="3" s="1"/>
  <c r="I192" i="3"/>
  <c r="L192" i="3" s="1"/>
  <c r="I193" i="3"/>
  <c r="L193" i="3" s="1"/>
  <c r="I194" i="3"/>
  <c r="L194" i="3" s="1"/>
  <c r="I195" i="3"/>
  <c r="L195" i="3" s="1"/>
  <c r="I196" i="3"/>
  <c r="L196" i="3" s="1"/>
  <c r="I197" i="3"/>
  <c r="L197" i="3" s="1"/>
  <c r="I198" i="3"/>
  <c r="L198" i="3" s="1"/>
  <c r="I199" i="3"/>
  <c r="L199" i="3" s="1"/>
  <c r="I200" i="3"/>
  <c r="L200" i="3" s="1"/>
  <c r="I201" i="3"/>
  <c r="I202" i="3"/>
  <c r="L202" i="3" s="1"/>
  <c r="I203" i="3"/>
  <c r="L203" i="3" s="1"/>
  <c r="I204" i="3"/>
  <c r="L204" i="3" s="1"/>
  <c r="I2" i="3"/>
  <c r="L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AACCF-0457-4594-B8CB-D7657354FBA9}" keepAlive="1" name="Query - combined" description="Connection to the 'combined' query in the workbook." type="5" refreshedVersion="0" background="1">
    <dbPr connection="Provider=Microsoft.Mashup.OleDb.1;Data Source=$Workbook$;Location=combined;Extended Properties=&quot;&quot;" command="SELECT * FROM [combined]"/>
  </connection>
  <connection id="2" xr16:uid="{88967464-87BF-4EDA-9E93-F73EF12C7E81}" keepAlive="1" name="Query - combined (2)" description="Connection to the 'combined (2)' query in the workbook." type="5" refreshedVersion="0" background="1">
    <dbPr connection="Provider=Microsoft.Mashup.OleDb.1;Data Source=$Workbook$;Location=&quot;combined (2)&quot;;Extended Properties=&quot;&quot;" command="SELECT * FROM [combined (2)]"/>
  </connection>
  <connection id="3" xr16:uid="{F3D51BCB-8CB1-4D7D-8EB3-44BE2E8C8D94}" keepAlive="1" name="Query - lui ,rd,imm" description="Connection to the 'lui ,rd,imm' query in the workbook." type="5" refreshedVersion="0" background="1">
    <dbPr connection="Provider=Microsoft.Mashup.OleDb.1;Data Source=$Workbook$;Location=&quot;lui ,rd,imm&quot;;Extended Properties=&quot;&quot;" command="SELECT * FROM [lui ,rd,imm]"/>
  </connection>
</connections>
</file>

<file path=xl/sharedStrings.xml><?xml version="1.0" encoding="utf-8"?>
<sst xmlns="http://schemas.openxmlformats.org/spreadsheetml/2006/main" count="1661" uniqueCount="450">
  <si>
    <t>fence.i</t>
  </si>
  <si>
    <t>ecall</t>
  </si>
  <si>
    <t>ebreak</t>
  </si>
  <si>
    <t>uret</t>
  </si>
  <si>
    <t>sret</t>
  </si>
  <si>
    <t>mret</t>
  </si>
  <si>
    <t>wfi</t>
  </si>
  <si>
    <t>sfence.vma</t>
  </si>
  <si>
    <t>rd</t>
  </si>
  <si>
    <t>imm</t>
  </si>
  <si>
    <t>rs1</t>
  </si>
  <si>
    <t>pred</t>
  </si>
  <si>
    <t xml:space="preserve"> succ</t>
  </si>
  <si>
    <t/>
  </si>
  <si>
    <t>offset</t>
  </si>
  <si>
    <t>rs2</t>
  </si>
  <si>
    <t>offset(rs1)</t>
  </si>
  <si>
    <t>shamt</t>
  </si>
  <si>
    <t>uimm</t>
  </si>
  <si>
    <t>(rs1)</t>
  </si>
  <si>
    <t>rs3</t>
  </si>
  <si>
    <t>rdc</t>
  </si>
  <si>
    <t>uimm(rs1c)</t>
  </si>
  <si>
    <t>c.nop</t>
  </si>
  <si>
    <t>u[12:12]|u[6:2]</t>
  </si>
  <si>
    <t>rs2c</t>
  </si>
  <si>
    <t>rs1c</t>
  </si>
  <si>
    <t>uimm(x2)</t>
  </si>
  <si>
    <t>c.ebreak</t>
  </si>
  <si>
    <t>uimm(rs2)</t>
  </si>
  <si>
    <t>mne</t>
  </si>
  <si>
    <t>opr[0]</t>
  </si>
  <si>
    <t>opr[1]</t>
  </si>
  <si>
    <t>opr[2]</t>
  </si>
  <si>
    <t>opr[3]</t>
  </si>
  <si>
    <t>arch</t>
  </si>
  <si>
    <t>ext</t>
  </si>
  <si>
    <t>note</t>
  </si>
  <si>
    <t>add</t>
  </si>
  <si>
    <t>slt</t>
  </si>
  <si>
    <t>slti</t>
  </si>
  <si>
    <t>xor</t>
  </si>
  <si>
    <t>or</t>
  </si>
  <si>
    <t>and</t>
  </si>
  <si>
    <t>sll</t>
  </si>
  <si>
    <t>srl</t>
  </si>
  <si>
    <t>sra</t>
  </si>
  <si>
    <t>csrrw</t>
  </si>
  <si>
    <t>csrrs</t>
  </si>
  <si>
    <t>csrrc</t>
  </si>
  <si>
    <t>I</t>
  </si>
  <si>
    <t>lui</t>
  </si>
  <si>
    <t>auipc</t>
  </si>
  <si>
    <t>addi</t>
  </si>
  <si>
    <t>sltiu</t>
  </si>
  <si>
    <t>xori</t>
  </si>
  <si>
    <t>ori</t>
  </si>
  <si>
    <t>andi</t>
  </si>
  <si>
    <t>slli</t>
  </si>
  <si>
    <t>srli</t>
  </si>
  <si>
    <t>srai</t>
  </si>
  <si>
    <t>sub</t>
  </si>
  <si>
    <t>sltu</t>
  </si>
  <si>
    <t>fence</t>
  </si>
  <si>
    <t>csrrwi</t>
  </si>
  <si>
    <t>csrrsi</t>
  </si>
  <si>
    <t>csrrci</t>
  </si>
  <si>
    <t>M</t>
  </si>
  <si>
    <t>D</t>
  </si>
  <si>
    <t>A</t>
  </si>
  <si>
    <t>FD</t>
  </si>
  <si>
    <t>C</t>
  </si>
  <si>
    <t>RV64</t>
  </si>
  <si>
    <t>F</t>
  </si>
  <si>
    <t>RV32</t>
  </si>
  <si>
    <t>configured name</t>
  </si>
  <si>
    <t>no</t>
  </si>
  <si>
    <t>RV32_RV64</t>
  </si>
  <si>
    <t>lb</t>
  </si>
  <si>
    <t>lh</t>
  </si>
  <si>
    <t>lw</t>
  </si>
  <si>
    <t>lbu</t>
  </si>
  <si>
    <t>lhu</t>
  </si>
  <si>
    <t>sb</t>
  </si>
  <si>
    <t>sh</t>
  </si>
  <si>
    <t>sw</t>
  </si>
  <si>
    <t>jal</t>
  </si>
  <si>
    <t>jalr</t>
  </si>
  <si>
    <t>beq</t>
  </si>
  <si>
    <t>bne</t>
  </si>
  <si>
    <t>blt</t>
  </si>
  <si>
    <t>bge</t>
  </si>
  <si>
    <t>bltu</t>
  </si>
  <si>
    <t>bgeu</t>
  </si>
  <si>
    <t>mul</t>
  </si>
  <si>
    <t>mulh</t>
  </si>
  <si>
    <t>mulhsu</t>
  </si>
  <si>
    <t>mulhu</t>
  </si>
  <si>
    <t>div</t>
  </si>
  <si>
    <t>divu</t>
  </si>
  <si>
    <t>rem</t>
  </si>
  <si>
    <t>remu</t>
  </si>
  <si>
    <t>lr.w</t>
  </si>
  <si>
    <t>sc.w</t>
  </si>
  <si>
    <t>amoswap.w</t>
  </si>
  <si>
    <t>amoadd.w</t>
  </si>
  <si>
    <t>amoxor.w</t>
  </si>
  <si>
    <t>amoand.w</t>
  </si>
  <si>
    <t>amoor.w</t>
  </si>
  <si>
    <t>amomin.w</t>
  </si>
  <si>
    <t>amomax.w</t>
  </si>
  <si>
    <t>amominu.w</t>
  </si>
  <si>
    <t>amomaxu.w</t>
  </si>
  <si>
    <t>fmadd.s</t>
  </si>
  <si>
    <t>fmsub.s</t>
  </si>
  <si>
    <t>fnmsub.s</t>
  </si>
  <si>
    <t>fnmadd.s</t>
  </si>
  <si>
    <t>fadd.s</t>
  </si>
  <si>
    <t>fsub.s</t>
  </si>
  <si>
    <t>fmul.s</t>
  </si>
  <si>
    <t>fdiv.s</t>
  </si>
  <si>
    <t>fsqrt.s</t>
  </si>
  <si>
    <t>fsgnj.s</t>
  </si>
  <si>
    <t>fsgnjn.s</t>
  </si>
  <si>
    <t>fsgnjx.s</t>
  </si>
  <si>
    <t>fmin.s</t>
  </si>
  <si>
    <t>fmax.s</t>
  </si>
  <si>
    <t>fcvt.w.s</t>
  </si>
  <si>
    <t>fcvt.wu.s</t>
  </si>
  <si>
    <t>fmv.x.w</t>
  </si>
  <si>
    <t>feq.s</t>
  </si>
  <si>
    <t>flt.s</t>
  </si>
  <si>
    <t>fle.s</t>
  </si>
  <si>
    <t>fclass.s</t>
  </si>
  <si>
    <t>fcvt.s.w</t>
  </si>
  <si>
    <t>fcvt.s.wu</t>
  </si>
  <si>
    <t>fmv.w.x</t>
  </si>
  <si>
    <t>fmadd.d</t>
  </si>
  <si>
    <t>fmsub.d</t>
  </si>
  <si>
    <t>fnmsub.d</t>
  </si>
  <si>
    <t>fnmadd.d</t>
  </si>
  <si>
    <t>fadd.d</t>
  </si>
  <si>
    <t>fsub.d</t>
  </si>
  <si>
    <t>fmul.d</t>
  </si>
  <si>
    <t>fdiv.d</t>
  </si>
  <si>
    <t>fsqrt.d</t>
  </si>
  <si>
    <t>fsgnj.d</t>
  </si>
  <si>
    <t>fsgnjn.d</t>
  </si>
  <si>
    <t>fsgnjx.d</t>
  </si>
  <si>
    <t>fmin.d</t>
  </si>
  <si>
    <t>fmax.d</t>
  </si>
  <si>
    <t>fcvt.s.d</t>
  </si>
  <si>
    <t>fcvt.d.s</t>
  </si>
  <si>
    <t>feq.d</t>
  </si>
  <si>
    <t>flt.d</t>
  </si>
  <si>
    <t>fle.d</t>
  </si>
  <si>
    <t>fclass.d</t>
  </si>
  <si>
    <t>fcvt.w.d</t>
  </si>
  <si>
    <t>fcvt.wu.d</t>
  </si>
  <si>
    <t>fcvt.d.w</t>
  </si>
  <si>
    <t>fcvt.d.wu</t>
  </si>
  <si>
    <t>flw</t>
  </si>
  <si>
    <t>fsw</t>
  </si>
  <si>
    <t>fld</t>
  </si>
  <si>
    <t>fsd</t>
  </si>
  <si>
    <t>c.addi4spn</t>
  </si>
  <si>
    <t>c.fld</t>
  </si>
  <si>
    <t>c.lw</t>
  </si>
  <si>
    <t>c.flw</t>
  </si>
  <si>
    <t>c.ld</t>
  </si>
  <si>
    <t>c.fsd</t>
  </si>
  <si>
    <t>c.sw</t>
  </si>
  <si>
    <t>c.fsw</t>
  </si>
  <si>
    <t>c.sd</t>
  </si>
  <si>
    <t>c.addi</t>
  </si>
  <si>
    <t>c.jal</t>
  </si>
  <si>
    <t>c.addiw</t>
  </si>
  <si>
    <t>c.li</t>
  </si>
  <si>
    <t>c.addi16sp</t>
  </si>
  <si>
    <t>c.lui</t>
  </si>
  <si>
    <t>c.srli</t>
  </si>
  <si>
    <t>c.srai</t>
  </si>
  <si>
    <t>c.andi</t>
  </si>
  <si>
    <t>c.sub</t>
  </si>
  <si>
    <t>c.xor</t>
  </si>
  <si>
    <t>c.or</t>
  </si>
  <si>
    <t>c.and</t>
  </si>
  <si>
    <t>c.subw</t>
  </si>
  <si>
    <t>c.addw</t>
  </si>
  <si>
    <t>c.j</t>
  </si>
  <si>
    <t>c.beqz</t>
  </si>
  <si>
    <t>c.bnez</t>
  </si>
  <si>
    <t>c.slli</t>
  </si>
  <si>
    <t>c.fldsp</t>
  </si>
  <si>
    <t>c.lwsp</t>
  </si>
  <si>
    <t>c.flwsp</t>
  </si>
  <si>
    <t>c.ldsp</t>
  </si>
  <si>
    <t>c.jr</t>
  </si>
  <si>
    <t>c.mv</t>
  </si>
  <si>
    <t>c.jalr</t>
  </si>
  <si>
    <t>c.add</t>
  </si>
  <si>
    <t>c.fsdsp</t>
  </si>
  <si>
    <t>c.swsp</t>
  </si>
  <si>
    <t>c.fswsp</t>
  </si>
  <si>
    <t>c.sdsp</t>
  </si>
  <si>
    <t>addiw</t>
  </si>
  <si>
    <t>slliw</t>
  </si>
  <si>
    <t>srliw</t>
  </si>
  <si>
    <t>sraiw</t>
  </si>
  <si>
    <t>addw</t>
  </si>
  <si>
    <t>subw</t>
  </si>
  <si>
    <t>sllw</t>
  </si>
  <si>
    <t>srlw</t>
  </si>
  <si>
    <t>sraw</t>
  </si>
  <si>
    <t>lwu</t>
  </si>
  <si>
    <t>ld</t>
  </si>
  <si>
    <t>sd</t>
  </si>
  <si>
    <t>mulw</t>
  </si>
  <si>
    <t>divw</t>
  </si>
  <si>
    <t>divuw</t>
  </si>
  <si>
    <t>remw</t>
  </si>
  <si>
    <t>remuw</t>
  </si>
  <si>
    <t>lr.d</t>
  </si>
  <si>
    <t>sc.d</t>
  </si>
  <si>
    <t>amoswap.d</t>
  </si>
  <si>
    <t>amoadd.d</t>
  </si>
  <si>
    <t>amoxor.d</t>
  </si>
  <si>
    <t>amoand.d</t>
  </si>
  <si>
    <t>amoor.d</t>
  </si>
  <si>
    <t>amomin.d</t>
  </si>
  <si>
    <t>amomax.d</t>
  </si>
  <si>
    <t>amominu.d</t>
  </si>
  <si>
    <t>amomaxu.d</t>
  </si>
  <si>
    <t>fcvt.l.s</t>
  </si>
  <si>
    <t>fcvt.lu.s</t>
  </si>
  <si>
    <t>fcvt.s.l</t>
  </si>
  <si>
    <t>fcvt.s.lu</t>
  </si>
  <si>
    <t>fcvt.l.d</t>
  </si>
  <si>
    <t>fcvt.lu.d</t>
  </si>
  <si>
    <t>fmv.x.d</t>
  </si>
  <si>
    <t>fcvt.d.l</t>
  </si>
  <si>
    <t>fcvt.d.lu</t>
  </si>
  <si>
    <t>fmv.d.x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</si>
  <si>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</si>
  <si>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</si>
  <si>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</si>
  <si>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</si>
  <si>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</si>
  <si>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</si>
  <si>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</si>
  <si>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</si>
  <si>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</si>
  <si>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</si>
  <si>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</si>
  <si>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</si>
  <si>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</si>
  <si>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</si>
  <si>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</si>
  <si>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</si>
  <si>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</si>
  <si>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</si>
  <si>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</si>
  <si>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</si>
  <si>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</si>
  <si>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</si>
  <si>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</si>
  <si>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</si>
  <si>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</si>
  <si>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</si>
  <si>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</si>
  <si>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</si>
  <si>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</si>
  <si>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</si>
  <si>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</si>
  <si>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</si>
  <si>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</si>
  <si>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</si>
  <si>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</si>
  <si>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</si>
  <si>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</si>
  <si>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</si>
  <si>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</si>
  <si>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</si>
  <si>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</si>
  <si>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</si>
  <si>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</si>
  <si>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</si>
  <si>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</si>
  <si>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</si>
  <si>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</si>
  <si>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</si>
  <si>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</si>
  <si>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</si>
  <si>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</si>
  <si>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</si>
  <si>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</si>
  <si>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</si>
  <si>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</si>
  <si>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</si>
  <si>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</si>
  <si>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</si>
  <si>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</si>
  <si>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</si>
  <si>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</si>
  <si>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</si>
  <si>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</si>
  <si>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</si>
  <si>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</si>
  <si>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</si>
  <si>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</si>
  <si>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</si>
  <si>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</si>
  <si>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</si>
  <si>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</si>
  <si>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</si>
  <si>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</si>
  <si>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</si>
  <si>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</si>
  <si>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</si>
  <si>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</si>
  <si>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</si>
  <si>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</si>
  <si>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</si>
  <si>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</si>
  <si>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</si>
  <si>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</si>
  <si>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</si>
  <si>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</si>
  <si>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</si>
  <si>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</si>
  <si>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</si>
  <si>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</si>
  <si>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</si>
  <si>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</si>
  <si>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</si>
  <si>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</si>
  <si>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</si>
  <si>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</si>
  <si>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</si>
  <si>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</si>
  <si>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</si>
  <si>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</si>
  <si>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</si>
  <si>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</si>
  <si>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</si>
  <si>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</si>
  <si>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</si>
  <si>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</si>
  <si>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</si>
  <si>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</si>
  <si>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</si>
  <si>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</si>
  <si>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</si>
  <si>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</si>
  <si>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</si>
  <si>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</si>
  <si>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</si>
  <si>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</si>
  <si>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</si>
  <si>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</si>
  <si>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</si>
  <si>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</si>
  <si>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</si>
  <si>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</si>
  <si>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</si>
  <si>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</si>
  <si>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</si>
  <si>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</si>
  <si>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</si>
  <si>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</si>
  <si>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</si>
  <si>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</si>
  <si>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</si>
  <si>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</si>
  <si>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</si>
  <si>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</si>
  <si>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</si>
  <si>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</si>
  <si>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</si>
  <si>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</si>
  <si>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</si>
  <si>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</si>
  <si>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</si>
  <si>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</si>
  <si>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</si>
  <si>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</si>
  <si>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</si>
  <si>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</si>
  <si>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</si>
  <si>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</si>
  <si>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</si>
  <si>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</si>
  <si>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</si>
  <si>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</si>
  <si>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</si>
  <si>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</si>
  <si>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</si>
  <si>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</si>
  <si>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</si>
  <si>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</si>
  <si>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</si>
  <si>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</si>
  <si>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</si>
  <si>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</si>
  <si>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</si>
  <si>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</si>
  <si>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</si>
  <si>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</si>
  <si>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</si>
  <si>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</si>
  <si>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</si>
  <si>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</si>
  <si>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</si>
  <si>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</si>
  <si>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</si>
  <si>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</si>
  <si>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</si>
  <si>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</si>
  <si>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</si>
  <si>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</si>
  <si>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</si>
  <si>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</si>
  <si>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</si>
  <si>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</si>
  <si>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</si>
  <si>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</si>
  <si>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</si>
  <si>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</si>
  <si>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</si>
  <si>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</si>
  <si>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</si>
  <si>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</si>
  <si>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</si>
  <si>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</si>
  <si>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</si>
  <si>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</si>
  <si>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</si>
  <si>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</si>
  <si>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</si>
  <si>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</si>
  <si>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</si>
  <si>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</si>
  <si>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</si>
  <si>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</si>
  <si>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</si>
  <si>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</si>
  <si>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not supported</t>
  </si>
  <si>
    <t>203</t>
  </si>
  <si>
    <t>204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</si>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</sst>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#"/>
    <numFmt numFmtId="165" formatCode="000#"/>
  </numFmts>
  <fonts count="4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</font>
    <font>
      <i/>
      <sz val="12"/>
      <color theme="0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65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5" fontId="3" fillId="3" borderId="1" xfId="0" quotePrefix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 patternType="lightUp"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43F1-F9E5-4CD4-BA63-4DAB32C50EB5}">
  <dimension ref="B1:M207"/>
  <sheetViews>
    <sheetView tabSelected="1" workbookViewId="0">
      <pane ySplit="1" topLeftCell="A53" activePane="bottomLeft" state="frozen"/>
      <selection pane="bottomLeft" activeCell="M2" sqref="M2:M207"/>
    </sheetView>
  </sheetViews>
  <sheetFormatPr defaultRowHeight="15.75" x14ac:dyDescent="0.25"/>
  <cols>
    <col min="1" max="1" width="9" style="1"/>
    <col min="2" max="2" width="3.875" style="6" bestFit="1" customWidth="1"/>
    <col min="3" max="3" width="11.625" style="2" bestFit="1" customWidth="1"/>
    <col min="4" max="4" width="5.75" style="1" bestFit="1" customWidth="1"/>
    <col min="5" max="5" width="13.375" style="1" bestFit="1" customWidth="1"/>
    <col min="6" max="6" width="5.875" style="1" bestFit="1" customWidth="1"/>
    <col min="7" max="7" width="9" style="1"/>
    <col min="8" max="8" width="7.5" style="1" bestFit="1" customWidth="1"/>
    <col min="9" max="9" width="7.875" style="1" hidden="1" customWidth="1"/>
    <col min="10" max="10" width="10.25" style="1" bestFit="1" customWidth="1"/>
    <col min="11" max="11" width="10.125" style="1" bestFit="1" customWidth="1"/>
    <col min="12" max="12" width="24.875" style="1" bestFit="1" customWidth="1"/>
    <col min="13" max="13" width="79" style="1" bestFit="1" customWidth="1"/>
    <col min="14" max="16384" width="9" style="1"/>
  </cols>
  <sheetData>
    <row r="1" spans="2:13" x14ac:dyDescent="0.25">
      <c r="B1" s="5" t="s">
        <v>76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36</v>
      </c>
      <c r="I1" s="5"/>
      <c r="J1" s="5"/>
      <c r="K1" s="5" t="s">
        <v>35</v>
      </c>
      <c r="L1" s="5" t="s">
        <v>75</v>
      </c>
      <c r="M1" s="7" t="s">
        <v>37</v>
      </c>
    </row>
    <row r="2" spans="2:13" x14ac:dyDescent="0.25">
      <c r="B2" s="8" t="s">
        <v>243</v>
      </c>
      <c r="C2" s="4" t="s">
        <v>51</v>
      </c>
      <c r="D2" s="3" t="s">
        <v>8</v>
      </c>
      <c r="E2" s="3" t="s">
        <v>9</v>
      </c>
      <c r="F2" s="3" t="s">
        <v>13</v>
      </c>
      <c r="G2" s="3" t="s">
        <v>13</v>
      </c>
      <c r="H2" s="3" t="s">
        <v>50</v>
      </c>
      <c r="I2" s="3" t="str">
        <f>"rv"&amp;IF(K2="RV32_RV64",3264,IF(K2="RV32",32,64))</f>
        <v>rv3264</v>
      </c>
      <c r="J2" s="3" t="str">
        <f>SUBSTITUTE(K2,"_","|")</f>
        <v>RV32|RV64</v>
      </c>
      <c r="K2" s="3" t="s">
        <v>77</v>
      </c>
      <c r="L2" s="4" t="str">
        <f>"Ins_"&amp;B2&amp;"_"&amp;I2&amp;"_"&amp;C2</f>
        <v>Ins_000_rv3264_lui</v>
      </c>
      <c r="M2" s="2" t="str">
        <f>"ADD_INS(ID::"&amp;UPPER(C2) &amp;","&amp;CHAR(34) &amp; C2 &amp; CHAR(34)&amp;","&amp;"EXT::"&amp;H2&amp;","&amp;J2&amp;","&amp;CHAR(34)&amp;L2&amp;CHAR(34)&amp;")" &amp;";"</f>
        <v>ADD_INS(ID::LUI,"lui",EXT::I,RV32|RV64,"Ins_000_rv3264_lui");</v>
      </c>
    </row>
    <row r="3" spans="2:13" x14ac:dyDescent="0.25">
      <c r="B3" s="9" t="s">
        <v>244</v>
      </c>
      <c r="C3" s="4" t="s">
        <v>52</v>
      </c>
      <c r="D3" s="3" t="s">
        <v>8</v>
      </c>
      <c r="E3" s="3" t="s">
        <v>9</v>
      </c>
      <c r="F3" s="3" t="s">
        <v>13</v>
      </c>
      <c r="G3" s="3" t="s">
        <v>13</v>
      </c>
      <c r="H3" s="3" t="s">
        <v>50</v>
      </c>
      <c r="I3" s="3" t="str">
        <f t="shared" ref="I3:I66" si="0">"rv"&amp;IF(K3="RV32_RV64",3264,IF(K3="RV32",32,64))</f>
        <v>rv3264</v>
      </c>
      <c r="J3" s="3" t="str">
        <f t="shared" ref="J3:J66" si="1">SUBSTITUTE(K3,"_","|")</f>
        <v>RV32|RV64</v>
      </c>
      <c r="K3" s="3" t="s">
        <v>77</v>
      </c>
      <c r="L3" s="4" t="str">
        <f t="shared" ref="L3:L66" si="2">"Ins_"&amp;B3&amp;"_"&amp;I3&amp;"_"&amp;C3</f>
        <v>Ins_001_rv3264_auipc</v>
      </c>
      <c r="M3" s="2" t="str">
        <f t="shared" ref="M3:M66" si="3">"ADD_INS(ID::"&amp;UPPER(C3) &amp;","&amp;CHAR(34) &amp; C3 &amp; CHAR(34)&amp;","&amp;"EXT::"&amp;H3&amp;","&amp;J3&amp;","&amp;CHAR(34)&amp;L3&amp;CHAR(34)&amp;")" &amp;";"</f>
        <v>ADD_INS(ID::AUIPC,"auipc",EXT::I,RV32|RV64,"Ins_001_rv3264_auipc");</v>
      </c>
    </row>
    <row r="4" spans="2:13" x14ac:dyDescent="0.25">
      <c r="B4" s="8" t="s">
        <v>245</v>
      </c>
      <c r="C4" s="4" t="s">
        <v>53</v>
      </c>
      <c r="D4" s="3" t="s">
        <v>8</v>
      </c>
      <c r="E4" s="3" t="s">
        <v>10</v>
      </c>
      <c r="F4" s="3" t="s">
        <v>9</v>
      </c>
      <c r="G4" s="3" t="s">
        <v>13</v>
      </c>
      <c r="H4" s="3" t="s">
        <v>50</v>
      </c>
      <c r="I4" s="3" t="str">
        <f t="shared" si="0"/>
        <v>rv3264</v>
      </c>
      <c r="J4" s="3" t="str">
        <f t="shared" si="1"/>
        <v>RV32|RV64</v>
      </c>
      <c r="K4" s="3" t="s">
        <v>77</v>
      </c>
      <c r="L4" s="4" t="str">
        <f t="shared" si="2"/>
        <v>Ins_002_rv3264_addi</v>
      </c>
      <c r="M4" s="2" t="str">
        <f t="shared" si="3"/>
        <v>ADD_INS(ID::ADDI,"addi",EXT::I,RV32|RV64,"Ins_002_rv3264_addi");</v>
      </c>
    </row>
    <row r="5" spans="2:13" x14ac:dyDescent="0.25">
      <c r="B5" s="9" t="s">
        <v>246</v>
      </c>
      <c r="C5" s="4" t="s">
        <v>40</v>
      </c>
      <c r="D5" s="3" t="s">
        <v>8</v>
      </c>
      <c r="E5" s="3" t="s">
        <v>10</v>
      </c>
      <c r="F5" s="3" t="s">
        <v>9</v>
      </c>
      <c r="G5" s="3" t="s">
        <v>13</v>
      </c>
      <c r="H5" s="3" t="s">
        <v>50</v>
      </c>
      <c r="I5" s="3" t="str">
        <f t="shared" si="0"/>
        <v>rv3264</v>
      </c>
      <c r="J5" s="3" t="str">
        <f t="shared" si="1"/>
        <v>RV32|RV64</v>
      </c>
      <c r="K5" s="3" t="s">
        <v>77</v>
      </c>
      <c r="L5" s="4" t="str">
        <f t="shared" si="2"/>
        <v>Ins_003_rv3264_slti</v>
      </c>
      <c r="M5" s="2" t="str">
        <f t="shared" si="3"/>
        <v>ADD_INS(ID::SLTI,"slti",EXT::I,RV32|RV64,"Ins_003_rv3264_slti");</v>
      </c>
    </row>
    <row r="6" spans="2:13" x14ac:dyDescent="0.25">
      <c r="B6" s="8" t="s">
        <v>247</v>
      </c>
      <c r="C6" s="4" t="s">
        <v>54</v>
      </c>
      <c r="D6" s="3" t="s">
        <v>8</v>
      </c>
      <c r="E6" s="3" t="s">
        <v>10</v>
      </c>
      <c r="F6" s="3" t="s">
        <v>9</v>
      </c>
      <c r="G6" s="3" t="s">
        <v>13</v>
      </c>
      <c r="H6" s="3" t="s">
        <v>50</v>
      </c>
      <c r="I6" s="3" t="str">
        <f t="shared" si="0"/>
        <v>rv3264</v>
      </c>
      <c r="J6" s="3" t="str">
        <f t="shared" si="1"/>
        <v>RV32|RV64</v>
      </c>
      <c r="K6" s="3" t="s">
        <v>77</v>
      </c>
      <c r="L6" s="4" t="str">
        <f t="shared" si="2"/>
        <v>Ins_004_rv3264_sltiu</v>
      </c>
      <c r="M6" s="2" t="str">
        <f t="shared" si="3"/>
        <v>ADD_INS(ID::SLTIU,"sltiu",EXT::I,RV32|RV64,"Ins_004_rv3264_sltiu");</v>
      </c>
    </row>
    <row r="7" spans="2:13" x14ac:dyDescent="0.25">
      <c r="B7" s="9" t="s">
        <v>248</v>
      </c>
      <c r="C7" s="4" t="s">
        <v>55</v>
      </c>
      <c r="D7" s="3" t="s">
        <v>8</v>
      </c>
      <c r="E7" s="3" t="s">
        <v>10</v>
      </c>
      <c r="F7" s="3" t="s">
        <v>9</v>
      </c>
      <c r="G7" s="3" t="s">
        <v>13</v>
      </c>
      <c r="H7" s="3" t="s">
        <v>50</v>
      </c>
      <c r="I7" s="3" t="str">
        <f t="shared" si="0"/>
        <v>rv3264</v>
      </c>
      <c r="J7" s="3" t="str">
        <f t="shared" si="1"/>
        <v>RV32|RV64</v>
      </c>
      <c r="K7" s="3" t="s">
        <v>77</v>
      </c>
      <c r="L7" s="4" t="str">
        <f t="shared" si="2"/>
        <v>Ins_005_rv3264_xori</v>
      </c>
      <c r="M7" s="2" t="str">
        <f t="shared" si="3"/>
        <v>ADD_INS(ID::XORI,"xori",EXT::I,RV32|RV64,"Ins_005_rv3264_xori");</v>
      </c>
    </row>
    <row r="8" spans="2:13" x14ac:dyDescent="0.25">
      <c r="B8" s="8" t="s">
        <v>249</v>
      </c>
      <c r="C8" s="4" t="s">
        <v>56</v>
      </c>
      <c r="D8" s="3" t="s">
        <v>8</v>
      </c>
      <c r="E8" s="3" t="s">
        <v>10</v>
      </c>
      <c r="F8" s="3" t="s">
        <v>9</v>
      </c>
      <c r="G8" s="3" t="s">
        <v>13</v>
      </c>
      <c r="H8" s="3" t="s">
        <v>50</v>
      </c>
      <c r="I8" s="3" t="str">
        <f t="shared" si="0"/>
        <v>rv3264</v>
      </c>
      <c r="J8" s="3" t="str">
        <f t="shared" si="1"/>
        <v>RV32|RV64</v>
      </c>
      <c r="K8" s="3" t="s">
        <v>77</v>
      </c>
      <c r="L8" s="4" t="str">
        <f t="shared" si="2"/>
        <v>Ins_006_rv3264_ori</v>
      </c>
      <c r="M8" s="2" t="str">
        <f t="shared" si="3"/>
        <v>ADD_INS(ID::ORI,"ori",EXT::I,RV32|RV64,"Ins_006_rv3264_ori");</v>
      </c>
    </row>
    <row r="9" spans="2:13" x14ac:dyDescent="0.25">
      <c r="B9" s="9" t="s">
        <v>250</v>
      </c>
      <c r="C9" s="4" t="s">
        <v>57</v>
      </c>
      <c r="D9" s="3" t="s">
        <v>8</v>
      </c>
      <c r="E9" s="3" t="s">
        <v>10</v>
      </c>
      <c r="F9" s="3" t="s">
        <v>9</v>
      </c>
      <c r="G9" s="3" t="s">
        <v>13</v>
      </c>
      <c r="H9" s="3" t="s">
        <v>50</v>
      </c>
      <c r="I9" s="3" t="str">
        <f t="shared" si="0"/>
        <v>rv3264</v>
      </c>
      <c r="J9" s="3" t="str">
        <f t="shared" si="1"/>
        <v>RV32|RV64</v>
      </c>
      <c r="K9" s="3" t="s">
        <v>77</v>
      </c>
      <c r="L9" s="4" t="str">
        <f t="shared" si="2"/>
        <v>Ins_007_rv3264_andi</v>
      </c>
      <c r="M9" s="2" t="str">
        <f t="shared" si="3"/>
        <v>ADD_INS(ID::ANDI,"andi",EXT::I,RV32|RV64,"Ins_007_rv3264_andi");</v>
      </c>
    </row>
    <row r="10" spans="2:13" x14ac:dyDescent="0.25">
      <c r="B10" s="8" t="s">
        <v>251</v>
      </c>
      <c r="C10" s="4" t="s">
        <v>58</v>
      </c>
      <c r="D10" s="3" t="s">
        <v>8</v>
      </c>
      <c r="E10" s="3" t="s">
        <v>10</v>
      </c>
      <c r="F10" s="3" t="s">
        <v>17</v>
      </c>
      <c r="G10" s="3" t="s">
        <v>13</v>
      </c>
      <c r="H10" s="3" t="s">
        <v>50</v>
      </c>
      <c r="I10" s="3" t="str">
        <f t="shared" si="0"/>
        <v>rv3264</v>
      </c>
      <c r="J10" s="3" t="str">
        <f t="shared" si="1"/>
        <v>RV32|RV64</v>
      </c>
      <c r="K10" s="3" t="s">
        <v>77</v>
      </c>
      <c r="L10" s="4" t="str">
        <f t="shared" si="2"/>
        <v>Ins_008_rv3264_slli</v>
      </c>
      <c r="M10" s="2" t="str">
        <f t="shared" si="3"/>
        <v>ADD_INS(ID::SLLI,"slli",EXT::I,RV32|RV64,"Ins_008_rv3264_slli");</v>
      </c>
    </row>
    <row r="11" spans="2:13" x14ac:dyDescent="0.25">
      <c r="B11" s="9" t="s">
        <v>252</v>
      </c>
      <c r="C11" s="4" t="s">
        <v>59</v>
      </c>
      <c r="D11" s="3" t="s">
        <v>8</v>
      </c>
      <c r="E11" s="3" t="s">
        <v>10</v>
      </c>
      <c r="F11" s="3" t="s">
        <v>17</v>
      </c>
      <c r="G11" s="3" t="s">
        <v>13</v>
      </c>
      <c r="H11" s="3" t="s">
        <v>50</v>
      </c>
      <c r="I11" s="3" t="str">
        <f t="shared" si="0"/>
        <v>rv3264</v>
      </c>
      <c r="J11" s="3" t="str">
        <f t="shared" si="1"/>
        <v>RV32|RV64</v>
      </c>
      <c r="K11" s="3" t="s">
        <v>77</v>
      </c>
      <c r="L11" s="4" t="str">
        <f t="shared" si="2"/>
        <v>Ins_009_rv3264_srli</v>
      </c>
      <c r="M11" s="2" t="str">
        <f t="shared" si="3"/>
        <v>ADD_INS(ID::SRLI,"srli",EXT::I,RV32|RV64,"Ins_009_rv3264_srli");</v>
      </c>
    </row>
    <row r="12" spans="2:13" x14ac:dyDescent="0.25">
      <c r="B12" s="8" t="s">
        <v>253</v>
      </c>
      <c r="C12" s="4" t="s">
        <v>60</v>
      </c>
      <c r="D12" s="3" t="s">
        <v>8</v>
      </c>
      <c r="E12" s="3" t="s">
        <v>10</v>
      </c>
      <c r="F12" s="3" t="s">
        <v>17</v>
      </c>
      <c r="G12" s="3" t="s">
        <v>13</v>
      </c>
      <c r="H12" s="3" t="s">
        <v>50</v>
      </c>
      <c r="I12" s="3" t="str">
        <f t="shared" si="0"/>
        <v>rv3264</v>
      </c>
      <c r="J12" s="3" t="str">
        <f t="shared" si="1"/>
        <v>RV32|RV64</v>
      </c>
      <c r="K12" s="3" t="s">
        <v>77</v>
      </c>
      <c r="L12" s="4" t="str">
        <f t="shared" si="2"/>
        <v>Ins_010_rv3264_srai</v>
      </c>
      <c r="M12" s="2" t="str">
        <f t="shared" si="3"/>
        <v>ADD_INS(ID::SRAI,"srai",EXT::I,RV32|RV64,"Ins_010_rv3264_srai");</v>
      </c>
    </row>
    <row r="13" spans="2:13" x14ac:dyDescent="0.25">
      <c r="B13" s="9" t="s">
        <v>254</v>
      </c>
      <c r="C13" s="4" t="s">
        <v>38</v>
      </c>
      <c r="D13" s="3" t="s">
        <v>8</v>
      </c>
      <c r="E13" s="3" t="s">
        <v>10</v>
      </c>
      <c r="F13" s="3" t="s">
        <v>15</v>
      </c>
      <c r="G13" s="3" t="s">
        <v>13</v>
      </c>
      <c r="H13" s="3" t="s">
        <v>50</v>
      </c>
      <c r="I13" s="3" t="str">
        <f t="shared" si="0"/>
        <v>rv3264</v>
      </c>
      <c r="J13" s="3" t="str">
        <f t="shared" si="1"/>
        <v>RV32|RV64</v>
      </c>
      <c r="K13" s="3" t="s">
        <v>77</v>
      </c>
      <c r="L13" s="4" t="str">
        <f t="shared" si="2"/>
        <v>Ins_011_rv3264_add</v>
      </c>
      <c r="M13" s="2" t="str">
        <f t="shared" si="3"/>
        <v>ADD_INS(ID::ADD,"add",EXT::I,RV32|RV64,"Ins_011_rv3264_add");</v>
      </c>
    </row>
    <row r="14" spans="2:13" x14ac:dyDescent="0.25">
      <c r="B14" s="8" t="s">
        <v>255</v>
      </c>
      <c r="C14" s="4" t="s">
        <v>61</v>
      </c>
      <c r="D14" s="3" t="s">
        <v>8</v>
      </c>
      <c r="E14" s="3" t="s">
        <v>10</v>
      </c>
      <c r="F14" s="3" t="s">
        <v>15</v>
      </c>
      <c r="G14" s="3" t="s">
        <v>13</v>
      </c>
      <c r="H14" s="3" t="s">
        <v>50</v>
      </c>
      <c r="I14" s="3" t="str">
        <f t="shared" si="0"/>
        <v>rv3264</v>
      </c>
      <c r="J14" s="3" t="str">
        <f t="shared" si="1"/>
        <v>RV32|RV64</v>
      </c>
      <c r="K14" s="3" t="s">
        <v>77</v>
      </c>
      <c r="L14" s="4" t="str">
        <f t="shared" si="2"/>
        <v>Ins_012_rv3264_sub</v>
      </c>
      <c r="M14" s="2" t="str">
        <f t="shared" si="3"/>
        <v>ADD_INS(ID::SUB,"sub",EXT::I,RV32|RV64,"Ins_012_rv3264_sub");</v>
      </c>
    </row>
    <row r="15" spans="2:13" x14ac:dyDescent="0.25">
      <c r="B15" s="9" t="s">
        <v>256</v>
      </c>
      <c r="C15" s="4" t="s">
        <v>44</v>
      </c>
      <c r="D15" s="3" t="s">
        <v>8</v>
      </c>
      <c r="E15" s="3" t="s">
        <v>10</v>
      </c>
      <c r="F15" s="3" t="s">
        <v>15</v>
      </c>
      <c r="G15" s="3" t="s">
        <v>13</v>
      </c>
      <c r="H15" s="3" t="s">
        <v>50</v>
      </c>
      <c r="I15" s="3" t="str">
        <f t="shared" si="0"/>
        <v>rv3264</v>
      </c>
      <c r="J15" s="3" t="str">
        <f t="shared" si="1"/>
        <v>RV32|RV64</v>
      </c>
      <c r="K15" s="3" t="s">
        <v>77</v>
      </c>
      <c r="L15" s="4" t="str">
        <f t="shared" si="2"/>
        <v>Ins_013_rv3264_sll</v>
      </c>
      <c r="M15" s="2" t="str">
        <f t="shared" si="3"/>
        <v>ADD_INS(ID::SLL,"sll",EXT::I,RV32|RV64,"Ins_013_rv3264_sll");</v>
      </c>
    </row>
    <row r="16" spans="2:13" x14ac:dyDescent="0.25">
      <c r="B16" s="8" t="s">
        <v>257</v>
      </c>
      <c r="C16" s="4" t="s">
        <v>39</v>
      </c>
      <c r="D16" s="3" t="s">
        <v>8</v>
      </c>
      <c r="E16" s="3" t="s">
        <v>10</v>
      </c>
      <c r="F16" s="3" t="s">
        <v>15</v>
      </c>
      <c r="G16" s="3" t="s">
        <v>13</v>
      </c>
      <c r="H16" s="3" t="s">
        <v>50</v>
      </c>
      <c r="I16" s="3" t="str">
        <f t="shared" si="0"/>
        <v>rv3264</v>
      </c>
      <c r="J16" s="3" t="str">
        <f t="shared" si="1"/>
        <v>RV32|RV64</v>
      </c>
      <c r="K16" s="3" t="s">
        <v>77</v>
      </c>
      <c r="L16" s="4" t="str">
        <f t="shared" si="2"/>
        <v>Ins_014_rv3264_slt</v>
      </c>
      <c r="M16" s="2" t="str">
        <f t="shared" si="3"/>
        <v>ADD_INS(ID::SLT,"slt",EXT::I,RV32|RV64,"Ins_014_rv3264_slt");</v>
      </c>
    </row>
    <row r="17" spans="2:13" x14ac:dyDescent="0.25">
      <c r="B17" s="9" t="s">
        <v>258</v>
      </c>
      <c r="C17" s="4" t="s">
        <v>62</v>
      </c>
      <c r="D17" s="3" t="s">
        <v>8</v>
      </c>
      <c r="E17" s="3" t="s">
        <v>10</v>
      </c>
      <c r="F17" s="3" t="s">
        <v>15</v>
      </c>
      <c r="G17" s="3" t="s">
        <v>13</v>
      </c>
      <c r="H17" s="3" t="s">
        <v>50</v>
      </c>
      <c r="I17" s="3" t="str">
        <f t="shared" si="0"/>
        <v>rv3264</v>
      </c>
      <c r="J17" s="3" t="str">
        <f t="shared" si="1"/>
        <v>RV32|RV64</v>
      </c>
      <c r="K17" s="3" t="s">
        <v>77</v>
      </c>
      <c r="L17" s="4" t="str">
        <f t="shared" si="2"/>
        <v>Ins_015_rv3264_sltu</v>
      </c>
      <c r="M17" s="2" t="str">
        <f t="shared" si="3"/>
        <v>ADD_INS(ID::SLTU,"sltu",EXT::I,RV32|RV64,"Ins_015_rv3264_sltu");</v>
      </c>
    </row>
    <row r="18" spans="2:13" x14ac:dyDescent="0.25">
      <c r="B18" s="8" t="s">
        <v>259</v>
      </c>
      <c r="C18" s="4" t="s">
        <v>41</v>
      </c>
      <c r="D18" s="3" t="s">
        <v>8</v>
      </c>
      <c r="E18" s="3" t="s">
        <v>10</v>
      </c>
      <c r="F18" s="3" t="s">
        <v>15</v>
      </c>
      <c r="G18" s="3" t="s">
        <v>13</v>
      </c>
      <c r="H18" s="3" t="s">
        <v>50</v>
      </c>
      <c r="I18" s="3" t="str">
        <f t="shared" si="0"/>
        <v>rv3264</v>
      </c>
      <c r="J18" s="3" t="str">
        <f t="shared" si="1"/>
        <v>RV32|RV64</v>
      </c>
      <c r="K18" s="3" t="s">
        <v>77</v>
      </c>
      <c r="L18" s="4" t="str">
        <f t="shared" si="2"/>
        <v>Ins_016_rv3264_xor</v>
      </c>
      <c r="M18" s="2" t="str">
        <f t="shared" si="3"/>
        <v>ADD_INS(ID::XOR,"xor",EXT::I,RV32|RV64,"Ins_016_rv3264_xor");</v>
      </c>
    </row>
    <row r="19" spans="2:13" x14ac:dyDescent="0.25">
      <c r="B19" s="9" t="s">
        <v>260</v>
      </c>
      <c r="C19" s="4" t="s">
        <v>45</v>
      </c>
      <c r="D19" s="3" t="s">
        <v>8</v>
      </c>
      <c r="E19" s="3" t="s">
        <v>10</v>
      </c>
      <c r="F19" s="3" t="s">
        <v>15</v>
      </c>
      <c r="G19" s="3" t="s">
        <v>13</v>
      </c>
      <c r="H19" s="3" t="s">
        <v>50</v>
      </c>
      <c r="I19" s="3" t="str">
        <f t="shared" si="0"/>
        <v>rv3264</v>
      </c>
      <c r="J19" s="3" t="str">
        <f t="shared" si="1"/>
        <v>RV32|RV64</v>
      </c>
      <c r="K19" s="3" t="s">
        <v>77</v>
      </c>
      <c r="L19" s="4" t="str">
        <f t="shared" si="2"/>
        <v>Ins_017_rv3264_srl</v>
      </c>
      <c r="M19" s="2" t="str">
        <f t="shared" si="3"/>
        <v>ADD_INS(ID::SRL,"srl",EXT::I,RV32|RV64,"Ins_017_rv3264_srl");</v>
      </c>
    </row>
    <row r="20" spans="2:13" x14ac:dyDescent="0.25">
      <c r="B20" s="8" t="s">
        <v>261</v>
      </c>
      <c r="C20" s="4" t="s">
        <v>46</v>
      </c>
      <c r="D20" s="3" t="s">
        <v>8</v>
      </c>
      <c r="E20" s="3" t="s">
        <v>10</v>
      </c>
      <c r="F20" s="3" t="s">
        <v>15</v>
      </c>
      <c r="G20" s="3" t="s">
        <v>13</v>
      </c>
      <c r="H20" s="3" t="s">
        <v>50</v>
      </c>
      <c r="I20" s="3" t="str">
        <f t="shared" si="0"/>
        <v>rv3264</v>
      </c>
      <c r="J20" s="3" t="str">
        <f t="shared" si="1"/>
        <v>RV32|RV64</v>
      </c>
      <c r="K20" s="3" t="s">
        <v>77</v>
      </c>
      <c r="L20" s="4" t="str">
        <f t="shared" si="2"/>
        <v>Ins_018_rv3264_sra</v>
      </c>
      <c r="M20" s="2" t="str">
        <f t="shared" si="3"/>
        <v>ADD_INS(ID::SRA,"sra",EXT::I,RV32|RV64,"Ins_018_rv3264_sra");</v>
      </c>
    </row>
    <row r="21" spans="2:13" x14ac:dyDescent="0.25">
      <c r="B21" s="9" t="s">
        <v>262</v>
      </c>
      <c r="C21" s="4" t="s">
        <v>42</v>
      </c>
      <c r="D21" s="3" t="s">
        <v>8</v>
      </c>
      <c r="E21" s="3" t="s">
        <v>10</v>
      </c>
      <c r="F21" s="3" t="s">
        <v>15</v>
      </c>
      <c r="G21" s="3" t="s">
        <v>13</v>
      </c>
      <c r="H21" s="3" t="s">
        <v>50</v>
      </c>
      <c r="I21" s="3" t="str">
        <f t="shared" si="0"/>
        <v>rv3264</v>
      </c>
      <c r="J21" s="3" t="str">
        <f t="shared" si="1"/>
        <v>RV32|RV64</v>
      </c>
      <c r="K21" s="3" t="s">
        <v>77</v>
      </c>
      <c r="L21" s="4" t="str">
        <f t="shared" si="2"/>
        <v>Ins_019_rv3264_or</v>
      </c>
      <c r="M21" s="2" t="str">
        <f t="shared" si="3"/>
        <v>ADD_INS(ID::OR,"or",EXT::I,RV32|RV64,"Ins_019_rv3264_or");</v>
      </c>
    </row>
    <row r="22" spans="2:13" x14ac:dyDescent="0.25">
      <c r="B22" s="8" t="s">
        <v>263</v>
      </c>
      <c r="C22" s="4" t="s">
        <v>43</v>
      </c>
      <c r="D22" s="3" t="s">
        <v>8</v>
      </c>
      <c r="E22" s="3" t="s">
        <v>10</v>
      </c>
      <c r="F22" s="3" t="s">
        <v>15</v>
      </c>
      <c r="G22" s="3" t="s">
        <v>13</v>
      </c>
      <c r="H22" s="3" t="s">
        <v>50</v>
      </c>
      <c r="I22" s="3" t="str">
        <f t="shared" si="0"/>
        <v>rv3264</v>
      </c>
      <c r="J22" s="3" t="str">
        <f t="shared" si="1"/>
        <v>RV32|RV64</v>
      </c>
      <c r="K22" s="3" t="s">
        <v>77</v>
      </c>
      <c r="L22" s="4" t="str">
        <f t="shared" si="2"/>
        <v>Ins_020_rv3264_and</v>
      </c>
      <c r="M22" s="2" t="str">
        <f t="shared" si="3"/>
        <v>ADD_INS(ID::AND,"and",EXT::I,RV32|RV64,"Ins_020_rv3264_and");</v>
      </c>
    </row>
    <row r="23" spans="2:13" x14ac:dyDescent="0.25">
      <c r="B23" s="9" t="s">
        <v>264</v>
      </c>
      <c r="C23" s="4" t="s">
        <v>63</v>
      </c>
      <c r="D23" s="3" t="s">
        <v>11</v>
      </c>
      <c r="E23" s="3" t="s">
        <v>12</v>
      </c>
      <c r="F23" s="3" t="s">
        <v>13</v>
      </c>
      <c r="G23" s="3" t="s">
        <v>13</v>
      </c>
      <c r="H23" s="3" t="s">
        <v>50</v>
      </c>
      <c r="I23" s="3" t="str">
        <f t="shared" si="0"/>
        <v>rv3264</v>
      </c>
      <c r="J23" s="3" t="str">
        <f t="shared" si="1"/>
        <v>RV32|RV64</v>
      </c>
      <c r="K23" s="3" t="s">
        <v>77</v>
      </c>
      <c r="L23" s="4" t="str">
        <f t="shared" si="2"/>
        <v>Ins_021_rv3264_fence</v>
      </c>
      <c r="M23" s="2" t="str">
        <f t="shared" si="3"/>
        <v>ADD_INS(ID::FENCE,"fence",EXT::I,RV32|RV64,"Ins_021_rv3264_fence");</v>
      </c>
    </row>
    <row r="24" spans="2:13" hidden="1" x14ac:dyDescent="0.25">
      <c r="B24" s="10" t="s">
        <v>265</v>
      </c>
      <c r="C24" s="11" t="s">
        <v>0</v>
      </c>
      <c r="D24" s="12" t="s">
        <v>13</v>
      </c>
      <c r="E24" s="12" t="s">
        <v>13</v>
      </c>
      <c r="F24" s="12" t="s">
        <v>13</v>
      </c>
      <c r="G24" s="12" t="s">
        <v>13</v>
      </c>
      <c r="H24" s="12" t="s">
        <v>50</v>
      </c>
      <c r="I24" s="12" t="str">
        <f t="shared" si="0"/>
        <v>rv3264</v>
      </c>
      <c r="J24" s="3" t="str">
        <f t="shared" si="1"/>
        <v>RV32|RV64</v>
      </c>
      <c r="K24" s="12" t="s">
        <v>77</v>
      </c>
      <c r="L24" s="11" t="str">
        <f t="shared" si="2"/>
        <v>Ins_022_rv3264_fence.i</v>
      </c>
      <c r="M24" s="1" t="s">
        <v>446</v>
      </c>
    </row>
    <row r="25" spans="2:13" x14ac:dyDescent="0.25">
      <c r="B25" s="9" t="s">
        <v>266</v>
      </c>
      <c r="C25" s="4" t="s">
        <v>47</v>
      </c>
      <c r="D25" s="3" t="s">
        <v>8</v>
      </c>
      <c r="E25" s="3" t="s">
        <v>14</v>
      </c>
      <c r="F25" s="3" t="s">
        <v>10</v>
      </c>
      <c r="G25" s="3" t="s">
        <v>13</v>
      </c>
      <c r="H25" s="3" t="s">
        <v>50</v>
      </c>
      <c r="I25" s="3" t="str">
        <f t="shared" si="0"/>
        <v>rv3264</v>
      </c>
      <c r="J25" s="3" t="str">
        <f t="shared" si="1"/>
        <v>RV32|RV64</v>
      </c>
      <c r="K25" s="3" t="s">
        <v>77</v>
      </c>
      <c r="L25" s="4" t="str">
        <f t="shared" si="2"/>
        <v>Ins_023_rv3264_csrrw</v>
      </c>
      <c r="M25" s="2" t="str">
        <f t="shared" si="3"/>
        <v>ADD_INS(ID::CSRRW,"csrrw",EXT::I,RV32|RV64,"Ins_023_rv3264_csrrw");</v>
      </c>
    </row>
    <row r="26" spans="2:13" x14ac:dyDescent="0.25">
      <c r="B26" s="8" t="s">
        <v>267</v>
      </c>
      <c r="C26" s="4" t="s">
        <v>48</v>
      </c>
      <c r="D26" s="3" t="s">
        <v>8</v>
      </c>
      <c r="E26" s="3" t="s">
        <v>14</v>
      </c>
      <c r="F26" s="3" t="s">
        <v>10</v>
      </c>
      <c r="G26" s="3" t="s">
        <v>13</v>
      </c>
      <c r="H26" s="3" t="s">
        <v>50</v>
      </c>
      <c r="I26" s="3" t="str">
        <f t="shared" si="0"/>
        <v>rv3264</v>
      </c>
      <c r="J26" s="3" t="str">
        <f t="shared" si="1"/>
        <v>RV32|RV64</v>
      </c>
      <c r="K26" s="3" t="s">
        <v>77</v>
      </c>
      <c r="L26" s="4" t="str">
        <f t="shared" si="2"/>
        <v>Ins_024_rv3264_csrrs</v>
      </c>
      <c r="M26" s="2" t="str">
        <f t="shared" si="3"/>
        <v>ADD_INS(ID::CSRRS,"csrrs",EXT::I,RV32|RV64,"Ins_024_rv3264_csrrs");</v>
      </c>
    </row>
    <row r="27" spans="2:13" x14ac:dyDescent="0.25">
      <c r="B27" s="9" t="s">
        <v>268</v>
      </c>
      <c r="C27" s="4" t="s">
        <v>49</v>
      </c>
      <c r="D27" s="3" t="s">
        <v>8</v>
      </c>
      <c r="E27" s="3" t="s">
        <v>14</v>
      </c>
      <c r="F27" s="3" t="s">
        <v>10</v>
      </c>
      <c r="G27" s="3" t="s">
        <v>13</v>
      </c>
      <c r="H27" s="3" t="s">
        <v>50</v>
      </c>
      <c r="I27" s="3" t="str">
        <f t="shared" si="0"/>
        <v>rv3264</v>
      </c>
      <c r="J27" s="3" t="str">
        <f t="shared" si="1"/>
        <v>RV32|RV64</v>
      </c>
      <c r="K27" s="3" t="s">
        <v>77</v>
      </c>
      <c r="L27" s="4" t="str">
        <f t="shared" si="2"/>
        <v>Ins_025_rv3264_csrrc</v>
      </c>
      <c r="M27" s="2" t="str">
        <f t="shared" si="3"/>
        <v>ADD_INS(ID::CSRRC,"csrrc",EXT::I,RV32|RV64,"Ins_025_rv3264_csrrc");</v>
      </c>
    </row>
    <row r="28" spans="2:13" x14ac:dyDescent="0.25">
      <c r="B28" s="8" t="s">
        <v>269</v>
      </c>
      <c r="C28" s="4" t="s">
        <v>64</v>
      </c>
      <c r="D28" s="3" t="s">
        <v>8</v>
      </c>
      <c r="E28" s="3" t="s">
        <v>14</v>
      </c>
      <c r="F28" s="3" t="s">
        <v>18</v>
      </c>
      <c r="G28" s="3" t="s">
        <v>13</v>
      </c>
      <c r="H28" s="3" t="s">
        <v>50</v>
      </c>
      <c r="I28" s="3" t="str">
        <f t="shared" si="0"/>
        <v>rv3264</v>
      </c>
      <c r="J28" s="3" t="str">
        <f t="shared" si="1"/>
        <v>RV32|RV64</v>
      </c>
      <c r="K28" s="3" t="s">
        <v>77</v>
      </c>
      <c r="L28" s="4" t="str">
        <f t="shared" si="2"/>
        <v>Ins_026_rv3264_csrrwi</v>
      </c>
      <c r="M28" s="2" t="str">
        <f t="shared" si="3"/>
        <v>ADD_INS(ID::CSRRWI,"csrrwi",EXT::I,RV32|RV64,"Ins_026_rv3264_csrrwi");</v>
      </c>
    </row>
    <row r="29" spans="2:13" x14ac:dyDescent="0.25">
      <c r="B29" s="9" t="s">
        <v>270</v>
      </c>
      <c r="C29" s="4" t="s">
        <v>65</v>
      </c>
      <c r="D29" s="3" t="s">
        <v>8</v>
      </c>
      <c r="E29" s="3" t="s">
        <v>14</v>
      </c>
      <c r="F29" s="3" t="s">
        <v>18</v>
      </c>
      <c r="G29" s="3" t="s">
        <v>13</v>
      </c>
      <c r="H29" s="3" t="s">
        <v>50</v>
      </c>
      <c r="I29" s="3" t="str">
        <f t="shared" si="0"/>
        <v>rv3264</v>
      </c>
      <c r="J29" s="3" t="str">
        <f t="shared" si="1"/>
        <v>RV32|RV64</v>
      </c>
      <c r="K29" s="3" t="s">
        <v>77</v>
      </c>
      <c r="L29" s="4" t="str">
        <f t="shared" si="2"/>
        <v>Ins_027_rv3264_csrrsi</v>
      </c>
      <c r="M29" s="2" t="str">
        <f t="shared" si="3"/>
        <v>ADD_INS(ID::CSRRSI,"csrrsi",EXT::I,RV32|RV64,"Ins_027_rv3264_csrrsi");</v>
      </c>
    </row>
    <row r="30" spans="2:13" x14ac:dyDescent="0.25">
      <c r="B30" s="8" t="s">
        <v>271</v>
      </c>
      <c r="C30" s="4" t="s">
        <v>66</v>
      </c>
      <c r="D30" s="3" t="s">
        <v>8</v>
      </c>
      <c r="E30" s="3" t="s">
        <v>14</v>
      </c>
      <c r="F30" s="3" t="s">
        <v>18</v>
      </c>
      <c r="G30" s="3" t="s">
        <v>13</v>
      </c>
      <c r="H30" s="3" t="s">
        <v>50</v>
      </c>
      <c r="I30" s="3" t="str">
        <f t="shared" si="0"/>
        <v>rv3264</v>
      </c>
      <c r="J30" s="3" t="str">
        <f t="shared" si="1"/>
        <v>RV32|RV64</v>
      </c>
      <c r="K30" s="3" t="s">
        <v>77</v>
      </c>
      <c r="L30" s="4" t="str">
        <f t="shared" si="2"/>
        <v>Ins_028_rv3264_csrrci</v>
      </c>
      <c r="M30" s="2" t="str">
        <f t="shared" si="3"/>
        <v>ADD_INS(ID::CSRRCI,"csrrci",EXT::I,RV32|RV64,"Ins_028_rv3264_csrrci");</v>
      </c>
    </row>
    <row r="31" spans="2:13" x14ac:dyDescent="0.25">
      <c r="B31" s="9" t="s">
        <v>272</v>
      </c>
      <c r="C31" s="4" t="s">
        <v>1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50</v>
      </c>
      <c r="I31" s="3" t="str">
        <f t="shared" si="0"/>
        <v>rv3264</v>
      </c>
      <c r="J31" s="3" t="str">
        <f t="shared" si="1"/>
        <v>RV32|RV64</v>
      </c>
      <c r="K31" s="3" t="s">
        <v>77</v>
      </c>
      <c r="L31" s="4" t="str">
        <f t="shared" si="2"/>
        <v>Ins_029_rv3264_ecall</v>
      </c>
      <c r="M31" s="2" t="str">
        <f t="shared" si="3"/>
        <v>ADD_INS(ID::ECALL,"ecall",EXT::I,RV32|RV64,"Ins_029_rv3264_ecall");</v>
      </c>
    </row>
    <row r="32" spans="2:13" x14ac:dyDescent="0.25">
      <c r="B32" s="8" t="s">
        <v>273</v>
      </c>
      <c r="C32" s="4" t="s">
        <v>2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50</v>
      </c>
      <c r="I32" s="3" t="str">
        <f t="shared" si="0"/>
        <v>rv3264</v>
      </c>
      <c r="J32" s="3" t="str">
        <f t="shared" si="1"/>
        <v>RV32|RV64</v>
      </c>
      <c r="K32" s="3" t="s">
        <v>77</v>
      </c>
      <c r="L32" s="4" t="str">
        <f t="shared" si="2"/>
        <v>Ins_030_rv3264_ebreak</v>
      </c>
      <c r="M32" s="2" t="str">
        <f t="shared" si="3"/>
        <v>ADD_INS(ID::EBREAK,"ebreak",EXT::I,RV32|RV64,"Ins_030_rv3264_ebreak");</v>
      </c>
    </row>
    <row r="33" spans="2:13" x14ac:dyDescent="0.25">
      <c r="B33" s="9" t="s">
        <v>274</v>
      </c>
      <c r="C33" s="4" t="s">
        <v>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50</v>
      </c>
      <c r="I33" s="3" t="str">
        <f t="shared" si="0"/>
        <v>rv3264</v>
      </c>
      <c r="J33" s="3" t="str">
        <f t="shared" si="1"/>
        <v>RV32|RV64</v>
      </c>
      <c r="K33" s="3" t="s">
        <v>77</v>
      </c>
      <c r="L33" s="4" t="str">
        <f t="shared" si="2"/>
        <v>Ins_031_rv3264_uret</v>
      </c>
      <c r="M33" s="2" t="str">
        <f t="shared" si="3"/>
        <v>ADD_INS(ID::URET,"uret",EXT::I,RV32|RV64,"Ins_031_rv3264_uret");</v>
      </c>
    </row>
    <row r="34" spans="2:13" x14ac:dyDescent="0.25">
      <c r="B34" s="8" t="s">
        <v>275</v>
      </c>
      <c r="C34" s="4" t="s">
        <v>4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50</v>
      </c>
      <c r="I34" s="3" t="str">
        <f t="shared" si="0"/>
        <v>rv3264</v>
      </c>
      <c r="J34" s="3" t="str">
        <f t="shared" si="1"/>
        <v>RV32|RV64</v>
      </c>
      <c r="K34" s="3" t="s">
        <v>77</v>
      </c>
      <c r="L34" s="4" t="str">
        <f t="shared" si="2"/>
        <v>Ins_032_rv3264_sret</v>
      </c>
      <c r="M34" s="2" t="str">
        <f t="shared" si="3"/>
        <v>ADD_INS(ID::SRET,"sret",EXT::I,RV32|RV64,"Ins_032_rv3264_sret");</v>
      </c>
    </row>
    <row r="35" spans="2:13" x14ac:dyDescent="0.25">
      <c r="B35" s="9" t="s">
        <v>276</v>
      </c>
      <c r="C35" s="4" t="s">
        <v>5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50</v>
      </c>
      <c r="I35" s="3" t="str">
        <f t="shared" si="0"/>
        <v>rv3264</v>
      </c>
      <c r="J35" s="3" t="str">
        <f t="shared" si="1"/>
        <v>RV32|RV64</v>
      </c>
      <c r="K35" s="3" t="s">
        <v>77</v>
      </c>
      <c r="L35" s="4" t="str">
        <f t="shared" si="2"/>
        <v>Ins_033_rv3264_mret</v>
      </c>
      <c r="M35" s="2" t="str">
        <f t="shared" si="3"/>
        <v>ADD_INS(ID::MRET,"mret",EXT::I,RV32|RV64,"Ins_033_rv3264_mret");</v>
      </c>
    </row>
    <row r="36" spans="2:13" x14ac:dyDescent="0.25">
      <c r="B36" s="8" t="s">
        <v>277</v>
      </c>
      <c r="C36" s="4" t="s">
        <v>6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50</v>
      </c>
      <c r="I36" s="3" t="str">
        <f t="shared" si="0"/>
        <v>rv3264</v>
      </c>
      <c r="J36" s="3" t="str">
        <f t="shared" si="1"/>
        <v>RV32|RV64</v>
      </c>
      <c r="K36" s="3" t="s">
        <v>77</v>
      </c>
      <c r="L36" s="4" t="str">
        <f t="shared" si="2"/>
        <v>Ins_034_rv3264_wfi</v>
      </c>
      <c r="M36" s="2" t="str">
        <f t="shared" si="3"/>
        <v>ADD_INS(ID::WFI,"wfi",EXT::I,RV32|RV64,"Ins_034_rv3264_wfi");</v>
      </c>
    </row>
    <row r="37" spans="2:13" hidden="1" x14ac:dyDescent="0.25">
      <c r="B37" s="13" t="s">
        <v>278</v>
      </c>
      <c r="C37" s="11" t="s">
        <v>7</v>
      </c>
      <c r="D37" s="12" t="s">
        <v>10</v>
      </c>
      <c r="E37" s="12" t="s">
        <v>15</v>
      </c>
      <c r="F37" s="12" t="s">
        <v>13</v>
      </c>
      <c r="G37" s="12" t="s">
        <v>13</v>
      </c>
      <c r="H37" s="12" t="s">
        <v>50</v>
      </c>
      <c r="I37" s="12" t="str">
        <f t="shared" si="0"/>
        <v>rv3264</v>
      </c>
      <c r="J37" s="3" t="str">
        <f t="shared" si="1"/>
        <v>RV32|RV64</v>
      </c>
      <c r="K37" s="12" t="s">
        <v>77</v>
      </c>
      <c r="L37" s="11" t="str">
        <f t="shared" si="2"/>
        <v>Ins_035_rv3264_sfence.vma</v>
      </c>
      <c r="M37" s="2" t="s">
        <v>446</v>
      </c>
    </row>
    <row r="38" spans="2:13" x14ac:dyDescent="0.25">
      <c r="B38" s="8" t="s">
        <v>279</v>
      </c>
      <c r="C38" s="4" t="s">
        <v>78</v>
      </c>
      <c r="D38" s="3" t="s">
        <v>8</v>
      </c>
      <c r="E38" s="3" t="s">
        <v>16</v>
      </c>
      <c r="F38" s="3" t="s">
        <v>13</v>
      </c>
      <c r="G38" s="3" t="s">
        <v>13</v>
      </c>
      <c r="H38" s="3" t="s">
        <v>50</v>
      </c>
      <c r="I38" s="3" t="str">
        <f t="shared" si="0"/>
        <v>rv3264</v>
      </c>
      <c r="J38" s="3" t="str">
        <f t="shared" si="1"/>
        <v>RV32|RV64</v>
      </c>
      <c r="K38" s="3" t="s">
        <v>77</v>
      </c>
      <c r="L38" s="4" t="str">
        <f t="shared" si="2"/>
        <v>Ins_036_rv3264_lb</v>
      </c>
      <c r="M38" s="2" t="str">
        <f t="shared" si="3"/>
        <v>ADD_INS(ID::LB,"lb",EXT::I,RV32|RV64,"Ins_036_rv3264_lb");</v>
      </c>
    </row>
    <row r="39" spans="2:13" x14ac:dyDescent="0.25">
      <c r="B39" s="9" t="s">
        <v>280</v>
      </c>
      <c r="C39" s="4" t="s">
        <v>79</v>
      </c>
      <c r="D39" s="3" t="s">
        <v>8</v>
      </c>
      <c r="E39" s="3" t="s">
        <v>16</v>
      </c>
      <c r="F39" s="3" t="s">
        <v>13</v>
      </c>
      <c r="G39" s="3" t="s">
        <v>13</v>
      </c>
      <c r="H39" s="3" t="s">
        <v>50</v>
      </c>
      <c r="I39" s="3" t="str">
        <f t="shared" si="0"/>
        <v>rv3264</v>
      </c>
      <c r="J39" s="3" t="str">
        <f t="shared" si="1"/>
        <v>RV32|RV64</v>
      </c>
      <c r="K39" s="3" t="s">
        <v>77</v>
      </c>
      <c r="L39" s="4" t="str">
        <f t="shared" si="2"/>
        <v>Ins_037_rv3264_lh</v>
      </c>
      <c r="M39" s="2" t="str">
        <f t="shared" si="3"/>
        <v>ADD_INS(ID::LH,"lh",EXT::I,RV32|RV64,"Ins_037_rv3264_lh");</v>
      </c>
    </row>
    <row r="40" spans="2:13" x14ac:dyDescent="0.25">
      <c r="B40" s="8" t="s">
        <v>281</v>
      </c>
      <c r="C40" s="4" t="s">
        <v>80</v>
      </c>
      <c r="D40" s="3" t="s">
        <v>8</v>
      </c>
      <c r="E40" s="3" t="s">
        <v>16</v>
      </c>
      <c r="F40" s="3" t="s">
        <v>13</v>
      </c>
      <c r="G40" s="3" t="s">
        <v>13</v>
      </c>
      <c r="H40" s="3" t="s">
        <v>50</v>
      </c>
      <c r="I40" s="3" t="str">
        <f t="shared" si="0"/>
        <v>rv3264</v>
      </c>
      <c r="J40" s="3" t="str">
        <f t="shared" si="1"/>
        <v>RV32|RV64</v>
      </c>
      <c r="K40" s="3" t="s">
        <v>77</v>
      </c>
      <c r="L40" s="4" t="str">
        <f t="shared" si="2"/>
        <v>Ins_038_rv3264_lw</v>
      </c>
      <c r="M40" s="2" t="str">
        <f t="shared" si="3"/>
        <v>ADD_INS(ID::LW,"lw",EXT::I,RV32|RV64,"Ins_038_rv3264_lw");</v>
      </c>
    </row>
    <row r="41" spans="2:13" x14ac:dyDescent="0.25">
      <c r="B41" s="9" t="s">
        <v>282</v>
      </c>
      <c r="C41" s="4" t="s">
        <v>81</v>
      </c>
      <c r="D41" s="3" t="s">
        <v>8</v>
      </c>
      <c r="E41" s="3" t="s">
        <v>16</v>
      </c>
      <c r="F41" s="3" t="s">
        <v>13</v>
      </c>
      <c r="G41" s="3" t="s">
        <v>13</v>
      </c>
      <c r="H41" s="3" t="s">
        <v>50</v>
      </c>
      <c r="I41" s="3" t="str">
        <f t="shared" si="0"/>
        <v>rv3264</v>
      </c>
      <c r="J41" s="3" t="str">
        <f t="shared" si="1"/>
        <v>RV32|RV64</v>
      </c>
      <c r="K41" s="3" t="s">
        <v>77</v>
      </c>
      <c r="L41" s="4" t="str">
        <f t="shared" si="2"/>
        <v>Ins_039_rv3264_lbu</v>
      </c>
      <c r="M41" s="2" t="str">
        <f t="shared" si="3"/>
        <v>ADD_INS(ID::LBU,"lbu",EXT::I,RV32|RV64,"Ins_039_rv3264_lbu");</v>
      </c>
    </row>
    <row r="42" spans="2:13" x14ac:dyDescent="0.25">
      <c r="B42" s="8" t="s">
        <v>283</v>
      </c>
      <c r="C42" s="4" t="s">
        <v>82</v>
      </c>
      <c r="D42" s="3" t="s">
        <v>8</v>
      </c>
      <c r="E42" s="3" t="s">
        <v>16</v>
      </c>
      <c r="F42" s="3" t="s">
        <v>13</v>
      </c>
      <c r="G42" s="3" t="s">
        <v>13</v>
      </c>
      <c r="H42" s="3" t="s">
        <v>50</v>
      </c>
      <c r="I42" s="3" t="str">
        <f t="shared" si="0"/>
        <v>rv3264</v>
      </c>
      <c r="J42" s="3" t="str">
        <f t="shared" si="1"/>
        <v>RV32|RV64</v>
      </c>
      <c r="K42" s="3" t="s">
        <v>77</v>
      </c>
      <c r="L42" s="4" t="str">
        <f t="shared" si="2"/>
        <v>Ins_040_rv3264_lhu</v>
      </c>
      <c r="M42" s="2" t="str">
        <f t="shared" si="3"/>
        <v>ADD_INS(ID::LHU,"lhu",EXT::I,RV32|RV64,"Ins_040_rv3264_lhu");</v>
      </c>
    </row>
    <row r="43" spans="2:13" x14ac:dyDescent="0.25">
      <c r="B43" s="9" t="s">
        <v>284</v>
      </c>
      <c r="C43" s="4" t="s">
        <v>83</v>
      </c>
      <c r="D43" s="3" t="s">
        <v>15</v>
      </c>
      <c r="E43" s="3" t="s">
        <v>16</v>
      </c>
      <c r="F43" s="3" t="s">
        <v>13</v>
      </c>
      <c r="G43" s="3" t="s">
        <v>13</v>
      </c>
      <c r="H43" s="3" t="s">
        <v>50</v>
      </c>
      <c r="I43" s="3" t="str">
        <f t="shared" si="0"/>
        <v>rv3264</v>
      </c>
      <c r="J43" s="3" t="str">
        <f t="shared" si="1"/>
        <v>RV32|RV64</v>
      </c>
      <c r="K43" s="3" t="s">
        <v>77</v>
      </c>
      <c r="L43" s="4" t="str">
        <f t="shared" si="2"/>
        <v>Ins_041_rv3264_sb</v>
      </c>
      <c r="M43" s="2" t="str">
        <f t="shared" si="3"/>
        <v>ADD_INS(ID::SB,"sb",EXT::I,RV32|RV64,"Ins_041_rv3264_sb");</v>
      </c>
    </row>
    <row r="44" spans="2:13" x14ac:dyDescent="0.25">
      <c r="B44" s="8" t="s">
        <v>285</v>
      </c>
      <c r="C44" s="4" t="s">
        <v>84</v>
      </c>
      <c r="D44" s="3" t="s">
        <v>15</v>
      </c>
      <c r="E44" s="3" t="s">
        <v>16</v>
      </c>
      <c r="F44" s="3" t="s">
        <v>13</v>
      </c>
      <c r="G44" s="3" t="s">
        <v>13</v>
      </c>
      <c r="H44" s="3" t="s">
        <v>50</v>
      </c>
      <c r="I44" s="3" t="str">
        <f t="shared" si="0"/>
        <v>rv3264</v>
      </c>
      <c r="J44" s="3" t="str">
        <f t="shared" si="1"/>
        <v>RV32|RV64</v>
      </c>
      <c r="K44" s="3" t="s">
        <v>77</v>
      </c>
      <c r="L44" s="4" t="str">
        <f t="shared" si="2"/>
        <v>Ins_042_rv3264_sh</v>
      </c>
      <c r="M44" s="2" t="str">
        <f t="shared" si="3"/>
        <v>ADD_INS(ID::SH,"sh",EXT::I,RV32|RV64,"Ins_042_rv3264_sh");</v>
      </c>
    </row>
    <row r="45" spans="2:13" x14ac:dyDescent="0.25">
      <c r="B45" s="9" t="s">
        <v>286</v>
      </c>
      <c r="C45" s="4" t="s">
        <v>85</v>
      </c>
      <c r="D45" s="3" t="s">
        <v>15</v>
      </c>
      <c r="E45" s="3" t="s">
        <v>16</v>
      </c>
      <c r="F45" s="3" t="s">
        <v>13</v>
      </c>
      <c r="G45" s="3" t="s">
        <v>13</v>
      </c>
      <c r="H45" s="3" t="s">
        <v>50</v>
      </c>
      <c r="I45" s="3" t="str">
        <f t="shared" si="0"/>
        <v>rv3264</v>
      </c>
      <c r="J45" s="3" t="str">
        <f t="shared" si="1"/>
        <v>RV32|RV64</v>
      </c>
      <c r="K45" s="3" t="s">
        <v>77</v>
      </c>
      <c r="L45" s="4" t="str">
        <f t="shared" si="2"/>
        <v>Ins_043_rv3264_sw</v>
      </c>
      <c r="M45" s="2" t="str">
        <f t="shared" si="3"/>
        <v>ADD_INS(ID::SW,"sw",EXT::I,RV32|RV64,"Ins_043_rv3264_sw");</v>
      </c>
    </row>
    <row r="46" spans="2:13" x14ac:dyDescent="0.25">
      <c r="B46" s="8" t="s">
        <v>287</v>
      </c>
      <c r="C46" s="4" t="s">
        <v>86</v>
      </c>
      <c r="D46" s="3" t="s">
        <v>8</v>
      </c>
      <c r="E46" s="3" t="s">
        <v>14</v>
      </c>
      <c r="F46" s="3" t="s">
        <v>13</v>
      </c>
      <c r="G46" s="3" t="s">
        <v>13</v>
      </c>
      <c r="H46" s="3" t="s">
        <v>50</v>
      </c>
      <c r="I46" s="3" t="str">
        <f t="shared" si="0"/>
        <v>rv3264</v>
      </c>
      <c r="J46" s="3" t="str">
        <f t="shared" si="1"/>
        <v>RV32|RV64</v>
      </c>
      <c r="K46" s="3" t="s">
        <v>77</v>
      </c>
      <c r="L46" s="4" t="str">
        <f t="shared" si="2"/>
        <v>Ins_044_rv3264_jal</v>
      </c>
      <c r="M46" s="2" t="str">
        <f t="shared" si="3"/>
        <v>ADD_INS(ID::JAL,"jal",EXT::I,RV32|RV64,"Ins_044_rv3264_jal");</v>
      </c>
    </row>
    <row r="47" spans="2:13" x14ac:dyDescent="0.25">
      <c r="B47" s="9" t="s">
        <v>288</v>
      </c>
      <c r="C47" s="4" t="s">
        <v>87</v>
      </c>
      <c r="D47" s="3" t="s">
        <v>8</v>
      </c>
      <c r="E47" s="3" t="s">
        <v>10</v>
      </c>
      <c r="F47" s="3" t="s">
        <v>14</v>
      </c>
      <c r="G47" s="3" t="s">
        <v>13</v>
      </c>
      <c r="H47" s="3" t="s">
        <v>50</v>
      </c>
      <c r="I47" s="3" t="str">
        <f t="shared" si="0"/>
        <v>rv3264</v>
      </c>
      <c r="J47" s="3" t="str">
        <f t="shared" si="1"/>
        <v>RV32|RV64</v>
      </c>
      <c r="K47" s="3" t="s">
        <v>77</v>
      </c>
      <c r="L47" s="4" t="str">
        <f t="shared" si="2"/>
        <v>Ins_045_rv3264_jalr</v>
      </c>
      <c r="M47" s="2" t="str">
        <f t="shared" si="3"/>
        <v>ADD_INS(ID::JALR,"jalr",EXT::I,RV32|RV64,"Ins_045_rv3264_jalr");</v>
      </c>
    </row>
    <row r="48" spans="2:13" x14ac:dyDescent="0.25">
      <c r="B48" s="8" t="s">
        <v>289</v>
      </c>
      <c r="C48" s="4" t="s">
        <v>88</v>
      </c>
      <c r="D48" s="3" t="s">
        <v>10</v>
      </c>
      <c r="E48" s="3" t="s">
        <v>15</v>
      </c>
      <c r="F48" s="3" t="s">
        <v>14</v>
      </c>
      <c r="G48" s="3" t="s">
        <v>13</v>
      </c>
      <c r="H48" s="3" t="s">
        <v>50</v>
      </c>
      <c r="I48" s="3" t="str">
        <f t="shared" si="0"/>
        <v>rv3264</v>
      </c>
      <c r="J48" s="3" t="str">
        <f t="shared" si="1"/>
        <v>RV32|RV64</v>
      </c>
      <c r="K48" s="3" t="s">
        <v>77</v>
      </c>
      <c r="L48" s="4" t="str">
        <f t="shared" si="2"/>
        <v>Ins_046_rv3264_beq</v>
      </c>
      <c r="M48" s="2" t="str">
        <f t="shared" si="3"/>
        <v>ADD_INS(ID::BEQ,"beq",EXT::I,RV32|RV64,"Ins_046_rv3264_beq");</v>
      </c>
    </row>
    <row r="49" spans="2:13" x14ac:dyDescent="0.25">
      <c r="B49" s="9" t="s">
        <v>290</v>
      </c>
      <c r="C49" s="4" t="s">
        <v>89</v>
      </c>
      <c r="D49" s="3" t="s">
        <v>10</v>
      </c>
      <c r="E49" s="3" t="s">
        <v>15</v>
      </c>
      <c r="F49" s="3" t="s">
        <v>14</v>
      </c>
      <c r="G49" s="3" t="s">
        <v>13</v>
      </c>
      <c r="H49" s="3" t="s">
        <v>50</v>
      </c>
      <c r="I49" s="3" t="str">
        <f t="shared" si="0"/>
        <v>rv3264</v>
      </c>
      <c r="J49" s="3" t="str">
        <f t="shared" si="1"/>
        <v>RV32|RV64</v>
      </c>
      <c r="K49" s="3" t="s">
        <v>77</v>
      </c>
      <c r="L49" s="4" t="str">
        <f t="shared" si="2"/>
        <v>Ins_047_rv3264_bne</v>
      </c>
      <c r="M49" s="2" t="str">
        <f t="shared" si="3"/>
        <v>ADD_INS(ID::BNE,"bne",EXT::I,RV32|RV64,"Ins_047_rv3264_bne");</v>
      </c>
    </row>
    <row r="50" spans="2:13" x14ac:dyDescent="0.25">
      <c r="B50" s="8" t="s">
        <v>291</v>
      </c>
      <c r="C50" s="4" t="s">
        <v>90</v>
      </c>
      <c r="D50" s="3" t="s">
        <v>10</v>
      </c>
      <c r="E50" s="3" t="s">
        <v>15</v>
      </c>
      <c r="F50" s="3" t="s">
        <v>14</v>
      </c>
      <c r="G50" s="3" t="s">
        <v>13</v>
      </c>
      <c r="H50" s="3" t="s">
        <v>50</v>
      </c>
      <c r="I50" s="3" t="str">
        <f t="shared" si="0"/>
        <v>rv3264</v>
      </c>
      <c r="J50" s="3" t="str">
        <f t="shared" si="1"/>
        <v>RV32|RV64</v>
      </c>
      <c r="K50" s="3" t="s">
        <v>77</v>
      </c>
      <c r="L50" s="4" t="str">
        <f t="shared" si="2"/>
        <v>Ins_048_rv3264_blt</v>
      </c>
      <c r="M50" s="2" t="str">
        <f t="shared" si="3"/>
        <v>ADD_INS(ID::BLT,"blt",EXT::I,RV32|RV64,"Ins_048_rv3264_blt");</v>
      </c>
    </row>
    <row r="51" spans="2:13" x14ac:dyDescent="0.25">
      <c r="B51" s="9" t="s">
        <v>292</v>
      </c>
      <c r="C51" s="4" t="s">
        <v>91</v>
      </c>
      <c r="D51" s="3" t="s">
        <v>10</v>
      </c>
      <c r="E51" s="3" t="s">
        <v>15</v>
      </c>
      <c r="F51" s="3" t="s">
        <v>14</v>
      </c>
      <c r="G51" s="3" t="s">
        <v>13</v>
      </c>
      <c r="H51" s="3" t="s">
        <v>50</v>
      </c>
      <c r="I51" s="3" t="str">
        <f t="shared" si="0"/>
        <v>rv3264</v>
      </c>
      <c r="J51" s="3" t="str">
        <f t="shared" si="1"/>
        <v>RV32|RV64</v>
      </c>
      <c r="K51" s="3" t="s">
        <v>77</v>
      </c>
      <c r="L51" s="4" t="str">
        <f t="shared" si="2"/>
        <v>Ins_049_rv3264_bge</v>
      </c>
      <c r="M51" s="2" t="str">
        <f t="shared" si="3"/>
        <v>ADD_INS(ID::BGE,"bge",EXT::I,RV32|RV64,"Ins_049_rv3264_bge");</v>
      </c>
    </row>
    <row r="52" spans="2:13" x14ac:dyDescent="0.25">
      <c r="B52" s="8" t="s">
        <v>293</v>
      </c>
      <c r="C52" s="4" t="s">
        <v>92</v>
      </c>
      <c r="D52" s="3" t="s">
        <v>10</v>
      </c>
      <c r="E52" s="3" t="s">
        <v>15</v>
      </c>
      <c r="F52" s="3" t="s">
        <v>14</v>
      </c>
      <c r="G52" s="3" t="s">
        <v>13</v>
      </c>
      <c r="H52" s="3" t="s">
        <v>50</v>
      </c>
      <c r="I52" s="3" t="str">
        <f t="shared" si="0"/>
        <v>rv3264</v>
      </c>
      <c r="J52" s="3" t="str">
        <f t="shared" si="1"/>
        <v>RV32|RV64</v>
      </c>
      <c r="K52" s="3" t="s">
        <v>77</v>
      </c>
      <c r="L52" s="4" t="str">
        <f t="shared" si="2"/>
        <v>Ins_050_rv3264_bltu</v>
      </c>
      <c r="M52" s="2" t="str">
        <f t="shared" si="3"/>
        <v>ADD_INS(ID::BLTU,"bltu",EXT::I,RV32|RV64,"Ins_050_rv3264_bltu");</v>
      </c>
    </row>
    <row r="53" spans="2:13" x14ac:dyDescent="0.25">
      <c r="B53" s="9" t="s">
        <v>294</v>
      </c>
      <c r="C53" s="4" t="s">
        <v>93</v>
      </c>
      <c r="D53" s="3" t="s">
        <v>10</v>
      </c>
      <c r="E53" s="3" t="s">
        <v>15</v>
      </c>
      <c r="F53" s="3" t="s">
        <v>14</v>
      </c>
      <c r="G53" s="3" t="s">
        <v>13</v>
      </c>
      <c r="H53" s="3" t="s">
        <v>50</v>
      </c>
      <c r="I53" s="3" t="str">
        <f t="shared" si="0"/>
        <v>rv3264</v>
      </c>
      <c r="J53" s="3" t="str">
        <f t="shared" si="1"/>
        <v>RV32|RV64</v>
      </c>
      <c r="K53" s="3" t="s">
        <v>77</v>
      </c>
      <c r="L53" s="4" t="str">
        <f t="shared" si="2"/>
        <v>Ins_051_rv3264_bgeu</v>
      </c>
      <c r="M53" s="2" t="str">
        <f t="shared" si="3"/>
        <v>ADD_INS(ID::BGEU,"bgeu",EXT::I,RV32|RV64,"Ins_051_rv3264_bgeu");</v>
      </c>
    </row>
    <row r="54" spans="2:13" x14ac:dyDescent="0.25">
      <c r="B54" s="8" t="s">
        <v>295</v>
      </c>
      <c r="C54" s="4" t="s">
        <v>94</v>
      </c>
      <c r="D54" s="3" t="s">
        <v>8</v>
      </c>
      <c r="E54" s="3" t="s">
        <v>10</v>
      </c>
      <c r="F54" s="3" t="s">
        <v>15</v>
      </c>
      <c r="G54" s="3" t="s">
        <v>13</v>
      </c>
      <c r="H54" s="3" t="s">
        <v>67</v>
      </c>
      <c r="I54" s="3" t="str">
        <f t="shared" si="0"/>
        <v>rv3264</v>
      </c>
      <c r="J54" s="3" t="str">
        <f t="shared" si="1"/>
        <v>RV32|RV64</v>
      </c>
      <c r="K54" s="3" t="s">
        <v>77</v>
      </c>
      <c r="L54" s="4" t="str">
        <f t="shared" si="2"/>
        <v>Ins_052_rv3264_mul</v>
      </c>
      <c r="M54" s="2" t="str">
        <f t="shared" si="3"/>
        <v>ADD_INS(ID::MUL,"mul",EXT::M,RV32|RV64,"Ins_052_rv3264_mul");</v>
      </c>
    </row>
    <row r="55" spans="2:13" x14ac:dyDescent="0.25">
      <c r="B55" s="9" t="s">
        <v>296</v>
      </c>
      <c r="C55" s="4" t="s">
        <v>95</v>
      </c>
      <c r="D55" s="3" t="s">
        <v>8</v>
      </c>
      <c r="E55" s="3" t="s">
        <v>10</v>
      </c>
      <c r="F55" s="3" t="s">
        <v>15</v>
      </c>
      <c r="G55" s="3" t="s">
        <v>13</v>
      </c>
      <c r="H55" s="3" t="s">
        <v>67</v>
      </c>
      <c r="I55" s="3" t="str">
        <f t="shared" si="0"/>
        <v>rv3264</v>
      </c>
      <c r="J55" s="3" t="str">
        <f t="shared" si="1"/>
        <v>RV32|RV64</v>
      </c>
      <c r="K55" s="3" t="s">
        <v>77</v>
      </c>
      <c r="L55" s="4" t="str">
        <f t="shared" si="2"/>
        <v>Ins_053_rv3264_mulh</v>
      </c>
      <c r="M55" s="2" t="str">
        <f t="shared" si="3"/>
        <v>ADD_INS(ID::MULH,"mulh",EXT::M,RV32|RV64,"Ins_053_rv3264_mulh");</v>
      </c>
    </row>
    <row r="56" spans="2:13" x14ac:dyDescent="0.25">
      <c r="B56" s="8" t="s">
        <v>297</v>
      </c>
      <c r="C56" s="4" t="s">
        <v>96</v>
      </c>
      <c r="D56" s="3" t="s">
        <v>8</v>
      </c>
      <c r="E56" s="3" t="s">
        <v>10</v>
      </c>
      <c r="F56" s="3" t="s">
        <v>15</v>
      </c>
      <c r="G56" s="3" t="s">
        <v>13</v>
      </c>
      <c r="H56" s="3" t="s">
        <v>67</v>
      </c>
      <c r="I56" s="3" t="str">
        <f t="shared" si="0"/>
        <v>rv3264</v>
      </c>
      <c r="J56" s="3" t="str">
        <f t="shared" si="1"/>
        <v>RV32|RV64</v>
      </c>
      <c r="K56" s="3" t="s">
        <v>77</v>
      </c>
      <c r="L56" s="4" t="str">
        <f t="shared" si="2"/>
        <v>Ins_054_rv3264_mulhsu</v>
      </c>
      <c r="M56" s="2" t="str">
        <f t="shared" si="3"/>
        <v>ADD_INS(ID::MULHSU,"mulhsu",EXT::M,RV32|RV64,"Ins_054_rv3264_mulhsu");</v>
      </c>
    </row>
    <row r="57" spans="2:13" x14ac:dyDescent="0.25">
      <c r="B57" s="9" t="s">
        <v>298</v>
      </c>
      <c r="C57" s="4" t="s">
        <v>97</v>
      </c>
      <c r="D57" s="3" t="s">
        <v>8</v>
      </c>
      <c r="E57" s="3" t="s">
        <v>10</v>
      </c>
      <c r="F57" s="3" t="s">
        <v>15</v>
      </c>
      <c r="G57" s="3" t="s">
        <v>13</v>
      </c>
      <c r="H57" s="3" t="s">
        <v>67</v>
      </c>
      <c r="I57" s="3" t="str">
        <f t="shared" si="0"/>
        <v>rv3264</v>
      </c>
      <c r="J57" s="3" t="str">
        <f t="shared" si="1"/>
        <v>RV32|RV64</v>
      </c>
      <c r="K57" s="3" t="s">
        <v>77</v>
      </c>
      <c r="L57" s="4" t="str">
        <f t="shared" si="2"/>
        <v>Ins_055_rv3264_mulhu</v>
      </c>
      <c r="M57" s="2" t="str">
        <f t="shared" si="3"/>
        <v>ADD_INS(ID::MULHU,"mulhu",EXT::M,RV32|RV64,"Ins_055_rv3264_mulhu");</v>
      </c>
    </row>
    <row r="58" spans="2:13" x14ac:dyDescent="0.25">
      <c r="B58" s="8" t="s">
        <v>299</v>
      </c>
      <c r="C58" s="4" t="s">
        <v>98</v>
      </c>
      <c r="D58" s="3" t="s">
        <v>8</v>
      </c>
      <c r="E58" s="3" t="s">
        <v>10</v>
      </c>
      <c r="F58" s="3" t="s">
        <v>15</v>
      </c>
      <c r="G58" s="3" t="s">
        <v>13</v>
      </c>
      <c r="H58" s="3" t="s">
        <v>67</v>
      </c>
      <c r="I58" s="3" t="str">
        <f t="shared" si="0"/>
        <v>rv3264</v>
      </c>
      <c r="J58" s="3" t="str">
        <f t="shared" si="1"/>
        <v>RV32|RV64</v>
      </c>
      <c r="K58" s="3" t="s">
        <v>77</v>
      </c>
      <c r="L58" s="4" t="str">
        <f t="shared" si="2"/>
        <v>Ins_056_rv3264_div</v>
      </c>
      <c r="M58" s="2" t="str">
        <f t="shared" si="3"/>
        <v>ADD_INS(ID::DIV,"div",EXT::M,RV32|RV64,"Ins_056_rv3264_div");</v>
      </c>
    </row>
    <row r="59" spans="2:13" x14ac:dyDescent="0.25">
      <c r="B59" s="9" t="s">
        <v>300</v>
      </c>
      <c r="C59" s="4" t="s">
        <v>99</v>
      </c>
      <c r="D59" s="3" t="s">
        <v>8</v>
      </c>
      <c r="E59" s="3" t="s">
        <v>10</v>
      </c>
      <c r="F59" s="3" t="s">
        <v>15</v>
      </c>
      <c r="G59" s="3" t="s">
        <v>13</v>
      </c>
      <c r="H59" s="3" t="s">
        <v>67</v>
      </c>
      <c r="I59" s="3" t="str">
        <f t="shared" si="0"/>
        <v>rv3264</v>
      </c>
      <c r="J59" s="3" t="str">
        <f t="shared" si="1"/>
        <v>RV32|RV64</v>
      </c>
      <c r="K59" s="3" t="s">
        <v>77</v>
      </c>
      <c r="L59" s="4" t="str">
        <f t="shared" si="2"/>
        <v>Ins_057_rv3264_divu</v>
      </c>
      <c r="M59" s="2" t="str">
        <f t="shared" si="3"/>
        <v>ADD_INS(ID::DIVU,"divu",EXT::M,RV32|RV64,"Ins_057_rv3264_divu");</v>
      </c>
    </row>
    <row r="60" spans="2:13" x14ac:dyDescent="0.25">
      <c r="B60" s="8" t="s">
        <v>301</v>
      </c>
      <c r="C60" s="4" t="s">
        <v>100</v>
      </c>
      <c r="D60" s="3" t="s">
        <v>8</v>
      </c>
      <c r="E60" s="3" t="s">
        <v>10</v>
      </c>
      <c r="F60" s="3" t="s">
        <v>15</v>
      </c>
      <c r="G60" s="3" t="s">
        <v>13</v>
      </c>
      <c r="H60" s="3" t="s">
        <v>67</v>
      </c>
      <c r="I60" s="3" t="str">
        <f t="shared" si="0"/>
        <v>rv3264</v>
      </c>
      <c r="J60" s="3" t="str">
        <f t="shared" si="1"/>
        <v>RV32|RV64</v>
      </c>
      <c r="K60" s="3" t="s">
        <v>77</v>
      </c>
      <c r="L60" s="4" t="str">
        <f t="shared" si="2"/>
        <v>Ins_058_rv3264_rem</v>
      </c>
      <c r="M60" s="2" t="str">
        <f t="shared" si="3"/>
        <v>ADD_INS(ID::REM,"rem",EXT::M,RV32|RV64,"Ins_058_rv3264_rem");</v>
      </c>
    </row>
    <row r="61" spans="2:13" x14ac:dyDescent="0.25">
      <c r="B61" s="9" t="s">
        <v>302</v>
      </c>
      <c r="C61" s="4" t="s">
        <v>101</v>
      </c>
      <c r="D61" s="3" t="s">
        <v>8</v>
      </c>
      <c r="E61" s="3" t="s">
        <v>10</v>
      </c>
      <c r="F61" s="3" t="s">
        <v>15</v>
      </c>
      <c r="G61" s="3" t="s">
        <v>13</v>
      </c>
      <c r="H61" s="3" t="s">
        <v>67</v>
      </c>
      <c r="I61" s="3" t="str">
        <f t="shared" si="0"/>
        <v>rv3264</v>
      </c>
      <c r="J61" s="3" t="str">
        <f t="shared" si="1"/>
        <v>RV32|RV64</v>
      </c>
      <c r="K61" s="3" t="s">
        <v>77</v>
      </c>
      <c r="L61" s="4" t="str">
        <f t="shared" si="2"/>
        <v>Ins_059_rv3264_remu</v>
      </c>
      <c r="M61" s="2" t="str">
        <f t="shared" si="3"/>
        <v>ADD_INS(ID::REMU,"remu",EXT::M,RV32|RV64,"Ins_059_rv3264_remu");</v>
      </c>
    </row>
    <row r="62" spans="2:13" x14ac:dyDescent="0.25">
      <c r="B62" s="8" t="s">
        <v>303</v>
      </c>
      <c r="C62" s="4" t="s">
        <v>102</v>
      </c>
      <c r="D62" s="3" t="s">
        <v>8</v>
      </c>
      <c r="E62" s="3" t="s">
        <v>10</v>
      </c>
      <c r="F62" s="3" t="s">
        <v>13</v>
      </c>
      <c r="G62" s="3" t="s">
        <v>13</v>
      </c>
      <c r="H62" s="3" t="s">
        <v>69</v>
      </c>
      <c r="I62" s="3" t="str">
        <f t="shared" si="0"/>
        <v>rv3264</v>
      </c>
      <c r="J62" s="3" t="str">
        <f t="shared" si="1"/>
        <v>RV32|RV64</v>
      </c>
      <c r="K62" s="3" t="s">
        <v>77</v>
      </c>
      <c r="L62" s="4" t="str">
        <f t="shared" si="2"/>
        <v>Ins_060_rv3264_lr.w</v>
      </c>
      <c r="M62" s="2" t="str">
        <f t="shared" si="3"/>
        <v>ADD_INS(ID::LR.W,"lr.w",EXT::A,RV32|RV64,"Ins_060_rv3264_lr.w");</v>
      </c>
    </row>
    <row r="63" spans="2:13" x14ac:dyDescent="0.25">
      <c r="B63" s="9" t="s">
        <v>304</v>
      </c>
      <c r="C63" s="4" t="s">
        <v>103</v>
      </c>
      <c r="D63" s="3" t="s">
        <v>8</v>
      </c>
      <c r="E63" s="3" t="s">
        <v>10</v>
      </c>
      <c r="F63" s="3" t="s">
        <v>15</v>
      </c>
      <c r="G63" s="3" t="s">
        <v>13</v>
      </c>
      <c r="H63" s="3" t="s">
        <v>69</v>
      </c>
      <c r="I63" s="3" t="str">
        <f t="shared" si="0"/>
        <v>rv3264</v>
      </c>
      <c r="J63" s="3" t="str">
        <f t="shared" si="1"/>
        <v>RV32|RV64</v>
      </c>
      <c r="K63" s="3" t="s">
        <v>77</v>
      </c>
      <c r="L63" s="4" t="str">
        <f t="shared" si="2"/>
        <v>Ins_061_rv3264_sc.w</v>
      </c>
      <c r="M63" s="2" t="str">
        <f t="shared" si="3"/>
        <v>ADD_INS(ID::SC.W,"sc.w",EXT::A,RV32|RV64,"Ins_061_rv3264_sc.w");</v>
      </c>
    </row>
    <row r="64" spans="2:13" x14ac:dyDescent="0.25">
      <c r="B64" s="8" t="s">
        <v>305</v>
      </c>
      <c r="C64" s="4" t="s">
        <v>104</v>
      </c>
      <c r="D64" s="3" t="s">
        <v>8</v>
      </c>
      <c r="E64" s="3" t="s">
        <v>15</v>
      </c>
      <c r="F64" s="3" t="s">
        <v>19</v>
      </c>
      <c r="G64" s="3" t="s">
        <v>13</v>
      </c>
      <c r="H64" s="3" t="s">
        <v>69</v>
      </c>
      <c r="I64" s="3" t="str">
        <f t="shared" si="0"/>
        <v>rv3264</v>
      </c>
      <c r="J64" s="3" t="str">
        <f t="shared" si="1"/>
        <v>RV32|RV64</v>
      </c>
      <c r="K64" s="3" t="s">
        <v>77</v>
      </c>
      <c r="L64" s="4" t="str">
        <f t="shared" si="2"/>
        <v>Ins_062_rv3264_amoswap.w</v>
      </c>
      <c r="M64" s="2" t="str">
        <f t="shared" si="3"/>
        <v>ADD_INS(ID::AMOSWAP.W,"amoswap.w",EXT::A,RV32|RV64,"Ins_062_rv3264_amoswap.w");</v>
      </c>
    </row>
    <row r="65" spans="2:13" x14ac:dyDescent="0.25">
      <c r="B65" s="9" t="s">
        <v>306</v>
      </c>
      <c r="C65" s="4" t="s">
        <v>105</v>
      </c>
      <c r="D65" s="3" t="s">
        <v>8</v>
      </c>
      <c r="E65" s="3" t="s">
        <v>15</v>
      </c>
      <c r="F65" s="3" t="s">
        <v>19</v>
      </c>
      <c r="G65" s="3" t="s">
        <v>13</v>
      </c>
      <c r="H65" s="3" t="s">
        <v>69</v>
      </c>
      <c r="I65" s="3" t="str">
        <f t="shared" si="0"/>
        <v>rv3264</v>
      </c>
      <c r="J65" s="3" t="str">
        <f t="shared" si="1"/>
        <v>RV32|RV64</v>
      </c>
      <c r="K65" s="3" t="s">
        <v>77</v>
      </c>
      <c r="L65" s="4" t="str">
        <f t="shared" si="2"/>
        <v>Ins_063_rv3264_amoadd.w</v>
      </c>
      <c r="M65" s="2" t="str">
        <f t="shared" si="3"/>
        <v>ADD_INS(ID::AMOADD.W,"amoadd.w",EXT::A,RV32|RV64,"Ins_063_rv3264_amoadd.w");</v>
      </c>
    </row>
    <row r="66" spans="2:13" x14ac:dyDescent="0.25">
      <c r="B66" s="8" t="s">
        <v>307</v>
      </c>
      <c r="C66" s="4" t="s">
        <v>106</v>
      </c>
      <c r="D66" s="3" t="s">
        <v>8</v>
      </c>
      <c r="E66" s="3" t="s">
        <v>15</v>
      </c>
      <c r="F66" s="3" t="s">
        <v>19</v>
      </c>
      <c r="G66" s="3" t="s">
        <v>13</v>
      </c>
      <c r="H66" s="3" t="s">
        <v>69</v>
      </c>
      <c r="I66" s="3" t="str">
        <f t="shared" si="0"/>
        <v>rv3264</v>
      </c>
      <c r="J66" s="3" t="str">
        <f t="shared" si="1"/>
        <v>RV32|RV64</v>
      </c>
      <c r="K66" s="3" t="s">
        <v>77</v>
      </c>
      <c r="L66" s="4" t="str">
        <f t="shared" si="2"/>
        <v>Ins_064_rv3264_amoxor.w</v>
      </c>
      <c r="M66" s="2" t="str">
        <f t="shared" si="3"/>
        <v>ADD_INS(ID::AMOXOR.W,"amoxor.w",EXT::A,RV32|RV64,"Ins_064_rv3264_amoxor.w");</v>
      </c>
    </row>
    <row r="67" spans="2:13" x14ac:dyDescent="0.25">
      <c r="B67" s="9" t="s">
        <v>308</v>
      </c>
      <c r="C67" s="4" t="s">
        <v>107</v>
      </c>
      <c r="D67" s="3" t="s">
        <v>8</v>
      </c>
      <c r="E67" s="3" t="s">
        <v>15</v>
      </c>
      <c r="F67" s="3" t="s">
        <v>19</v>
      </c>
      <c r="G67" s="3" t="s">
        <v>13</v>
      </c>
      <c r="H67" s="3" t="s">
        <v>69</v>
      </c>
      <c r="I67" s="3" t="str">
        <f t="shared" ref="I67:I130" si="4">"rv"&amp;IF(K67="RV32_RV64",3264,IF(K67="RV32",32,64))</f>
        <v>rv3264</v>
      </c>
      <c r="J67" s="3" t="str">
        <f t="shared" ref="J67:J130" si="5">SUBSTITUTE(K67,"_","|")</f>
        <v>RV32|RV64</v>
      </c>
      <c r="K67" s="3" t="s">
        <v>77</v>
      </c>
      <c r="L67" s="4" t="str">
        <f t="shared" ref="L67:L130" si="6">"Ins_"&amp;B67&amp;"_"&amp;I67&amp;"_"&amp;C67</f>
        <v>Ins_065_rv3264_amoand.w</v>
      </c>
      <c r="M67" s="2" t="str">
        <f t="shared" ref="M67:M130" si="7">"ADD_INS(ID::"&amp;UPPER(C67) &amp;","&amp;CHAR(34) &amp; C67 &amp; CHAR(34)&amp;","&amp;"EXT::"&amp;H67&amp;","&amp;J67&amp;","&amp;CHAR(34)&amp;L67&amp;CHAR(34)&amp;")" &amp;";"</f>
        <v>ADD_INS(ID::AMOAND.W,"amoand.w",EXT::A,RV32|RV64,"Ins_065_rv3264_amoand.w");</v>
      </c>
    </row>
    <row r="68" spans="2:13" x14ac:dyDescent="0.25">
      <c r="B68" s="8" t="s">
        <v>309</v>
      </c>
      <c r="C68" s="4" t="s">
        <v>108</v>
      </c>
      <c r="D68" s="3" t="s">
        <v>8</v>
      </c>
      <c r="E68" s="3" t="s">
        <v>15</v>
      </c>
      <c r="F68" s="3" t="s">
        <v>19</v>
      </c>
      <c r="G68" s="3" t="s">
        <v>13</v>
      </c>
      <c r="H68" s="3" t="s">
        <v>69</v>
      </c>
      <c r="I68" s="3" t="str">
        <f t="shared" si="4"/>
        <v>rv3264</v>
      </c>
      <c r="J68" s="3" t="str">
        <f t="shared" si="5"/>
        <v>RV32|RV64</v>
      </c>
      <c r="K68" s="3" t="s">
        <v>77</v>
      </c>
      <c r="L68" s="4" t="str">
        <f t="shared" si="6"/>
        <v>Ins_066_rv3264_amoor.w</v>
      </c>
      <c r="M68" s="2" t="str">
        <f t="shared" si="7"/>
        <v>ADD_INS(ID::AMOOR.W,"amoor.w",EXT::A,RV32|RV64,"Ins_066_rv3264_amoor.w");</v>
      </c>
    </row>
    <row r="69" spans="2:13" x14ac:dyDescent="0.25">
      <c r="B69" s="9" t="s">
        <v>310</v>
      </c>
      <c r="C69" s="4" t="s">
        <v>109</v>
      </c>
      <c r="D69" s="3" t="s">
        <v>8</v>
      </c>
      <c r="E69" s="3" t="s">
        <v>15</v>
      </c>
      <c r="F69" s="3" t="s">
        <v>19</v>
      </c>
      <c r="G69" s="3" t="s">
        <v>13</v>
      </c>
      <c r="H69" s="3" t="s">
        <v>69</v>
      </c>
      <c r="I69" s="3" t="str">
        <f t="shared" si="4"/>
        <v>rv3264</v>
      </c>
      <c r="J69" s="3" t="str">
        <f t="shared" si="5"/>
        <v>RV32|RV64</v>
      </c>
      <c r="K69" s="3" t="s">
        <v>77</v>
      </c>
      <c r="L69" s="4" t="str">
        <f t="shared" si="6"/>
        <v>Ins_067_rv3264_amomin.w</v>
      </c>
      <c r="M69" s="2" t="str">
        <f t="shared" si="7"/>
        <v>ADD_INS(ID::AMOMIN.W,"amomin.w",EXT::A,RV32|RV64,"Ins_067_rv3264_amomin.w");</v>
      </c>
    </row>
    <row r="70" spans="2:13" x14ac:dyDescent="0.25">
      <c r="B70" s="8" t="s">
        <v>311</v>
      </c>
      <c r="C70" s="4" t="s">
        <v>110</v>
      </c>
      <c r="D70" s="3" t="s">
        <v>8</v>
      </c>
      <c r="E70" s="3" t="s">
        <v>15</v>
      </c>
      <c r="F70" s="3" t="s">
        <v>19</v>
      </c>
      <c r="G70" s="3" t="s">
        <v>13</v>
      </c>
      <c r="H70" s="3" t="s">
        <v>69</v>
      </c>
      <c r="I70" s="3" t="str">
        <f t="shared" si="4"/>
        <v>rv3264</v>
      </c>
      <c r="J70" s="3" t="str">
        <f t="shared" si="5"/>
        <v>RV32|RV64</v>
      </c>
      <c r="K70" s="3" t="s">
        <v>77</v>
      </c>
      <c r="L70" s="4" t="str">
        <f t="shared" si="6"/>
        <v>Ins_068_rv3264_amomax.w</v>
      </c>
      <c r="M70" s="2" t="str">
        <f t="shared" si="7"/>
        <v>ADD_INS(ID::AMOMAX.W,"amomax.w",EXT::A,RV32|RV64,"Ins_068_rv3264_amomax.w");</v>
      </c>
    </row>
    <row r="71" spans="2:13" x14ac:dyDescent="0.25">
      <c r="B71" s="9" t="s">
        <v>312</v>
      </c>
      <c r="C71" s="4" t="s">
        <v>111</v>
      </c>
      <c r="D71" s="3" t="s">
        <v>8</v>
      </c>
      <c r="E71" s="3" t="s">
        <v>15</v>
      </c>
      <c r="F71" s="3" t="s">
        <v>19</v>
      </c>
      <c r="G71" s="3" t="s">
        <v>13</v>
      </c>
      <c r="H71" s="3" t="s">
        <v>69</v>
      </c>
      <c r="I71" s="3" t="str">
        <f t="shared" si="4"/>
        <v>rv3264</v>
      </c>
      <c r="J71" s="3" t="str">
        <f t="shared" si="5"/>
        <v>RV32|RV64</v>
      </c>
      <c r="K71" s="3" t="s">
        <v>77</v>
      </c>
      <c r="L71" s="4" t="str">
        <f t="shared" si="6"/>
        <v>Ins_069_rv3264_amominu.w</v>
      </c>
      <c r="M71" s="2" t="str">
        <f t="shared" si="7"/>
        <v>ADD_INS(ID::AMOMINU.W,"amominu.w",EXT::A,RV32|RV64,"Ins_069_rv3264_amominu.w");</v>
      </c>
    </row>
    <row r="72" spans="2:13" x14ac:dyDescent="0.25">
      <c r="B72" s="8" t="s">
        <v>313</v>
      </c>
      <c r="C72" s="4" t="s">
        <v>112</v>
      </c>
      <c r="D72" s="3" t="s">
        <v>8</v>
      </c>
      <c r="E72" s="3" t="s">
        <v>15</v>
      </c>
      <c r="F72" s="3" t="s">
        <v>19</v>
      </c>
      <c r="G72" s="3" t="s">
        <v>13</v>
      </c>
      <c r="H72" s="3" t="s">
        <v>69</v>
      </c>
      <c r="I72" s="3" t="str">
        <f t="shared" si="4"/>
        <v>rv3264</v>
      </c>
      <c r="J72" s="3" t="str">
        <f t="shared" si="5"/>
        <v>RV32|RV64</v>
      </c>
      <c r="K72" s="3" t="s">
        <v>77</v>
      </c>
      <c r="L72" s="4" t="str">
        <f t="shared" si="6"/>
        <v>Ins_070_rv3264_amomaxu.w</v>
      </c>
      <c r="M72" s="2" t="str">
        <f t="shared" si="7"/>
        <v>ADD_INS(ID::AMOMAXU.W,"amomaxu.w",EXT::A,RV32|RV64,"Ins_070_rv3264_amomaxu.w");</v>
      </c>
    </row>
    <row r="73" spans="2:13" x14ac:dyDescent="0.25">
      <c r="B73" s="9" t="s">
        <v>314</v>
      </c>
      <c r="C73" s="4" t="s">
        <v>113</v>
      </c>
      <c r="D73" s="3" t="s">
        <v>8</v>
      </c>
      <c r="E73" s="3" t="s">
        <v>10</v>
      </c>
      <c r="F73" s="3" t="s">
        <v>15</v>
      </c>
      <c r="G73" s="3" t="s">
        <v>20</v>
      </c>
      <c r="H73" s="3" t="s">
        <v>70</v>
      </c>
      <c r="I73" s="3" t="str">
        <f t="shared" si="4"/>
        <v>rv3264</v>
      </c>
      <c r="J73" s="3" t="str">
        <f t="shared" si="5"/>
        <v>RV32|RV64</v>
      </c>
      <c r="K73" s="3" t="s">
        <v>77</v>
      </c>
      <c r="L73" s="4" t="str">
        <f t="shared" si="6"/>
        <v>Ins_071_rv3264_fmadd.s</v>
      </c>
      <c r="M73" s="2" t="str">
        <f t="shared" si="7"/>
        <v>ADD_INS(ID::FMADD.S,"fmadd.s",EXT::FD,RV32|RV64,"Ins_071_rv3264_fmadd.s");</v>
      </c>
    </row>
    <row r="74" spans="2:13" x14ac:dyDescent="0.25">
      <c r="B74" s="8" t="s">
        <v>315</v>
      </c>
      <c r="C74" s="4" t="s">
        <v>114</v>
      </c>
      <c r="D74" s="3" t="s">
        <v>8</v>
      </c>
      <c r="E74" s="3" t="s">
        <v>10</v>
      </c>
      <c r="F74" s="3" t="s">
        <v>15</v>
      </c>
      <c r="G74" s="3" t="s">
        <v>20</v>
      </c>
      <c r="H74" s="3" t="s">
        <v>70</v>
      </c>
      <c r="I74" s="3" t="str">
        <f t="shared" si="4"/>
        <v>rv3264</v>
      </c>
      <c r="J74" s="3" t="str">
        <f t="shared" si="5"/>
        <v>RV32|RV64</v>
      </c>
      <c r="K74" s="3" t="s">
        <v>77</v>
      </c>
      <c r="L74" s="4" t="str">
        <f t="shared" si="6"/>
        <v>Ins_072_rv3264_fmsub.s</v>
      </c>
      <c r="M74" s="2" t="str">
        <f t="shared" si="7"/>
        <v>ADD_INS(ID::FMSUB.S,"fmsub.s",EXT::FD,RV32|RV64,"Ins_072_rv3264_fmsub.s");</v>
      </c>
    </row>
    <row r="75" spans="2:13" x14ac:dyDescent="0.25">
      <c r="B75" s="9" t="s">
        <v>316</v>
      </c>
      <c r="C75" s="4" t="s">
        <v>115</v>
      </c>
      <c r="D75" s="3" t="s">
        <v>8</v>
      </c>
      <c r="E75" s="3" t="s">
        <v>10</v>
      </c>
      <c r="F75" s="3" t="s">
        <v>15</v>
      </c>
      <c r="G75" s="3" t="s">
        <v>20</v>
      </c>
      <c r="H75" s="3" t="s">
        <v>70</v>
      </c>
      <c r="I75" s="3" t="str">
        <f t="shared" si="4"/>
        <v>rv3264</v>
      </c>
      <c r="J75" s="3" t="str">
        <f t="shared" si="5"/>
        <v>RV32|RV64</v>
      </c>
      <c r="K75" s="3" t="s">
        <v>77</v>
      </c>
      <c r="L75" s="4" t="str">
        <f t="shared" si="6"/>
        <v>Ins_073_rv3264_fnmsub.s</v>
      </c>
      <c r="M75" s="2" t="str">
        <f t="shared" si="7"/>
        <v>ADD_INS(ID::FNMSUB.S,"fnmsub.s",EXT::FD,RV32|RV64,"Ins_073_rv3264_fnmsub.s");</v>
      </c>
    </row>
    <row r="76" spans="2:13" x14ac:dyDescent="0.25">
      <c r="B76" s="8" t="s">
        <v>317</v>
      </c>
      <c r="C76" s="4" t="s">
        <v>116</v>
      </c>
      <c r="D76" s="3" t="s">
        <v>8</v>
      </c>
      <c r="E76" s="3" t="s">
        <v>10</v>
      </c>
      <c r="F76" s="3" t="s">
        <v>15</v>
      </c>
      <c r="G76" s="3" t="s">
        <v>20</v>
      </c>
      <c r="H76" s="3" t="s">
        <v>70</v>
      </c>
      <c r="I76" s="3" t="str">
        <f t="shared" si="4"/>
        <v>rv3264</v>
      </c>
      <c r="J76" s="3" t="str">
        <f t="shared" si="5"/>
        <v>RV32|RV64</v>
      </c>
      <c r="K76" s="3" t="s">
        <v>77</v>
      </c>
      <c r="L76" s="4" t="str">
        <f t="shared" si="6"/>
        <v>Ins_074_rv3264_fnmadd.s</v>
      </c>
      <c r="M76" s="2" t="str">
        <f t="shared" si="7"/>
        <v>ADD_INS(ID::FNMADD.S,"fnmadd.s",EXT::FD,RV32|RV64,"Ins_074_rv3264_fnmadd.s");</v>
      </c>
    </row>
    <row r="77" spans="2:13" x14ac:dyDescent="0.25">
      <c r="B77" s="9" t="s">
        <v>318</v>
      </c>
      <c r="C77" s="4" t="s">
        <v>117</v>
      </c>
      <c r="D77" s="3" t="s">
        <v>8</v>
      </c>
      <c r="E77" s="3" t="s">
        <v>10</v>
      </c>
      <c r="F77" s="3" t="s">
        <v>15</v>
      </c>
      <c r="G77" s="3" t="s">
        <v>13</v>
      </c>
      <c r="H77" s="3" t="s">
        <v>70</v>
      </c>
      <c r="I77" s="3" t="str">
        <f t="shared" si="4"/>
        <v>rv3264</v>
      </c>
      <c r="J77" s="3" t="str">
        <f t="shared" si="5"/>
        <v>RV32|RV64</v>
      </c>
      <c r="K77" s="3" t="s">
        <v>77</v>
      </c>
      <c r="L77" s="4" t="str">
        <f t="shared" si="6"/>
        <v>Ins_075_rv3264_fadd.s</v>
      </c>
      <c r="M77" s="2" t="str">
        <f t="shared" si="7"/>
        <v>ADD_INS(ID::FADD.S,"fadd.s",EXT::FD,RV32|RV64,"Ins_075_rv3264_fadd.s");</v>
      </c>
    </row>
    <row r="78" spans="2:13" x14ac:dyDescent="0.25">
      <c r="B78" s="8" t="s">
        <v>319</v>
      </c>
      <c r="C78" s="4" t="s">
        <v>118</v>
      </c>
      <c r="D78" s="3" t="s">
        <v>8</v>
      </c>
      <c r="E78" s="3" t="s">
        <v>10</v>
      </c>
      <c r="F78" s="3" t="s">
        <v>15</v>
      </c>
      <c r="G78" s="3" t="s">
        <v>13</v>
      </c>
      <c r="H78" s="3" t="s">
        <v>70</v>
      </c>
      <c r="I78" s="3" t="str">
        <f t="shared" si="4"/>
        <v>rv3264</v>
      </c>
      <c r="J78" s="3" t="str">
        <f t="shared" si="5"/>
        <v>RV32|RV64</v>
      </c>
      <c r="K78" s="3" t="s">
        <v>77</v>
      </c>
      <c r="L78" s="4" t="str">
        <f t="shared" si="6"/>
        <v>Ins_076_rv3264_fsub.s</v>
      </c>
      <c r="M78" s="2" t="str">
        <f t="shared" si="7"/>
        <v>ADD_INS(ID::FSUB.S,"fsub.s",EXT::FD,RV32|RV64,"Ins_076_rv3264_fsub.s");</v>
      </c>
    </row>
    <row r="79" spans="2:13" x14ac:dyDescent="0.25">
      <c r="B79" s="9" t="s">
        <v>320</v>
      </c>
      <c r="C79" s="4" t="s">
        <v>119</v>
      </c>
      <c r="D79" s="3" t="s">
        <v>8</v>
      </c>
      <c r="E79" s="3" t="s">
        <v>10</v>
      </c>
      <c r="F79" s="3" t="s">
        <v>15</v>
      </c>
      <c r="G79" s="3" t="s">
        <v>13</v>
      </c>
      <c r="H79" s="3" t="s">
        <v>70</v>
      </c>
      <c r="I79" s="3" t="str">
        <f t="shared" si="4"/>
        <v>rv3264</v>
      </c>
      <c r="J79" s="3" t="str">
        <f t="shared" si="5"/>
        <v>RV32|RV64</v>
      </c>
      <c r="K79" s="3" t="s">
        <v>77</v>
      </c>
      <c r="L79" s="4" t="str">
        <f t="shared" si="6"/>
        <v>Ins_077_rv3264_fmul.s</v>
      </c>
      <c r="M79" s="2" t="str">
        <f t="shared" si="7"/>
        <v>ADD_INS(ID::FMUL.S,"fmul.s",EXT::FD,RV32|RV64,"Ins_077_rv3264_fmul.s");</v>
      </c>
    </row>
    <row r="80" spans="2:13" x14ac:dyDescent="0.25">
      <c r="B80" s="8" t="s">
        <v>321</v>
      </c>
      <c r="C80" s="4" t="s">
        <v>120</v>
      </c>
      <c r="D80" s="3" t="s">
        <v>8</v>
      </c>
      <c r="E80" s="3" t="s">
        <v>10</v>
      </c>
      <c r="F80" s="3" t="s">
        <v>15</v>
      </c>
      <c r="G80" s="3" t="s">
        <v>13</v>
      </c>
      <c r="H80" s="3" t="s">
        <v>70</v>
      </c>
      <c r="I80" s="3" t="str">
        <f t="shared" si="4"/>
        <v>rv3264</v>
      </c>
      <c r="J80" s="3" t="str">
        <f t="shared" si="5"/>
        <v>RV32|RV64</v>
      </c>
      <c r="K80" s="3" t="s">
        <v>77</v>
      </c>
      <c r="L80" s="4" t="str">
        <f t="shared" si="6"/>
        <v>Ins_078_rv3264_fdiv.s</v>
      </c>
      <c r="M80" s="2" t="str">
        <f t="shared" si="7"/>
        <v>ADD_INS(ID::FDIV.S,"fdiv.s",EXT::FD,RV32|RV64,"Ins_078_rv3264_fdiv.s");</v>
      </c>
    </row>
    <row r="81" spans="2:13" x14ac:dyDescent="0.25">
      <c r="B81" s="9" t="s">
        <v>322</v>
      </c>
      <c r="C81" s="4" t="s">
        <v>121</v>
      </c>
      <c r="D81" s="3" t="s">
        <v>8</v>
      </c>
      <c r="E81" s="3" t="s">
        <v>10</v>
      </c>
      <c r="F81" s="3" t="s">
        <v>13</v>
      </c>
      <c r="G81" s="3" t="s">
        <v>13</v>
      </c>
      <c r="H81" s="3" t="s">
        <v>70</v>
      </c>
      <c r="I81" s="3" t="str">
        <f t="shared" si="4"/>
        <v>rv3264</v>
      </c>
      <c r="J81" s="3" t="str">
        <f t="shared" si="5"/>
        <v>RV32|RV64</v>
      </c>
      <c r="K81" s="3" t="s">
        <v>77</v>
      </c>
      <c r="L81" s="4" t="str">
        <f t="shared" si="6"/>
        <v>Ins_079_rv3264_fsqrt.s</v>
      </c>
      <c r="M81" s="2" t="str">
        <f t="shared" si="7"/>
        <v>ADD_INS(ID::FSQRT.S,"fsqrt.s",EXT::FD,RV32|RV64,"Ins_079_rv3264_fsqrt.s");</v>
      </c>
    </row>
    <row r="82" spans="2:13" x14ac:dyDescent="0.25">
      <c r="B82" s="8" t="s">
        <v>323</v>
      </c>
      <c r="C82" s="4" t="s">
        <v>122</v>
      </c>
      <c r="D82" s="3" t="s">
        <v>8</v>
      </c>
      <c r="E82" s="3" t="s">
        <v>10</v>
      </c>
      <c r="F82" s="3" t="s">
        <v>15</v>
      </c>
      <c r="G82" s="3" t="s">
        <v>13</v>
      </c>
      <c r="H82" s="3" t="s">
        <v>70</v>
      </c>
      <c r="I82" s="3" t="str">
        <f t="shared" si="4"/>
        <v>rv3264</v>
      </c>
      <c r="J82" s="3" t="str">
        <f t="shared" si="5"/>
        <v>RV32|RV64</v>
      </c>
      <c r="K82" s="3" t="s">
        <v>77</v>
      </c>
      <c r="L82" s="4" t="str">
        <f t="shared" si="6"/>
        <v>Ins_080_rv3264_fsgnj.s</v>
      </c>
      <c r="M82" s="2" t="str">
        <f t="shared" si="7"/>
        <v>ADD_INS(ID::FSGNJ.S,"fsgnj.s",EXT::FD,RV32|RV64,"Ins_080_rv3264_fsgnj.s");</v>
      </c>
    </row>
    <row r="83" spans="2:13" x14ac:dyDescent="0.25">
      <c r="B83" s="9" t="s">
        <v>324</v>
      </c>
      <c r="C83" s="4" t="s">
        <v>123</v>
      </c>
      <c r="D83" s="3" t="s">
        <v>8</v>
      </c>
      <c r="E83" s="3" t="s">
        <v>10</v>
      </c>
      <c r="F83" s="3" t="s">
        <v>15</v>
      </c>
      <c r="G83" s="3" t="s">
        <v>13</v>
      </c>
      <c r="H83" s="3" t="s">
        <v>70</v>
      </c>
      <c r="I83" s="3" t="str">
        <f t="shared" si="4"/>
        <v>rv3264</v>
      </c>
      <c r="J83" s="3" t="str">
        <f t="shared" si="5"/>
        <v>RV32|RV64</v>
      </c>
      <c r="K83" s="3" t="s">
        <v>77</v>
      </c>
      <c r="L83" s="4" t="str">
        <f t="shared" si="6"/>
        <v>Ins_081_rv3264_fsgnjn.s</v>
      </c>
      <c r="M83" s="2" t="str">
        <f t="shared" si="7"/>
        <v>ADD_INS(ID::FSGNJN.S,"fsgnjn.s",EXT::FD,RV32|RV64,"Ins_081_rv3264_fsgnjn.s");</v>
      </c>
    </row>
    <row r="84" spans="2:13" x14ac:dyDescent="0.25">
      <c r="B84" s="8" t="s">
        <v>325</v>
      </c>
      <c r="C84" s="4" t="s">
        <v>124</v>
      </c>
      <c r="D84" s="3" t="s">
        <v>8</v>
      </c>
      <c r="E84" s="3" t="s">
        <v>10</v>
      </c>
      <c r="F84" s="3" t="s">
        <v>15</v>
      </c>
      <c r="G84" s="3" t="s">
        <v>13</v>
      </c>
      <c r="H84" s="3" t="s">
        <v>70</v>
      </c>
      <c r="I84" s="3" t="str">
        <f t="shared" si="4"/>
        <v>rv3264</v>
      </c>
      <c r="J84" s="3" t="str">
        <f t="shared" si="5"/>
        <v>RV32|RV64</v>
      </c>
      <c r="K84" s="3" t="s">
        <v>77</v>
      </c>
      <c r="L84" s="4" t="str">
        <f t="shared" si="6"/>
        <v>Ins_082_rv3264_fsgnjx.s</v>
      </c>
      <c r="M84" s="2" t="str">
        <f t="shared" si="7"/>
        <v>ADD_INS(ID::FSGNJX.S,"fsgnjx.s",EXT::FD,RV32|RV64,"Ins_082_rv3264_fsgnjx.s");</v>
      </c>
    </row>
    <row r="85" spans="2:13" x14ac:dyDescent="0.25">
      <c r="B85" s="9" t="s">
        <v>326</v>
      </c>
      <c r="C85" s="4" t="s">
        <v>125</v>
      </c>
      <c r="D85" s="3" t="s">
        <v>8</v>
      </c>
      <c r="E85" s="3" t="s">
        <v>10</v>
      </c>
      <c r="F85" s="3" t="s">
        <v>15</v>
      </c>
      <c r="G85" s="3" t="s">
        <v>13</v>
      </c>
      <c r="H85" s="3" t="s">
        <v>70</v>
      </c>
      <c r="I85" s="3" t="str">
        <f t="shared" si="4"/>
        <v>rv3264</v>
      </c>
      <c r="J85" s="3" t="str">
        <f t="shared" si="5"/>
        <v>RV32|RV64</v>
      </c>
      <c r="K85" s="3" t="s">
        <v>77</v>
      </c>
      <c r="L85" s="4" t="str">
        <f t="shared" si="6"/>
        <v>Ins_083_rv3264_fmin.s</v>
      </c>
      <c r="M85" s="2" t="str">
        <f t="shared" si="7"/>
        <v>ADD_INS(ID::FMIN.S,"fmin.s",EXT::FD,RV32|RV64,"Ins_083_rv3264_fmin.s");</v>
      </c>
    </row>
    <row r="86" spans="2:13" x14ac:dyDescent="0.25">
      <c r="B86" s="8" t="s">
        <v>327</v>
      </c>
      <c r="C86" s="4" t="s">
        <v>126</v>
      </c>
      <c r="D86" s="3" t="s">
        <v>8</v>
      </c>
      <c r="E86" s="3" t="s">
        <v>10</v>
      </c>
      <c r="F86" s="3" t="s">
        <v>15</v>
      </c>
      <c r="G86" s="3" t="s">
        <v>13</v>
      </c>
      <c r="H86" s="3" t="s">
        <v>70</v>
      </c>
      <c r="I86" s="3" t="str">
        <f t="shared" si="4"/>
        <v>rv3264</v>
      </c>
      <c r="J86" s="3" t="str">
        <f t="shared" si="5"/>
        <v>RV32|RV64</v>
      </c>
      <c r="K86" s="3" t="s">
        <v>77</v>
      </c>
      <c r="L86" s="4" t="str">
        <f t="shared" si="6"/>
        <v>Ins_084_rv3264_fmax.s</v>
      </c>
      <c r="M86" s="2" t="str">
        <f t="shared" si="7"/>
        <v>ADD_INS(ID::FMAX.S,"fmax.s",EXT::FD,RV32|RV64,"Ins_084_rv3264_fmax.s");</v>
      </c>
    </row>
    <row r="87" spans="2:13" x14ac:dyDescent="0.25">
      <c r="B87" s="9" t="s">
        <v>328</v>
      </c>
      <c r="C87" s="4" t="s">
        <v>127</v>
      </c>
      <c r="D87" s="3" t="s">
        <v>8</v>
      </c>
      <c r="E87" s="3" t="s">
        <v>10</v>
      </c>
      <c r="F87" s="3" t="s">
        <v>13</v>
      </c>
      <c r="G87" s="3" t="s">
        <v>13</v>
      </c>
      <c r="H87" s="3" t="s">
        <v>70</v>
      </c>
      <c r="I87" s="3" t="str">
        <f t="shared" si="4"/>
        <v>rv3264</v>
      </c>
      <c r="J87" s="3" t="str">
        <f t="shared" si="5"/>
        <v>RV32|RV64</v>
      </c>
      <c r="K87" s="3" t="s">
        <v>77</v>
      </c>
      <c r="L87" s="4" t="str">
        <f t="shared" si="6"/>
        <v>Ins_085_rv3264_fcvt.w.s</v>
      </c>
      <c r="M87" s="2" t="str">
        <f t="shared" si="7"/>
        <v>ADD_INS(ID::FCVT.W.S,"fcvt.w.s",EXT::FD,RV32|RV64,"Ins_085_rv3264_fcvt.w.s");</v>
      </c>
    </row>
    <row r="88" spans="2:13" x14ac:dyDescent="0.25">
      <c r="B88" s="8" t="s">
        <v>329</v>
      </c>
      <c r="C88" s="4" t="s">
        <v>128</v>
      </c>
      <c r="D88" s="3" t="s">
        <v>8</v>
      </c>
      <c r="E88" s="3" t="s">
        <v>10</v>
      </c>
      <c r="F88" s="3" t="s">
        <v>13</v>
      </c>
      <c r="G88" s="3" t="s">
        <v>13</v>
      </c>
      <c r="H88" s="3" t="s">
        <v>70</v>
      </c>
      <c r="I88" s="3" t="str">
        <f t="shared" si="4"/>
        <v>rv3264</v>
      </c>
      <c r="J88" s="3" t="str">
        <f t="shared" si="5"/>
        <v>RV32|RV64</v>
      </c>
      <c r="K88" s="3" t="s">
        <v>77</v>
      </c>
      <c r="L88" s="4" t="str">
        <f t="shared" si="6"/>
        <v>Ins_086_rv3264_fcvt.wu.s</v>
      </c>
      <c r="M88" s="2" t="str">
        <f t="shared" si="7"/>
        <v>ADD_INS(ID::FCVT.WU.S,"fcvt.wu.s",EXT::FD,RV32|RV64,"Ins_086_rv3264_fcvt.wu.s");</v>
      </c>
    </row>
    <row r="89" spans="2:13" x14ac:dyDescent="0.25">
      <c r="B89" s="9" t="s">
        <v>330</v>
      </c>
      <c r="C89" s="4" t="s">
        <v>129</v>
      </c>
      <c r="D89" s="3" t="s">
        <v>8</v>
      </c>
      <c r="E89" s="3" t="s">
        <v>10</v>
      </c>
      <c r="F89" s="3" t="s">
        <v>13</v>
      </c>
      <c r="G89" s="3" t="s">
        <v>13</v>
      </c>
      <c r="H89" s="3" t="s">
        <v>70</v>
      </c>
      <c r="I89" s="3" t="str">
        <f t="shared" si="4"/>
        <v>rv3264</v>
      </c>
      <c r="J89" s="3" t="str">
        <f t="shared" si="5"/>
        <v>RV32|RV64</v>
      </c>
      <c r="K89" s="3" t="s">
        <v>77</v>
      </c>
      <c r="L89" s="4" t="str">
        <f t="shared" si="6"/>
        <v>Ins_087_rv3264_fmv.x.w</v>
      </c>
      <c r="M89" s="2" t="str">
        <f t="shared" si="7"/>
        <v>ADD_INS(ID::FMV.X.W,"fmv.x.w",EXT::FD,RV32|RV64,"Ins_087_rv3264_fmv.x.w");</v>
      </c>
    </row>
    <row r="90" spans="2:13" x14ac:dyDescent="0.25">
      <c r="B90" s="8" t="s">
        <v>331</v>
      </c>
      <c r="C90" s="4" t="s">
        <v>130</v>
      </c>
      <c r="D90" s="3" t="s">
        <v>8</v>
      </c>
      <c r="E90" s="3" t="s">
        <v>10</v>
      </c>
      <c r="F90" s="3" t="s">
        <v>15</v>
      </c>
      <c r="G90" s="3" t="s">
        <v>13</v>
      </c>
      <c r="H90" s="3" t="s">
        <v>70</v>
      </c>
      <c r="I90" s="3" t="str">
        <f t="shared" si="4"/>
        <v>rv3264</v>
      </c>
      <c r="J90" s="3" t="str">
        <f t="shared" si="5"/>
        <v>RV32|RV64</v>
      </c>
      <c r="K90" s="3" t="s">
        <v>77</v>
      </c>
      <c r="L90" s="4" t="str">
        <f t="shared" si="6"/>
        <v>Ins_088_rv3264_feq.s</v>
      </c>
      <c r="M90" s="2" t="str">
        <f t="shared" si="7"/>
        <v>ADD_INS(ID::FEQ.S,"feq.s",EXT::FD,RV32|RV64,"Ins_088_rv3264_feq.s");</v>
      </c>
    </row>
    <row r="91" spans="2:13" x14ac:dyDescent="0.25">
      <c r="B91" s="9" t="s">
        <v>332</v>
      </c>
      <c r="C91" s="4" t="s">
        <v>131</v>
      </c>
      <c r="D91" s="3" t="s">
        <v>8</v>
      </c>
      <c r="E91" s="3" t="s">
        <v>10</v>
      </c>
      <c r="F91" s="3" t="s">
        <v>15</v>
      </c>
      <c r="G91" s="3" t="s">
        <v>13</v>
      </c>
      <c r="H91" s="3" t="s">
        <v>70</v>
      </c>
      <c r="I91" s="3" t="str">
        <f t="shared" si="4"/>
        <v>rv3264</v>
      </c>
      <c r="J91" s="3" t="str">
        <f t="shared" si="5"/>
        <v>RV32|RV64</v>
      </c>
      <c r="K91" s="3" t="s">
        <v>77</v>
      </c>
      <c r="L91" s="4" t="str">
        <f t="shared" si="6"/>
        <v>Ins_089_rv3264_flt.s</v>
      </c>
      <c r="M91" s="2" t="str">
        <f t="shared" si="7"/>
        <v>ADD_INS(ID::FLT.S,"flt.s",EXT::FD,RV32|RV64,"Ins_089_rv3264_flt.s");</v>
      </c>
    </row>
    <row r="92" spans="2:13" x14ac:dyDescent="0.25">
      <c r="B92" s="8" t="s">
        <v>333</v>
      </c>
      <c r="C92" s="4" t="s">
        <v>132</v>
      </c>
      <c r="D92" s="3" t="s">
        <v>8</v>
      </c>
      <c r="E92" s="3" t="s">
        <v>10</v>
      </c>
      <c r="F92" s="3" t="s">
        <v>15</v>
      </c>
      <c r="G92" s="3" t="s">
        <v>13</v>
      </c>
      <c r="H92" s="3" t="s">
        <v>70</v>
      </c>
      <c r="I92" s="3" t="str">
        <f t="shared" si="4"/>
        <v>rv3264</v>
      </c>
      <c r="J92" s="3" t="str">
        <f t="shared" si="5"/>
        <v>RV32|RV64</v>
      </c>
      <c r="K92" s="3" t="s">
        <v>77</v>
      </c>
      <c r="L92" s="4" t="str">
        <f t="shared" si="6"/>
        <v>Ins_090_rv3264_fle.s</v>
      </c>
      <c r="M92" s="2" t="str">
        <f t="shared" si="7"/>
        <v>ADD_INS(ID::FLE.S,"fle.s",EXT::FD,RV32|RV64,"Ins_090_rv3264_fle.s");</v>
      </c>
    </row>
    <row r="93" spans="2:13" x14ac:dyDescent="0.25">
      <c r="B93" s="9" t="s">
        <v>334</v>
      </c>
      <c r="C93" s="4" t="s">
        <v>133</v>
      </c>
      <c r="D93" s="3" t="s">
        <v>8</v>
      </c>
      <c r="E93" s="3" t="s">
        <v>10</v>
      </c>
      <c r="F93" s="3" t="s">
        <v>13</v>
      </c>
      <c r="G93" s="3" t="s">
        <v>13</v>
      </c>
      <c r="H93" s="3" t="s">
        <v>70</v>
      </c>
      <c r="I93" s="3" t="str">
        <f t="shared" si="4"/>
        <v>rv3264</v>
      </c>
      <c r="J93" s="3" t="str">
        <f t="shared" si="5"/>
        <v>RV32|RV64</v>
      </c>
      <c r="K93" s="3" t="s">
        <v>77</v>
      </c>
      <c r="L93" s="4" t="str">
        <f t="shared" si="6"/>
        <v>Ins_091_rv3264_fclass.s</v>
      </c>
      <c r="M93" s="2" t="str">
        <f t="shared" si="7"/>
        <v>ADD_INS(ID::FCLASS.S,"fclass.s",EXT::FD,RV32|RV64,"Ins_091_rv3264_fclass.s");</v>
      </c>
    </row>
    <row r="94" spans="2:13" x14ac:dyDescent="0.25">
      <c r="B94" s="8" t="s">
        <v>335</v>
      </c>
      <c r="C94" s="4" t="s">
        <v>134</v>
      </c>
      <c r="D94" s="3" t="s">
        <v>8</v>
      </c>
      <c r="E94" s="3" t="s">
        <v>10</v>
      </c>
      <c r="F94" s="3" t="s">
        <v>13</v>
      </c>
      <c r="G94" s="3" t="s">
        <v>13</v>
      </c>
      <c r="H94" s="3" t="s">
        <v>70</v>
      </c>
      <c r="I94" s="3" t="str">
        <f t="shared" si="4"/>
        <v>rv3264</v>
      </c>
      <c r="J94" s="3" t="str">
        <f t="shared" si="5"/>
        <v>RV32|RV64</v>
      </c>
      <c r="K94" s="3" t="s">
        <v>77</v>
      </c>
      <c r="L94" s="4" t="str">
        <f t="shared" si="6"/>
        <v>Ins_092_rv3264_fcvt.s.w</v>
      </c>
      <c r="M94" s="2" t="str">
        <f t="shared" si="7"/>
        <v>ADD_INS(ID::FCVT.S.W,"fcvt.s.w",EXT::FD,RV32|RV64,"Ins_092_rv3264_fcvt.s.w");</v>
      </c>
    </row>
    <row r="95" spans="2:13" x14ac:dyDescent="0.25">
      <c r="B95" s="9" t="s">
        <v>336</v>
      </c>
      <c r="C95" s="4" t="s">
        <v>135</v>
      </c>
      <c r="D95" s="3" t="s">
        <v>8</v>
      </c>
      <c r="E95" s="3" t="s">
        <v>10</v>
      </c>
      <c r="F95" s="3" t="s">
        <v>13</v>
      </c>
      <c r="G95" s="3" t="s">
        <v>13</v>
      </c>
      <c r="H95" s="3" t="s">
        <v>70</v>
      </c>
      <c r="I95" s="3" t="str">
        <f t="shared" si="4"/>
        <v>rv3264</v>
      </c>
      <c r="J95" s="3" t="str">
        <f t="shared" si="5"/>
        <v>RV32|RV64</v>
      </c>
      <c r="K95" s="3" t="s">
        <v>77</v>
      </c>
      <c r="L95" s="4" t="str">
        <f t="shared" si="6"/>
        <v>Ins_093_rv3264_fcvt.s.wu</v>
      </c>
      <c r="M95" s="2" t="str">
        <f t="shared" si="7"/>
        <v>ADD_INS(ID::FCVT.S.WU,"fcvt.s.wu",EXT::FD,RV32|RV64,"Ins_093_rv3264_fcvt.s.wu");</v>
      </c>
    </row>
    <row r="96" spans="2:13" x14ac:dyDescent="0.25">
      <c r="B96" s="8" t="s">
        <v>337</v>
      </c>
      <c r="C96" s="4" t="s">
        <v>136</v>
      </c>
      <c r="D96" s="3" t="s">
        <v>8</v>
      </c>
      <c r="E96" s="3" t="s">
        <v>10</v>
      </c>
      <c r="F96" s="3" t="s">
        <v>13</v>
      </c>
      <c r="G96" s="3" t="s">
        <v>13</v>
      </c>
      <c r="H96" s="3" t="s">
        <v>70</v>
      </c>
      <c r="I96" s="3" t="str">
        <f t="shared" si="4"/>
        <v>rv3264</v>
      </c>
      <c r="J96" s="3" t="str">
        <f t="shared" si="5"/>
        <v>RV32|RV64</v>
      </c>
      <c r="K96" s="3" t="s">
        <v>77</v>
      </c>
      <c r="L96" s="4" t="str">
        <f t="shared" si="6"/>
        <v>Ins_094_rv3264_fmv.w.x</v>
      </c>
      <c r="M96" s="2" t="str">
        <f t="shared" si="7"/>
        <v>ADD_INS(ID::FMV.W.X,"fmv.w.x",EXT::FD,RV32|RV64,"Ins_094_rv3264_fmv.w.x");</v>
      </c>
    </row>
    <row r="97" spans="2:13" x14ac:dyDescent="0.25">
      <c r="B97" s="9" t="s">
        <v>338</v>
      </c>
      <c r="C97" s="4" t="s">
        <v>137</v>
      </c>
      <c r="D97" s="3" t="s">
        <v>8</v>
      </c>
      <c r="E97" s="3" t="s">
        <v>10</v>
      </c>
      <c r="F97" s="3" t="s">
        <v>15</v>
      </c>
      <c r="G97" s="3" t="s">
        <v>20</v>
      </c>
      <c r="H97" s="3" t="s">
        <v>70</v>
      </c>
      <c r="I97" s="3" t="str">
        <f t="shared" si="4"/>
        <v>rv3264</v>
      </c>
      <c r="J97" s="3" t="str">
        <f t="shared" si="5"/>
        <v>RV32|RV64</v>
      </c>
      <c r="K97" s="3" t="s">
        <v>77</v>
      </c>
      <c r="L97" s="4" t="str">
        <f t="shared" si="6"/>
        <v>Ins_095_rv3264_fmadd.d</v>
      </c>
      <c r="M97" s="2" t="str">
        <f t="shared" si="7"/>
        <v>ADD_INS(ID::FMADD.D,"fmadd.d",EXT::FD,RV32|RV64,"Ins_095_rv3264_fmadd.d");</v>
      </c>
    </row>
    <row r="98" spans="2:13" x14ac:dyDescent="0.25">
      <c r="B98" s="8" t="s">
        <v>339</v>
      </c>
      <c r="C98" s="4" t="s">
        <v>138</v>
      </c>
      <c r="D98" s="3" t="s">
        <v>8</v>
      </c>
      <c r="E98" s="3" t="s">
        <v>10</v>
      </c>
      <c r="F98" s="3" t="s">
        <v>15</v>
      </c>
      <c r="G98" s="3" t="s">
        <v>20</v>
      </c>
      <c r="H98" s="3" t="s">
        <v>70</v>
      </c>
      <c r="I98" s="3" t="str">
        <f t="shared" si="4"/>
        <v>rv3264</v>
      </c>
      <c r="J98" s="3" t="str">
        <f t="shared" si="5"/>
        <v>RV32|RV64</v>
      </c>
      <c r="K98" s="3" t="s">
        <v>77</v>
      </c>
      <c r="L98" s="4" t="str">
        <f t="shared" si="6"/>
        <v>Ins_096_rv3264_fmsub.d</v>
      </c>
      <c r="M98" s="2" t="str">
        <f t="shared" si="7"/>
        <v>ADD_INS(ID::FMSUB.D,"fmsub.d",EXT::FD,RV32|RV64,"Ins_096_rv3264_fmsub.d");</v>
      </c>
    </row>
    <row r="99" spans="2:13" x14ac:dyDescent="0.25">
      <c r="B99" s="9" t="s">
        <v>340</v>
      </c>
      <c r="C99" s="4" t="s">
        <v>139</v>
      </c>
      <c r="D99" s="3" t="s">
        <v>8</v>
      </c>
      <c r="E99" s="3" t="s">
        <v>10</v>
      </c>
      <c r="F99" s="3" t="s">
        <v>15</v>
      </c>
      <c r="G99" s="3" t="s">
        <v>20</v>
      </c>
      <c r="H99" s="3" t="s">
        <v>70</v>
      </c>
      <c r="I99" s="3" t="str">
        <f t="shared" si="4"/>
        <v>rv3264</v>
      </c>
      <c r="J99" s="3" t="str">
        <f t="shared" si="5"/>
        <v>RV32|RV64</v>
      </c>
      <c r="K99" s="3" t="s">
        <v>77</v>
      </c>
      <c r="L99" s="4" t="str">
        <f t="shared" si="6"/>
        <v>Ins_097_rv3264_fnmsub.d</v>
      </c>
      <c r="M99" s="2" t="str">
        <f t="shared" si="7"/>
        <v>ADD_INS(ID::FNMSUB.D,"fnmsub.d",EXT::FD,RV32|RV64,"Ins_097_rv3264_fnmsub.d");</v>
      </c>
    </row>
    <row r="100" spans="2:13" x14ac:dyDescent="0.25">
      <c r="B100" s="8" t="s">
        <v>341</v>
      </c>
      <c r="C100" s="4" t="s">
        <v>140</v>
      </c>
      <c r="D100" s="3" t="s">
        <v>8</v>
      </c>
      <c r="E100" s="3" t="s">
        <v>10</v>
      </c>
      <c r="F100" s="3" t="s">
        <v>15</v>
      </c>
      <c r="G100" s="3" t="s">
        <v>20</v>
      </c>
      <c r="H100" s="3" t="s">
        <v>70</v>
      </c>
      <c r="I100" s="3" t="str">
        <f t="shared" si="4"/>
        <v>rv3264</v>
      </c>
      <c r="J100" s="3" t="str">
        <f t="shared" si="5"/>
        <v>RV32|RV64</v>
      </c>
      <c r="K100" s="3" t="s">
        <v>77</v>
      </c>
      <c r="L100" s="4" t="str">
        <f t="shared" si="6"/>
        <v>Ins_098_rv3264_fnmadd.d</v>
      </c>
      <c r="M100" s="2" t="str">
        <f t="shared" si="7"/>
        <v>ADD_INS(ID::FNMADD.D,"fnmadd.d",EXT::FD,RV32|RV64,"Ins_098_rv3264_fnmadd.d");</v>
      </c>
    </row>
    <row r="101" spans="2:13" x14ac:dyDescent="0.25">
      <c r="B101" s="9" t="s">
        <v>342</v>
      </c>
      <c r="C101" s="4" t="s">
        <v>141</v>
      </c>
      <c r="D101" s="3" t="s">
        <v>8</v>
      </c>
      <c r="E101" s="3" t="s">
        <v>10</v>
      </c>
      <c r="F101" s="3" t="s">
        <v>15</v>
      </c>
      <c r="G101" s="3" t="s">
        <v>13</v>
      </c>
      <c r="H101" s="3" t="s">
        <v>70</v>
      </c>
      <c r="I101" s="3" t="str">
        <f t="shared" si="4"/>
        <v>rv3264</v>
      </c>
      <c r="J101" s="3" t="str">
        <f t="shared" si="5"/>
        <v>RV32|RV64</v>
      </c>
      <c r="K101" s="3" t="s">
        <v>77</v>
      </c>
      <c r="L101" s="4" t="str">
        <f t="shared" si="6"/>
        <v>Ins_099_rv3264_fadd.d</v>
      </c>
      <c r="M101" s="2" t="str">
        <f t="shared" si="7"/>
        <v>ADD_INS(ID::FADD.D,"fadd.d",EXT::FD,RV32|RV64,"Ins_099_rv3264_fadd.d");</v>
      </c>
    </row>
    <row r="102" spans="2:13" x14ac:dyDescent="0.25">
      <c r="B102" s="8" t="s">
        <v>343</v>
      </c>
      <c r="C102" s="4" t="s">
        <v>142</v>
      </c>
      <c r="D102" s="3" t="s">
        <v>8</v>
      </c>
      <c r="E102" s="3" t="s">
        <v>10</v>
      </c>
      <c r="F102" s="3" t="s">
        <v>15</v>
      </c>
      <c r="G102" s="3" t="s">
        <v>13</v>
      </c>
      <c r="H102" s="3" t="s">
        <v>70</v>
      </c>
      <c r="I102" s="3" t="str">
        <f t="shared" si="4"/>
        <v>rv3264</v>
      </c>
      <c r="J102" s="3" t="str">
        <f t="shared" si="5"/>
        <v>RV32|RV64</v>
      </c>
      <c r="K102" s="3" t="s">
        <v>77</v>
      </c>
      <c r="L102" s="4" t="str">
        <f t="shared" si="6"/>
        <v>Ins_100_rv3264_fsub.d</v>
      </c>
      <c r="M102" s="2" t="str">
        <f t="shared" si="7"/>
        <v>ADD_INS(ID::FSUB.D,"fsub.d",EXT::FD,RV32|RV64,"Ins_100_rv3264_fsub.d");</v>
      </c>
    </row>
    <row r="103" spans="2:13" x14ac:dyDescent="0.25">
      <c r="B103" s="9" t="s">
        <v>344</v>
      </c>
      <c r="C103" s="4" t="s">
        <v>143</v>
      </c>
      <c r="D103" s="3" t="s">
        <v>8</v>
      </c>
      <c r="E103" s="3" t="s">
        <v>10</v>
      </c>
      <c r="F103" s="3" t="s">
        <v>15</v>
      </c>
      <c r="G103" s="3" t="s">
        <v>13</v>
      </c>
      <c r="H103" s="3" t="s">
        <v>70</v>
      </c>
      <c r="I103" s="3" t="str">
        <f t="shared" si="4"/>
        <v>rv3264</v>
      </c>
      <c r="J103" s="3" t="str">
        <f t="shared" si="5"/>
        <v>RV32|RV64</v>
      </c>
      <c r="K103" s="3" t="s">
        <v>77</v>
      </c>
      <c r="L103" s="4" t="str">
        <f t="shared" si="6"/>
        <v>Ins_101_rv3264_fmul.d</v>
      </c>
      <c r="M103" s="2" t="str">
        <f t="shared" si="7"/>
        <v>ADD_INS(ID::FMUL.D,"fmul.d",EXT::FD,RV32|RV64,"Ins_101_rv3264_fmul.d");</v>
      </c>
    </row>
    <row r="104" spans="2:13" x14ac:dyDescent="0.25">
      <c r="B104" s="8" t="s">
        <v>345</v>
      </c>
      <c r="C104" s="4" t="s">
        <v>144</v>
      </c>
      <c r="D104" s="3" t="s">
        <v>8</v>
      </c>
      <c r="E104" s="3" t="s">
        <v>10</v>
      </c>
      <c r="F104" s="3" t="s">
        <v>15</v>
      </c>
      <c r="G104" s="3" t="s">
        <v>13</v>
      </c>
      <c r="H104" s="3" t="s">
        <v>70</v>
      </c>
      <c r="I104" s="3" t="str">
        <f t="shared" si="4"/>
        <v>rv3264</v>
      </c>
      <c r="J104" s="3" t="str">
        <f t="shared" si="5"/>
        <v>RV32|RV64</v>
      </c>
      <c r="K104" s="3" t="s">
        <v>77</v>
      </c>
      <c r="L104" s="4" t="str">
        <f t="shared" si="6"/>
        <v>Ins_102_rv3264_fdiv.d</v>
      </c>
      <c r="M104" s="2" t="str">
        <f t="shared" si="7"/>
        <v>ADD_INS(ID::FDIV.D,"fdiv.d",EXT::FD,RV32|RV64,"Ins_102_rv3264_fdiv.d");</v>
      </c>
    </row>
    <row r="105" spans="2:13" x14ac:dyDescent="0.25">
      <c r="B105" s="9" t="s">
        <v>346</v>
      </c>
      <c r="C105" s="4" t="s">
        <v>145</v>
      </c>
      <c r="D105" s="3" t="s">
        <v>8</v>
      </c>
      <c r="E105" s="3" t="s">
        <v>10</v>
      </c>
      <c r="F105" s="3" t="s">
        <v>13</v>
      </c>
      <c r="G105" s="3" t="s">
        <v>13</v>
      </c>
      <c r="H105" s="3" t="s">
        <v>70</v>
      </c>
      <c r="I105" s="3" t="str">
        <f t="shared" si="4"/>
        <v>rv3264</v>
      </c>
      <c r="J105" s="3" t="str">
        <f t="shared" si="5"/>
        <v>RV32|RV64</v>
      </c>
      <c r="K105" s="3" t="s">
        <v>77</v>
      </c>
      <c r="L105" s="4" t="str">
        <f t="shared" si="6"/>
        <v>Ins_103_rv3264_fsqrt.d</v>
      </c>
      <c r="M105" s="2" t="str">
        <f t="shared" si="7"/>
        <v>ADD_INS(ID::FSQRT.D,"fsqrt.d",EXT::FD,RV32|RV64,"Ins_103_rv3264_fsqrt.d");</v>
      </c>
    </row>
    <row r="106" spans="2:13" x14ac:dyDescent="0.25">
      <c r="B106" s="8" t="s">
        <v>347</v>
      </c>
      <c r="C106" s="4" t="s">
        <v>146</v>
      </c>
      <c r="D106" s="3" t="s">
        <v>8</v>
      </c>
      <c r="E106" s="3" t="s">
        <v>10</v>
      </c>
      <c r="F106" s="3" t="s">
        <v>15</v>
      </c>
      <c r="G106" s="3" t="s">
        <v>13</v>
      </c>
      <c r="H106" s="3" t="s">
        <v>70</v>
      </c>
      <c r="I106" s="3" t="str">
        <f t="shared" si="4"/>
        <v>rv3264</v>
      </c>
      <c r="J106" s="3" t="str">
        <f t="shared" si="5"/>
        <v>RV32|RV64</v>
      </c>
      <c r="K106" s="3" t="s">
        <v>77</v>
      </c>
      <c r="L106" s="4" t="str">
        <f t="shared" si="6"/>
        <v>Ins_104_rv3264_fsgnj.d</v>
      </c>
      <c r="M106" s="2" t="str">
        <f t="shared" si="7"/>
        <v>ADD_INS(ID::FSGNJ.D,"fsgnj.d",EXT::FD,RV32|RV64,"Ins_104_rv3264_fsgnj.d");</v>
      </c>
    </row>
    <row r="107" spans="2:13" x14ac:dyDescent="0.25">
      <c r="B107" s="9" t="s">
        <v>348</v>
      </c>
      <c r="C107" s="4" t="s">
        <v>147</v>
      </c>
      <c r="D107" s="3" t="s">
        <v>8</v>
      </c>
      <c r="E107" s="3" t="s">
        <v>10</v>
      </c>
      <c r="F107" s="3" t="s">
        <v>15</v>
      </c>
      <c r="G107" s="3" t="s">
        <v>13</v>
      </c>
      <c r="H107" s="3" t="s">
        <v>70</v>
      </c>
      <c r="I107" s="3" t="str">
        <f t="shared" si="4"/>
        <v>rv3264</v>
      </c>
      <c r="J107" s="3" t="str">
        <f t="shared" si="5"/>
        <v>RV32|RV64</v>
      </c>
      <c r="K107" s="3" t="s">
        <v>77</v>
      </c>
      <c r="L107" s="4" t="str">
        <f t="shared" si="6"/>
        <v>Ins_105_rv3264_fsgnjn.d</v>
      </c>
      <c r="M107" s="2" t="str">
        <f t="shared" si="7"/>
        <v>ADD_INS(ID::FSGNJN.D,"fsgnjn.d",EXT::FD,RV32|RV64,"Ins_105_rv3264_fsgnjn.d");</v>
      </c>
    </row>
    <row r="108" spans="2:13" x14ac:dyDescent="0.25">
      <c r="B108" s="8" t="s">
        <v>349</v>
      </c>
      <c r="C108" s="4" t="s">
        <v>148</v>
      </c>
      <c r="D108" s="3" t="s">
        <v>8</v>
      </c>
      <c r="E108" s="3" t="s">
        <v>10</v>
      </c>
      <c r="F108" s="3" t="s">
        <v>15</v>
      </c>
      <c r="G108" s="3" t="s">
        <v>13</v>
      </c>
      <c r="H108" s="3" t="s">
        <v>70</v>
      </c>
      <c r="I108" s="3" t="str">
        <f t="shared" si="4"/>
        <v>rv3264</v>
      </c>
      <c r="J108" s="3" t="str">
        <f t="shared" si="5"/>
        <v>RV32|RV64</v>
      </c>
      <c r="K108" s="3" t="s">
        <v>77</v>
      </c>
      <c r="L108" s="4" t="str">
        <f t="shared" si="6"/>
        <v>Ins_106_rv3264_fsgnjx.d</v>
      </c>
      <c r="M108" s="2" t="str">
        <f t="shared" si="7"/>
        <v>ADD_INS(ID::FSGNJX.D,"fsgnjx.d",EXT::FD,RV32|RV64,"Ins_106_rv3264_fsgnjx.d");</v>
      </c>
    </row>
    <row r="109" spans="2:13" x14ac:dyDescent="0.25">
      <c r="B109" s="9" t="s">
        <v>350</v>
      </c>
      <c r="C109" s="4" t="s">
        <v>149</v>
      </c>
      <c r="D109" s="3" t="s">
        <v>8</v>
      </c>
      <c r="E109" s="3" t="s">
        <v>10</v>
      </c>
      <c r="F109" s="3" t="s">
        <v>15</v>
      </c>
      <c r="G109" s="3" t="s">
        <v>13</v>
      </c>
      <c r="H109" s="3" t="s">
        <v>70</v>
      </c>
      <c r="I109" s="3" t="str">
        <f t="shared" si="4"/>
        <v>rv3264</v>
      </c>
      <c r="J109" s="3" t="str">
        <f t="shared" si="5"/>
        <v>RV32|RV64</v>
      </c>
      <c r="K109" s="3" t="s">
        <v>77</v>
      </c>
      <c r="L109" s="4" t="str">
        <f t="shared" si="6"/>
        <v>Ins_107_rv3264_fmin.d</v>
      </c>
      <c r="M109" s="2" t="str">
        <f t="shared" si="7"/>
        <v>ADD_INS(ID::FMIN.D,"fmin.d",EXT::FD,RV32|RV64,"Ins_107_rv3264_fmin.d");</v>
      </c>
    </row>
    <row r="110" spans="2:13" x14ac:dyDescent="0.25">
      <c r="B110" s="8" t="s">
        <v>351</v>
      </c>
      <c r="C110" s="4" t="s">
        <v>150</v>
      </c>
      <c r="D110" s="3" t="s">
        <v>8</v>
      </c>
      <c r="E110" s="3" t="s">
        <v>10</v>
      </c>
      <c r="F110" s="3" t="s">
        <v>15</v>
      </c>
      <c r="G110" s="3" t="s">
        <v>13</v>
      </c>
      <c r="H110" s="3" t="s">
        <v>70</v>
      </c>
      <c r="I110" s="3" t="str">
        <f t="shared" si="4"/>
        <v>rv3264</v>
      </c>
      <c r="J110" s="3" t="str">
        <f t="shared" si="5"/>
        <v>RV32|RV64</v>
      </c>
      <c r="K110" s="3" t="s">
        <v>77</v>
      </c>
      <c r="L110" s="4" t="str">
        <f t="shared" si="6"/>
        <v>Ins_108_rv3264_fmax.d</v>
      </c>
      <c r="M110" s="2" t="str">
        <f t="shared" si="7"/>
        <v>ADD_INS(ID::FMAX.D,"fmax.d",EXT::FD,RV32|RV64,"Ins_108_rv3264_fmax.d");</v>
      </c>
    </row>
    <row r="111" spans="2:13" x14ac:dyDescent="0.25">
      <c r="B111" s="9" t="s">
        <v>352</v>
      </c>
      <c r="C111" s="4" t="s">
        <v>151</v>
      </c>
      <c r="D111" s="3" t="s">
        <v>8</v>
      </c>
      <c r="E111" s="3" t="s">
        <v>10</v>
      </c>
      <c r="F111" s="3" t="s">
        <v>13</v>
      </c>
      <c r="G111" s="3" t="s">
        <v>13</v>
      </c>
      <c r="H111" s="3" t="s">
        <v>70</v>
      </c>
      <c r="I111" s="3" t="str">
        <f t="shared" si="4"/>
        <v>rv3264</v>
      </c>
      <c r="J111" s="3" t="str">
        <f t="shared" si="5"/>
        <v>RV32|RV64</v>
      </c>
      <c r="K111" s="3" t="s">
        <v>77</v>
      </c>
      <c r="L111" s="4" t="str">
        <f t="shared" si="6"/>
        <v>Ins_109_rv3264_fcvt.s.d</v>
      </c>
      <c r="M111" s="2" t="str">
        <f t="shared" si="7"/>
        <v>ADD_INS(ID::FCVT.S.D,"fcvt.s.d",EXT::FD,RV32|RV64,"Ins_109_rv3264_fcvt.s.d");</v>
      </c>
    </row>
    <row r="112" spans="2:13" x14ac:dyDescent="0.25">
      <c r="B112" s="8" t="s">
        <v>353</v>
      </c>
      <c r="C112" s="4" t="s">
        <v>152</v>
      </c>
      <c r="D112" s="3" t="s">
        <v>8</v>
      </c>
      <c r="E112" s="3" t="s">
        <v>10</v>
      </c>
      <c r="F112" s="3" t="s">
        <v>13</v>
      </c>
      <c r="G112" s="3" t="s">
        <v>13</v>
      </c>
      <c r="H112" s="3" t="s">
        <v>70</v>
      </c>
      <c r="I112" s="3" t="str">
        <f t="shared" si="4"/>
        <v>rv3264</v>
      </c>
      <c r="J112" s="3" t="str">
        <f t="shared" si="5"/>
        <v>RV32|RV64</v>
      </c>
      <c r="K112" s="3" t="s">
        <v>77</v>
      </c>
      <c r="L112" s="4" t="str">
        <f t="shared" si="6"/>
        <v>Ins_110_rv3264_fcvt.d.s</v>
      </c>
      <c r="M112" s="2" t="str">
        <f t="shared" si="7"/>
        <v>ADD_INS(ID::FCVT.D.S,"fcvt.d.s",EXT::FD,RV32|RV64,"Ins_110_rv3264_fcvt.d.s");</v>
      </c>
    </row>
    <row r="113" spans="2:13" x14ac:dyDescent="0.25">
      <c r="B113" s="9" t="s">
        <v>354</v>
      </c>
      <c r="C113" s="4" t="s">
        <v>153</v>
      </c>
      <c r="D113" s="3" t="s">
        <v>8</v>
      </c>
      <c r="E113" s="3" t="s">
        <v>10</v>
      </c>
      <c r="F113" s="3" t="s">
        <v>15</v>
      </c>
      <c r="G113" s="3" t="s">
        <v>13</v>
      </c>
      <c r="H113" s="3" t="s">
        <v>70</v>
      </c>
      <c r="I113" s="3" t="str">
        <f t="shared" si="4"/>
        <v>rv3264</v>
      </c>
      <c r="J113" s="3" t="str">
        <f t="shared" si="5"/>
        <v>RV32|RV64</v>
      </c>
      <c r="K113" s="3" t="s">
        <v>77</v>
      </c>
      <c r="L113" s="4" t="str">
        <f t="shared" si="6"/>
        <v>Ins_111_rv3264_feq.d</v>
      </c>
      <c r="M113" s="2" t="str">
        <f t="shared" si="7"/>
        <v>ADD_INS(ID::FEQ.D,"feq.d",EXT::FD,RV32|RV64,"Ins_111_rv3264_feq.d");</v>
      </c>
    </row>
    <row r="114" spans="2:13" x14ac:dyDescent="0.25">
      <c r="B114" s="8" t="s">
        <v>355</v>
      </c>
      <c r="C114" s="4" t="s">
        <v>154</v>
      </c>
      <c r="D114" s="3" t="s">
        <v>8</v>
      </c>
      <c r="E114" s="3" t="s">
        <v>10</v>
      </c>
      <c r="F114" s="3" t="s">
        <v>15</v>
      </c>
      <c r="G114" s="3" t="s">
        <v>13</v>
      </c>
      <c r="H114" s="3" t="s">
        <v>70</v>
      </c>
      <c r="I114" s="3" t="str">
        <f t="shared" si="4"/>
        <v>rv3264</v>
      </c>
      <c r="J114" s="3" t="str">
        <f t="shared" si="5"/>
        <v>RV32|RV64</v>
      </c>
      <c r="K114" s="3" t="s">
        <v>77</v>
      </c>
      <c r="L114" s="4" t="str">
        <f t="shared" si="6"/>
        <v>Ins_112_rv3264_flt.d</v>
      </c>
      <c r="M114" s="2" t="str">
        <f t="shared" si="7"/>
        <v>ADD_INS(ID::FLT.D,"flt.d",EXT::FD,RV32|RV64,"Ins_112_rv3264_flt.d");</v>
      </c>
    </row>
    <row r="115" spans="2:13" x14ac:dyDescent="0.25">
      <c r="B115" s="9" t="s">
        <v>356</v>
      </c>
      <c r="C115" s="4" t="s">
        <v>155</v>
      </c>
      <c r="D115" s="3" t="s">
        <v>8</v>
      </c>
      <c r="E115" s="3" t="s">
        <v>10</v>
      </c>
      <c r="F115" s="3" t="s">
        <v>15</v>
      </c>
      <c r="G115" s="3" t="s">
        <v>13</v>
      </c>
      <c r="H115" s="3" t="s">
        <v>70</v>
      </c>
      <c r="I115" s="3" t="str">
        <f t="shared" si="4"/>
        <v>rv3264</v>
      </c>
      <c r="J115" s="3" t="str">
        <f t="shared" si="5"/>
        <v>RV32|RV64</v>
      </c>
      <c r="K115" s="3" t="s">
        <v>77</v>
      </c>
      <c r="L115" s="4" t="str">
        <f t="shared" si="6"/>
        <v>Ins_113_rv3264_fle.d</v>
      </c>
      <c r="M115" s="2" t="str">
        <f t="shared" si="7"/>
        <v>ADD_INS(ID::FLE.D,"fle.d",EXT::FD,RV32|RV64,"Ins_113_rv3264_fle.d");</v>
      </c>
    </row>
    <row r="116" spans="2:13" x14ac:dyDescent="0.25">
      <c r="B116" s="8" t="s">
        <v>357</v>
      </c>
      <c r="C116" s="4" t="s">
        <v>156</v>
      </c>
      <c r="D116" s="3" t="s">
        <v>8</v>
      </c>
      <c r="E116" s="3" t="s">
        <v>10</v>
      </c>
      <c r="F116" s="3" t="s">
        <v>13</v>
      </c>
      <c r="G116" s="3" t="s">
        <v>13</v>
      </c>
      <c r="H116" s="3" t="s">
        <v>70</v>
      </c>
      <c r="I116" s="3" t="str">
        <f t="shared" si="4"/>
        <v>rv3264</v>
      </c>
      <c r="J116" s="3" t="str">
        <f t="shared" si="5"/>
        <v>RV32|RV64</v>
      </c>
      <c r="K116" s="3" t="s">
        <v>77</v>
      </c>
      <c r="L116" s="4" t="str">
        <f t="shared" si="6"/>
        <v>Ins_114_rv3264_fclass.d</v>
      </c>
      <c r="M116" s="2" t="str">
        <f t="shared" si="7"/>
        <v>ADD_INS(ID::FCLASS.D,"fclass.d",EXT::FD,RV32|RV64,"Ins_114_rv3264_fclass.d");</v>
      </c>
    </row>
    <row r="117" spans="2:13" x14ac:dyDescent="0.25">
      <c r="B117" s="9" t="s">
        <v>358</v>
      </c>
      <c r="C117" s="4" t="s">
        <v>157</v>
      </c>
      <c r="D117" s="3" t="s">
        <v>8</v>
      </c>
      <c r="E117" s="3" t="s">
        <v>10</v>
      </c>
      <c r="F117" s="3" t="s">
        <v>13</v>
      </c>
      <c r="G117" s="3" t="s">
        <v>13</v>
      </c>
      <c r="H117" s="3" t="s">
        <v>70</v>
      </c>
      <c r="I117" s="3" t="str">
        <f t="shared" si="4"/>
        <v>rv3264</v>
      </c>
      <c r="J117" s="3" t="str">
        <f t="shared" si="5"/>
        <v>RV32|RV64</v>
      </c>
      <c r="K117" s="3" t="s">
        <v>77</v>
      </c>
      <c r="L117" s="4" t="str">
        <f t="shared" si="6"/>
        <v>Ins_115_rv3264_fcvt.w.d</v>
      </c>
      <c r="M117" s="2" t="str">
        <f t="shared" si="7"/>
        <v>ADD_INS(ID::FCVT.W.D,"fcvt.w.d",EXT::FD,RV32|RV64,"Ins_115_rv3264_fcvt.w.d");</v>
      </c>
    </row>
    <row r="118" spans="2:13" x14ac:dyDescent="0.25">
      <c r="B118" s="8" t="s">
        <v>359</v>
      </c>
      <c r="C118" s="4" t="s">
        <v>158</v>
      </c>
      <c r="D118" s="3" t="s">
        <v>8</v>
      </c>
      <c r="E118" s="3" t="s">
        <v>10</v>
      </c>
      <c r="F118" s="3" t="s">
        <v>13</v>
      </c>
      <c r="G118" s="3" t="s">
        <v>13</v>
      </c>
      <c r="H118" s="3" t="s">
        <v>70</v>
      </c>
      <c r="I118" s="3" t="str">
        <f t="shared" si="4"/>
        <v>rv3264</v>
      </c>
      <c r="J118" s="3" t="str">
        <f t="shared" si="5"/>
        <v>RV32|RV64</v>
      </c>
      <c r="K118" s="3" t="s">
        <v>77</v>
      </c>
      <c r="L118" s="4" t="str">
        <f t="shared" si="6"/>
        <v>Ins_116_rv3264_fcvt.wu.d</v>
      </c>
      <c r="M118" s="2" t="str">
        <f t="shared" si="7"/>
        <v>ADD_INS(ID::FCVT.WU.D,"fcvt.wu.d",EXT::FD,RV32|RV64,"Ins_116_rv3264_fcvt.wu.d");</v>
      </c>
    </row>
    <row r="119" spans="2:13" x14ac:dyDescent="0.25">
      <c r="B119" s="9" t="s">
        <v>360</v>
      </c>
      <c r="C119" s="4" t="s">
        <v>159</v>
      </c>
      <c r="D119" s="3" t="s">
        <v>8</v>
      </c>
      <c r="E119" s="3" t="s">
        <v>10</v>
      </c>
      <c r="F119" s="3" t="s">
        <v>13</v>
      </c>
      <c r="G119" s="3" t="s">
        <v>13</v>
      </c>
      <c r="H119" s="3" t="s">
        <v>70</v>
      </c>
      <c r="I119" s="3" t="str">
        <f t="shared" si="4"/>
        <v>rv3264</v>
      </c>
      <c r="J119" s="3" t="str">
        <f t="shared" si="5"/>
        <v>RV32|RV64</v>
      </c>
      <c r="K119" s="3" t="s">
        <v>77</v>
      </c>
      <c r="L119" s="4" t="str">
        <f t="shared" si="6"/>
        <v>Ins_117_rv3264_fcvt.d.w</v>
      </c>
      <c r="M119" s="2" t="str">
        <f t="shared" si="7"/>
        <v>ADD_INS(ID::FCVT.D.W,"fcvt.d.w",EXT::FD,RV32|RV64,"Ins_117_rv3264_fcvt.d.w");</v>
      </c>
    </row>
    <row r="120" spans="2:13" x14ac:dyDescent="0.25">
      <c r="B120" s="8" t="s">
        <v>361</v>
      </c>
      <c r="C120" s="4" t="s">
        <v>160</v>
      </c>
      <c r="D120" s="3" t="s">
        <v>8</v>
      </c>
      <c r="E120" s="3" t="s">
        <v>10</v>
      </c>
      <c r="F120" s="3" t="s">
        <v>13</v>
      </c>
      <c r="G120" s="3" t="s">
        <v>13</v>
      </c>
      <c r="H120" s="3" t="s">
        <v>70</v>
      </c>
      <c r="I120" s="3" t="str">
        <f t="shared" si="4"/>
        <v>rv3264</v>
      </c>
      <c r="J120" s="3" t="str">
        <f t="shared" si="5"/>
        <v>RV32|RV64</v>
      </c>
      <c r="K120" s="3" t="s">
        <v>77</v>
      </c>
      <c r="L120" s="4" t="str">
        <f t="shared" si="6"/>
        <v>Ins_118_rv3264_fcvt.d.wu</v>
      </c>
      <c r="M120" s="2" t="str">
        <f t="shared" si="7"/>
        <v>ADD_INS(ID::FCVT.D.WU,"fcvt.d.wu",EXT::FD,RV32|RV64,"Ins_118_rv3264_fcvt.d.wu");</v>
      </c>
    </row>
    <row r="121" spans="2:13" x14ac:dyDescent="0.25">
      <c r="B121" s="9" t="s">
        <v>362</v>
      </c>
      <c r="C121" s="4" t="s">
        <v>161</v>
      </c>
      <c r="D121" s="3" t="s">
        <v>8</v>
      </c>
      <c r="E121" s="3" t="s">
        <v>16</v>
      </c>
      <c r="F121" s="3" t="s">
        <v>13</v>
      </c>
      <c r="G121" s="3" t="s">
        <v>13</v>
      </c>
      <c r="H121" s="3" t="s">
        <v>70</v>
      </c>
      <c r="I121" s="3" t="str">
        <f t="shared" si="4"/>
        <v>rv3264</v>
      </c>
      <c r="J121" s="3" t="str">
        <f t="shared" si="5"/>
        <v>RV32|RV64</v>
      </c>
      <c r="K121" s="3" t="s">
        <v>77</v>
      </c>
      <c r="L121" s="4" t="str">
        <f t="shared" si="6"/>
        <v>Ins_119_rv3264_flw</v>
      </c>
      <c r="M121" s="2" t="str">
        <f t="shared" si="7"/>
        <v>ADD_INS(ID::FLW,"flw",EXT::FD,RV32|RV64,"Ins_119_rv3264_flw");</v>
      </c>
    </row>
    <row r="122" spans="2:13" x14ac:dyDescent="0.25">
      <c r="B122" s="8" t="s">
        <v>363</v>
      </c>
      <c r="C122" s="4" t="s">
        <v>162</v>
      </c>
      <c r="D122" s="3" t="s">
        <v>15</v>
      </c>
      <c r="E122" s="3" t="s">
        <v>16</v>
      </c>
      <c r="F122" s="3" t="s">
        <v>13</v>
      </c>
      <c r="G122" s="3" t="s">
        <v>13</v>
      </c>
      <c r="H122" s="3" t="s">
        <v>70</v>
      </c>
      <c r="I122" s="3" t="str">
        <f t="shared" si="4"/>
        <v>rv3264</v>
      </c>
      <c r="J122" s="3" t="str">
        <f t="shared" si="5"/>
        <v>RV32|RV64</v>
      </c>
      <c r="K122" s="3" t="s">
        <v>77</v>
      </c>
      <c r="L122" s="4" t="str">
        <f t="shared" si="6"/>
        <v>Ins_120_rv3264_fsw</v>
      </c>
      <c r="M122" s="2" t="str">
        <f t="shared" si="7"/>
        <v>ADD_INS(ID::FSW,"fsw",EXT::FD,RV32|RV64,"Ins_120_rv3264_fsw");</v>
      </c>
    </row>
    <row r="123" spans="2:13" x14ac:dyDescent="0.25">
      <c r="B123" s="9" t="s">
        <v>364</v>
      </c>
      <c r="C123" s="4" t="s">
        <v>163</v>
      </c>
      <c r="D123" s="3" t="s">
        <v>8</v>
      </c>
      <c r="E123" s="3" t="s">
        <v>10</v>
      </c>
      <c r="F123" s="3" t="s">
        <v>14</v>
      </c>
      <c r="G123" s="3" t="s">
        <v>13</v>
      </c>
      <c r="H123" s="3" t="s">
        <v>70</v>
      </c>
      <c r="I123" s="3" t="str">
        <f t="shared" si="4"/>
        <v>rv3264</v>
      </c>
      <c r="J123" s="3" t="str">
        <f t="shared" si="5"/>
        <v>RV32|RV64</v>
      </c>
      <c r="K123" s="3" t="s">
        <v>77</v>
      </c>
      <c r="L123" s="4" t="str">
        <f t="shared" si="6"/>
        <v>Ins_121_rv3264_fld</v>
      </c>
      <c r="M123" s="2" t="str">
        <f t="shared" si="7"/>
        <v>ADD_INS(ID::FLD,"fld",EXT::FD,RV32|RV64,"Ins_121_rv3264_fld");</v>
      </c>
    </row>
    <row r="124" spans="2:13" x14ac:dyDescent="0.25">
      <c r="B124" s="8" t="s">
        <v>365</v>
      </c>
      <c r="C124" s="4" t="s">
        <v>164</v>
      </c>
      <c r="D124" s="3" t="s">
        <v>15</v>
      </c>
      <c r="E124" s="3" t="s">
        <v>16</v>
      </c>
      <c r="F124" s="3" t="s">
        <v>13</v>
      </c>
      <c r="G124" s="3" t="s">
        <v>13</v>
      </c>
      <c r="H124" s="3" t="s">
        <v>70</v>
      </c>
      <c r="I124" s="3" t="str">
        <f t="shared" si="4"/>
        <v>rv3264</v>
      </c>
      <c r="J124" s="3" t="str">
        <f t="shared" si="5"/>
        <v>RV32|RV64</v>
      </c>
      <c r="K124" s="3" t="s">
        <v>77</v>
      </c>
      <c r="L124" s="4" t="str">
        <f t="shared" si="6"/>
        <v>Ins_122_rv3264_fsd</v>
      </c>
      <c r="M124" s="2" t="str">
        <f t="shared" si="7"/>
        <v>ADD_INS(ID::FSD,"fsd",EXT::FD,RV32|RV64,"Ins_122_rv3264_fsd");</v>
      </c>
    </row>
    <row r="125" spans="2:13" x14ac:dyDescent="0.25">
      <c r="B125" s="9" t="s">
        <v>366</v>
      </c>
      <c r="C125" s="4" t="s">
        <v>165</v>
      </c>
      <c r="D125" s="3" t="s">
        <v>21</v>
      </c>
      <c r="E125" s="3" t="s">
        <v>18</v>
      </c>
      <c r="F125" s="3" t="s">
        <v>13</v>
      </c>
      <c r="G125" s="3" t="s">
        <v>13</v>
      </c>
      <c r="H125" s="3" t="s">
        <v>71</v>
      </c>
      <c r="I125" s="3" t="str">
        <f t="shared" si="4"/>
        <v>rv3264</v>
      </c>
      <c r="J125" s="3" t="str">
        <f t="shared" si="5"/>
        <v>RV32|RV64</v>
      </c>
      <c r="K125" s="3" t="s">
        <v>77</v>
      </c>
      <c r="L125" s="4" t="str">
        <f t="shared" si="6"/>
        <v>Ins_123_rv3264_c.addi4spn</v>
      </c>
      <c r="M125" s="2" t="str">
        <f t="shared" si="7"/>
        <v>ADD_INS(ID::C.ADDI4SPN,"c.addi4spn",EXT::C,RV32|RV64,"Ins_123_rv3264_c.addi4spn");</v>
      </c>
    </row>
    <row r="126" spans="2:13" x14ac:dyDescent="0.25">
      <c r="B126" s="8" t="s">
        <v>367</v>
      </c>
      <c r="C126" s="4" t="s">
        <v>166</v>
      </c>
      <c r="D126" s="3" t="s">
        <v>21</v>
      </c>
      <c r="E126" s="3" t="s">
        <v>22</v>
      </c>
      <c r="F126" s="3" t="s">
        <v>13</v>
      </c>
      <c r="G126" s="3" t="s">
        <v>13</v>
      </c>
      <c r="H126" s="3" t="s">
        <v>71</v>
      </c>
      <c r="I126" s="3" t="str">
        <f t="shared" si="4"/>
        <v>rv3264</v>
      </c>
      <c r="J126" s="3" t="str">
        <f t="shared" si="5"/>
        <v>RV32|RV64</v>
      </c>
      <c r="K126" s="3" t="s">
        <v>77</v>
      </c>
      <c r="L126" s="4" t="str">
        <f t="shared" si="6"/>
        <v>Ins_124_rv3264_c.fld</v>
      </c>
      <c r="M126" s="2" t="str">
        <f t="shared" si="7"/>
        <v>ADD_INS(ID::C.FLD,"c.fld",EXT::C,RV32|RV64,"Ins_124_rv3264_c.fld");</v>
      </c>
    </row>
    <row r="127" spans="2:13" x14ac:dyDescent="0.25">
      <c r="B127" s="9" t="s">
        <v>368</v>
      </c>
      <c r="C127" s="4" t="s">
        <v>167</v>
      </c>
      <c r="D127" s="3" t="s">
        <v>21</v>
      </c>
      <c r="E127" s="3" t="s">
        <v>22</v>
      </c>
      <c r="F127" s="3" t="s">
        <v>13</v>
      </c>
      <c r="G127" s="3" t="s">
        <v>13</v>
      </c>
      <c r="H127" s="3" t="s">
        <v>71</v>
      </c>
      <c r="I127" s="3" t="str">
        <f t="shared" si="4"/>
        <v>rv3264</v>
      </c>
      <c r="J127" s="3" t="str">
        <f t="shared" si="5"/>
        <v>RV32|RV64</v>
      </c>
      <c r="K127" s="3" t="s">
        <v>77</v>
      </c>
      <c r="L127" s="4" t="str">
        <f t="shared" si="6"/>
        <v>Ins_125_rv3264_c.lw</v>
      </c>
      <c r="M127" s="2" t="str">
        <f t="shared" si="7"/>
        <v>ADD_INS(ID::C.LW,"c.lw",EXT::C,RV32|RV64,"Ins_125_rv3264_c.lw");</v>
      </c>
    </row>
    <row r="128" spans="2:13" x14ac:dyDescent="0.25">
      <c r="B128" s="8" t="s">
        <v>369</v>
      </c>
      <c r="C128" s="4" t="s">
        <v>168</v>
      </c>
      <c r="D128" s="3" t="s">
        <v>21</v>
      </c>
      <c r="E128" s="3" t="s">
        <v>22</v>
      </c>
      <c r="F128" s="3" t="s">
        <v>13</v>
      </c>
      <c r="G128" s="3" t="s">
        <v>13</v>
      </c>
      <c r="H128" s="3" t="s">
        <v>71</v>
      </c>
      <c r="I128" s="3" t="str">
        <f t="shared" si="4"/>
        <v>rv32</v>
      </c>
      <c r="J128" s="3" t="str">
        <f t="shared" si="5"/>
        <v>RV32</v>
      </c>
      <c r="K128" s="3" t="s">
        <v>74</v>
      </c>
      <c r="L128" s="4" t="str">
        <f t="shared" si="6"/>
        <v>Ins_126_rv32_c.flw</v>
      </c>
      <c r="M128" s="2" t="str">
        <f t="shared" si="7"/>
        <v>ADD_INS(ID::C.FLW,"c.flw",EXT::C,RV32,"Ins_126_rv32_c.flw");</v>
      </c>
    </row>
    <row r="129" spans="2:13" x14ac:dyDescent="0.25">
      <c r="B129" s="9" t="s">
        <v>370</v>
      </c>
      <c r="C129" s="4" t="s">
        <v>169</v>
      </c>
      <c r="D129" s="3" t="s">
        <v>21</v>
      </c>
      <c r="E129" s="3" t="s">
        <v>22</v>
      </c>
      <c r="F129" s="3" t="s">
        <v>13</v>
      </c>
      <c r="G129" s="3" t="s">
        <v>13</v>
      </c>
      <c r="H129" s="3" t="s">
        <v>71</v>
      </c>
      <c r="I129" s="3" t="str">
        <f t="shared" si="4"/>
        <v>rv3264</v>
      </c>
      <c r="J129" s="3" t="str">
        <f t="shared" si="5"/>
        <v>RV32|RV64</v>
      </c>
      <c r="K129" s="3" t="s">
        <v>77</v>
      </c>
      <c r="L129" s="4" t="str">
        <f t="shared" si="6"/>
        <v>Ins_127_rv3264_c.ld</v>
      </c>
      <c r="M129" s="2" t="str">
        <f t="shared" si="7"/>
        <v>ADD_INS(ID::C.LD,"c.ld",EXT::C,RV32|RV64,"Ins_127_rv3264_c.ld");</v>
      </c>
    </row>
    <row r="130" spans="2:13" x14ac:dyDescent="0.25">
      <c r="B130" s="8" t="s">
        <v>371</v>
      </c>
      <c r="C130" s="4" t="s">
        <v>170</v>
      </c>
      <c r="D130" s="3" t="s">
        <v>21</v>
      </c>
      <c r="E130" s="3" t="s">
        <v>22</v>
      </c>
      <c r="F130" s="3" t="s">
        <v>13</v>
      </c>
      <c r="G130" s="3" t="s">
        <v>13</v>
      </c>
      <c r="H130" s="3" t="s">
        <v>71</v>
      </c>
      <c r="I130" s="3" t="str">
        <f t="shared" si="4"/>
        <v>rv3264</v>
      </c>
      <c r="J130" s="3" t="str">
        <f t="shared" si="5"/>
        <v>RV32|RV64</v>
      </c>
      <c r="K130" s="3" t="s">
        <v>77</v>
      </c>
      <c r="L130" s="4" t="str">
        <f t="shared" si="6"/>
        <v>Ins_128_rv3264_c.fsd</v>
      </c>
      <c r="M130" s="2" t="str">
        <f t="shared" si="7"/>
        <v>ADD_INS(ID::C.FSD,"c.fsd",EXT::C,RV32|RV64,"Ins_128_rv3264_c.fsd");</v>
      </c>
    </row>
    <row r="131" spans="2:13" x14ac:dyDescent="0.25">
      <c r="B131" s="9" t="s">
        <v>372</v>
      </c>
      <c r="C131" s="4" t="s">
        <v>171</v>
      </c>
      <c r="D131" s="3" t="s">
        <v>21</v>
      </c>
      <c r="E131" s="3" t="s">
        <v>22</v>
      </c>
      <c r="F131" s="3" t="s">
        <v>13</v>
      </c>
      <c r="G131" s="3" t="s">
        <v>13</v>
      </c>
      <c r="H131" s="3" t="s">
        <v>71</v>
      </c>
      <c r="I131" s="3" t="str">
        <f t="shared" ref="I131:I194" si="8">"rv"&amp;IF(K131="RV32_RV64",3264,IF(K131="RV32",32,64))</f>
        <v>rv3264</v>
      </c>
      <c r="J131" s="3" t="str">
        <f t="shared" ref="J131:J194" si="9">SUBSTITUTE(K131,"_","|")</f>
        <v>RV32|RV64</v>
      </c>
      <c r="K131" s="3" t="s">
        <v>77</v>
      </c>
      <c r="L131" s="4" t="str">
        <f t="shared" ref="L131:L194" si="10">"Ins_"&amp;B131&amp;"_"&amp;I131&amp;"_"&amp;C131</f>
        <v>Ins_129_rv3264_c.sw</v>
      </c>
      <c r="M131" s="2" t="str">
        <f t="shared" ref="M131:M194" si="11">"ADD_INS(ID::"&amp;UPPER(C131) &amp;","&amp;CHAR(34) &amp; C131 &amp; CHAR(34)&amp;","&amp;"EXT::"&amp;H131&amp;","&amp;J131&amp;","&amp;CHAR(34)&amp;L131&amp;CHAR(34)&amp;")" &amp;";"</f>
        <v>ADD_INS(ID::C.SW,"c.sw",EXT::C,RV32|RV64,"Ins_129_rv3264_c.sw");</v>
      </c>
    </row>
    <row r="132" spans="2:13" x14ac:dyDescent="0.25">
      <c r="B132" s="8" t="s">
        <v>373</v>
      </c>
      <c r="C132" s="4" t="s">
        <v>172</v>
      </c>
      <c r="D132" s="3" t="s">
        <v>21</v>
      </c>
      <c r="E132" s="3" t="s">
        <v>22</v>
      </c>
      <c r="F132" s="3" t="s">
        <v>13</v>
      </c>
      <c r="G132" s="3" t="s">
        <v>13</v>
      </c>
      <c r="H132" s="3" t="s">
        <v>71</v>
      </c>
      <c r="I132" s="3" t="str">
        <f t="shared" si="8"/>
        <v>rv32</v>
      </c>
      <c r="J132" s="3" t="str">
        <f t="shared" si="9"/>
        <v>RV32</v>
      </c>
      <c r="K132" s="3" t="s">
        <v>74</v>
      </c>
      <c r="L132" s="4" t="str">
        <f t="shared" si="10"/>
        <v>Ins_130_rv32_c.fsw</v>
      </c>
      <c r="M132" s="2" t="str">
        <f t="shared" si="11"/>
        <v>ADD_INS(ID::C.FSW,"c.fsw",EXT::C,RV32,"Ins_130_rv32_c.fsw");</v>
      </c>
    </row>
    <row r="133" spans="2:13" x14ac:dyDescent="0.25">
      <c r="B133" s="9" t="s">
        <v>374</v>
      </c>
      <c r="C133" s="4" t="s">
        <v>173</v>
      </c>
      <c r="D133" s="3" t="s">
        <v>21</v>
      </c>
      <c r="E133" s="3" t="s">
        <v>22</v>
      </c>
      <c r="F133" s="3" t="s">
        <v>13</v>
      </c>
      <c r="G133" s="3" t="s">
        <v>13</v>
      </c>
      <c r="H133" s="3" t="s">
        <v>71</v>
      </c>
      <c r="I133" s="3" t="str">
        <f t="shared" si="8"/>
        <v>rv3264</v>
      </c>
      <c r="J133" s="3" t="str">
        <f t="shared" si="9"/>
        <v>RV32|RV64</v>
      </c>
      <c r="K133" s="3" t="s">
        <v>77</v>
      </c>
      <c r="L133" s="4" t="str">
        <f t="shared" si="10"/>
        <v>Ins_131_rv3264_c.sd</v>
      </c>
      <c r="M133" s="2" t="str">
        <f t="shared" si="11"/>
        <v>ADD_INS(ID::C.SD,"c.sd",EXT::C,RV32|RV64,"Ins_131_rv3264_c.sd");</v>
      </c>
    </row>
    <row r="134" spans="2:13" x14ac:dyDescent="0.25">
      <c r="B134" s="8" t="s">
        <v>375</v>
      </c>
      <c r="C134" s="4" t="s">
        <v>23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71</v>
      </c>
      <c r="I134" s="3" t="str">
        <f t="shared" si="8"/>
        <v>rv3264</v>
      </c>
      <c r="J134" s="3" t="str">
        <f t="shared" si="9"/>
        <v>RV32|RV64</v>
      </c>
      <c r="K134" s="3" t="s">
        <v>77</v>
      </c>
      <c r="L134" s="4" t="str">
        <f t="shared" si="10"/>
        <v>Ins_132_rv3264_c.nop</v>
      </c>
      <c r="M134" s="2" t="str">
        <f t="shared" si="11"/>
        <v>ADD_INS(ID::C.NOP,"c.nop",EXT::C,RV32|RV64,"Ins_132_rv3264_c.nop");</v>
      </c>
    </row>
    <row r="135" spans="2:13" x14ac:dyDescent="0.25">
      <c r="B135" s="9" t="s">
        <v>376</v>
      </c>
      <c r="C135" s="4" t="s">
        <v>174</v>
      </c>
      <c r="D135" s="3" t="s">
        <v>8</v>
      </c>
      <c r="E135" s="3" t="s">
        <v>24</v>
      </c>
      <c r="F135" s="3" t="s">
        <v>13</v>
      </c>
      <c r="G135" s="3" t="s">
        <v>13</v>
      </c>
      <c r="H135" s="3" t="s">
        <v>71</v>
      </c>
      <c r="I135" s="3" t="str">
        <f t="shared" si="8"/>
        <v>rv3264</v>
      </c>
      <c r="J135" s="3" t="str">
        <f t="shared" si="9"/>
        <v>RV32|RV64</v>
      </c>
      <c r="K135" s="3" t="s">
        <v>77</v>
      </c>
      <c r="L135" s="4" t="str">
        <f t="shared" si="10"/>
        <v>Ins_133_rv3264_c.addi</v>
      </c>
      <c r="M135" s="2" t="str">
        <f t="shared" si="11"/>
        <v>ADD_INS(ID::C.ADDI,"c.addi",EXT::C,RV32|RV64,"Ins_133_rv3264_c.addi");</v>
      </c>
    </row>
    <row r="136" spans="2:13" x14ac:dyDescent="0.25">
      <c r="B136" s="8" t="s">
        <v>377</v>
      </c>
      <c r="C136" s="4" t="s">
        <v>175</v>
      </c>
      <c r="D136" s="3" t="s">
        <v>14</v>
      </c>
      <c r="E136" s="3" t="s">
        <v>13</v>
      </c>
      <c r="F136" s="3" t="s">
        <v>13</v>
      </c>
      <c r="G136" s="3" t="s">
        <v>13</v>
      </c>
      <c r="H136" s="3" t="s">
        <v>71</v>
      </c>
      <c r="I136" s="3" t="str">
        <f t="shared" si="8"/>
        <v>rv3264</v>
      </c>
      <c r="J136" s="3" t="str">
        <f t="shared" si="9"/>
        <v>RV32|RV64</v>
      </c>
      <c r="K136" s="3" t="s">
        <v>77</v>
      </c>
      <c r="L136" s="4" t="str">
        <f t="shared" si="10"/>
        <v>Ins_134_rv3264_c.jal</v>
      </c>
      <c r="M136" s="2" t="str">
        <f t="shared" si="11"/>
        <v>ADD_INS(ID::C.JAL,"c.jal",EXT::C,RV32|RV64,"Ins_134_rv3264_c.jal");</v>
      </c>
    </row>
    <row r="137" spans="2:13" x14ac:dyDescent="0.25">
      <c r="B137" s="9" t="s">
        <v>378</v>
      </c>
      <c r="C137" s="4" t="s">
        <v>176</v>
      </c>
      <c r="D137" s="3" t="s">
        <v>8</v>
      </c>
      <c r="E137" s="3" t="s">
        <v>9</v>
      </c>
      <c r="F137" s="3" t="s">
        <v>13</v>
      </c>
      <c r="G137" s="3" t="s">
        <v>13</v>
      </c>
      <c r="H137" s="3" t="s">
        <v>71</v>
      </c>
      <c r="I137" s="3" t="str">
        <f t="shared" si="8"/>
        <v>rv3264</v>
      </c>
      <c r="J137" s="3" t="str">
        <f t="shared" si="9"/>
        <v>RV32|RV64</v>
      </c>
      <c r="K137" s="3" t="s">
        <v>77</v>
      </c>
      <c r="L137" s="4" t="str">
        <f t="shared" si="10"/>
        <v>Ins_135_rv3264_c.addiw</v>
      </c>
      <c r="M137" s="2" t="str">
        <f t="shared" si="11"/>
        <v>ADD_INS(ID::C.ADDIW,"c.addiw",EXT::C,RV32|RV64,"Ins_135_rv3264_c.addiw");</v>
      </c>
    </row>
    <row r="138" spans="2:13" x14ac:dyDescent="0.25">
      <c r="B138" s="8" t="s">
        <v>379</v>
      </c>
      <c r="C138" s="4" t="s">
        <v>177</v>
      </c>
      <c r="D138" s="3" t="s">
        <v>8</v>
      </c>
      <c r="E138" s="3" t="s">
        <v>9</v>
      </c>
      <c r="F138" s="3" t="s">
        <v>13</v>
      </c>
      <c r="G138" s="3" t="s">
        <v>13</v>
      </c>
      <c r="H138" s="3" t="s">
        <v>71</v>
      </c>
      <c r="I138" s="3" t="str">
        <f t="shared" si="8"/>
        <v>rv3264</v>
      </c>
      <c r="J138" s="3" t="str">
        <f t="shared" si="9"/>
        <v>RV32|RV64</v>
      </c>
      <c r="K138" s="3" t="s">
        <v>77</v>
      </c>
      <c r="L138" s="4" t="str">
        <f t="shared" si="10"/>
        <v>Ins_136_rv3264_c.li</v>
      </c>
      <c r="M138" s="2" t="str">
        <f t="shared" si="11"/>
        <v>ADD_INS(ID::C.LI,"c.li",EXT::C,RV32|RV64,"Ins_136_rv3264_c.li");</v>
      </c>
    </row>
    <row r="139" spans="2:13" x14ac:dyDescent="0.25">
      <c r="B139" s="9" t="s">
        <v>380</v>
      </c>
      <c r="C139" s="4" t="s">
        <v>178</v>
      </c>
      <c r="D139" s="3" t="s">
        <v>9</v>
      </c>
      <c r="E139" s="3" t="s">
        <v>13</v>
      </c>
      <c r="F139" s="3" t="s">
        <v>13</v>
      </c>
      <c r="G139" s="3" t="s">
        <v>13</v>
      </c>
      <c r="H139" s="3" t="s">
        <v>71</v>
      </c>
      <c r="I139" s="3" t="str">
        <f t="shared" si="8"/>
        <v>rv3264</v>
      </c>
      <c r="J139" s="3" t="str">
        <f t="shared" si="9"/>
        <v>RV32|RV64</v>
      </c>
      <c r="K139" s="3" t="s">
        <v>77</v>
      </c>
      <c r="L139" s="4" t="str">
        <f t="shared" si="10"/>
        <v>Ins_137_rv3264_c.addi16sp</v>
      </c>
      <c r="M139" s="2" t="str">
        <f t="shared" si="11"/>
        <v>ADD_INS(ID::C.ADDI16SP,"c.addi16sp",EXT::C,RV32|RV64,"Ins_137_rv3264_c.addi16sp");</v>
      </c>
    </row>
    <row r="140" spans="2:13" x14ac:dyDescent="0.25">
      <c r="B140" s="8" t="s">
        <v>381</v>
      </c>
      <c r="C140" s="4" t="s">
        <v>179</v>
      </c>
      <c r="D140" s="3" t="s">
        <v>8</v>
      </c>
      <c r="E140" s="3" t="s">
        <v>9</v>
      </c>
      <c r="F140" s="3" t="s">
        <v>13</v>
      </c>
      <c r="G140" s="3" t="s">
        <v>13</v>
      </c>
      <c r="H140" s="3" t="s">
        <v>71</v>
      </c>
      <c r="I140" s="3" t="str">
        <f t="shared" si="8"/>
        <v>rv3264</v>
      </c>
      <c r="J140" s="3" t="str">
        <f t="shared" si="9"/>
        <v>RV32|RV64</v>
      </c>
      <c r="K140" s="3" t="s">
        <v>77</v>
      </c>
      <c r="L140" s="4" t="str">
        <f t="shared" si="10"/>
        <v>Ins_138_rv3264_c.lui</v>
      </c>
      <c r="M140" s="2" t="str">
        <f t="shared" si="11"/>
        <v>ADD_INS(ID::C.LUI,"c.lui",EXT::C,RV32|RV64,"Ins_138_rv3264_c.lui");</v>
      </c>
    </row>
    <row r="141" spans="2:13" x14ac:dyDescent="0.25">
      <c r="B141" s="9" t="s">
        <v>382</v>
      </c>
      <c r="C141" s="4" t="s">
        <v>180</v>
      </c>
      <c r="D141" s="3" t="s">
        <v>21</v>
      </c>
      <c r="E141" s="3" t="s">
        <v>18</v>
      </c>
      <c r="F141" s="3" t="s">
        <v>13</v>
      </c>
      <c r="G141" s="3" t="s">
        <v>13</v>
      </c>
      <c r="H141" s="3" t="s">
        <v>71</v>
      </c>
      <c r="I141" s="3" t="str">
        <f t="shared" si="8"/>
        <v>rv3264</v>
      </c>
      <c r="J141" s="3" t="str">
        <f t="shared" si="9"/>
        <v>RV32|RV64</v>
      </c>
      <c r="K141" s="3" t="s">
        <v>77</v>
      </c>
      <c r="L141" s="4" t="str">
        <f t="shared" si="10"/>
        <v>Ins_139_rv3264_c.srli</v>
      </c>
      <c r="M141" s="2" t="str">
        <f t="shared" si="11"/>
        <v>ADD_INS(ID::C.SRLI,"c.srli",EXT::C,RV32|RV64,"Ins_139_rv3264_c.srli");</v>
      </c>
    </row>
    <row r="142" spans="2:13" x14ac:dyDescent="0.25">
      <c r="B142" s="8" t="s">
        <v>383</v>
      </c>
      <c r="C142" s="4" t="s">
        <v>181</v>
      </c>
      <c r="D142" s="3" t="s">
        <v>21</v>
      </c>
      <c r="E142" s="3" t="s">
        <v>18</v>
      </c>
      <c r="F142" s="3" t="s">
        <v>13</v>
      </c>
      <c r="G142" s="3" t="s">
        <v>13</v>
      </c>
      <c r="H142" s="3" t="s">
        <v>71</v>
      </c>
      <c r="I142" s="3" t="str">
        <f t="shared" si="8"/>
        <v>rv3264</v>
      </c>
      <c r="J142" s="3" t="str">
        <f t="shared" si="9"/>
        <v>RV32|RV64</v>
      </c>
      <c r="K142" s="3" t="s">
        <v>77</v>
      </c>
      <c r="L142" s="4" t="str">
        <f t="shared" si="10"/>
        <v>Ins_140_rv3264_c.srai</v>
      </c>
      <c r="M142" s="2" t="str">
        <f t="shared" si="11"/>
        <v>ADD_INS(ID::C.SRAI,"c.srai",EXT::C,RV32|RV64,"Ins_140_rv3264_c.srai");</v>
      </c>
    </row>
    <row r="143" spans="2:13" x14ac:dyDescent="0.25">
      <c r="B143" s="9" t="s">
        <v>384</v>
      </c>
      <c r="C143" s="4" t="s">
        <v>182</v>
      </c>
      <c r="D143" s="3" t="s">
        <v>21</v>
      </c>
      <c r="E143" s="3" t="s">
        <v>9</v>
      </c>
      <c r="F143" s="3" t="s">
        <v>13</v>
      </c>
      <c r="G143" s="3" t="s">
        <v>13</v>
      </c>
      <c r="H143" s="3" t="s">
        <v>71</v>
      </c>
      <c r="I143" s="3" t="str">
        <f t="shared" si="8"/>
        <v>rv3264</v>
      </c>
      <c r="J143" s="3" t="str">
        <f t="shared" si="9"/>
        <v>RV32|RV64</v>
      </c>
      <c r="K143" s="3" t="s">
        <v>77</v>
      </c>
      <c r="L143" s="4" t="str">
        <f t="shared" si="10"/>
        <v>Ins_141_rv3264_c.andi</v>
      </c>
      <c r="M143" s="2" t="str">
        <f t="shared" si="11"/>
        <v>ADD_INS(ID::C.ANDI,"c.andi",EXT::C,RV32|RV64,"Ins_141_rv3264_c.andi");</v>
      </c>
    </row>
    <row r="144" spans="2:13" x14ac:dyDescent="0.25">
      <c r="B144" s="8" t="s">
        <v>385</v>
      </c>
      <c r="C144" s="4" t="s">
        <v>183</v>
      </c>
      <c r="D144" s="3" t="s">
        <v>21</v>
      </c>
      <c r="E144" s="3" t="s">
        <v>25</v>
      </c>
      <c r="F144" s="3" t="s">
        <v>13</v>
      </c>
      <c r="G144" s="3" t="s">
        <v>13</v>
      </c>
      <c r="H144" s="3" t="s">
        <v>71</v>
      </c>
      <c r="I144" s="3" t="str">
        <f t="shared" si="8"/>
        <v>rv3264</v>
      </c>
      <c r="J144" s="3" t="str">
        <f t="shared" si="9"/>
        <v>RV32|RV64</v>
      </c>
      <c r="K144" s="3" t="s">
        <v>77</v>
      </c>
      <c r="L144" s="4" t="str">
        <f t="shared" si="10"/>
        <v>Ins_142_rv3264_c.sub</v>
      </c>
      <c r="M144" s="2" t="str">
        <f t="shared" si="11"/>
        <v>ADD_INS(ID::C.SUB,"c.sub",EXT::C,RV32|RV64,"Ins_142_rv3264_c.sub");</v>
      </c>
    </row>
    <row r="145" spans="2:13" x14ac:dyDescent="0.25">
      <c r="B145" s="9" t="s">
        <v>386</v>
      </c>
      <c r="C145" s="4" t="s">
        <v>184</v>
      </c>
      <c r="D145" s="3" t="s">
        <v>21</v>
      </c>
      <c r="E145" s="3" t="s">
        <v>25</v>
      </c>
      <c r="F145" s="3" t="s">
        <v>13</v>
      </c>
      <c r="G145" s="3" t="s">
        <v>13</v>
      </c>
      <c r="H145" s="3" t="s">
        <v>71</v>
      </c>
      <c r="I145" s="3" t="str">
        <f t="shared" si="8"/>
        <v>rv3264</v>
      </c>
      <c r="J145" s="3" t="str">
        <f t="shared" si="9"/>
        <v>RV32|RV64</v>
      </c>
      <c r="K145" s="3" t="s">
        <v>77</v>
      </c>
      <c r="L145" s="4" t="str">
        <f t="shared" si="10"/>
        <v>Ins_143_rv3264_c.xor</v>
      </c>
      <c r="M145" s="2" t="str">
        <f t="shared" si="11"/>
        <v>ADD_INS(ID::C.XOR,"c.xor",EXT::C,RV32|RV64,"Ins_143_rv3264_c.xor");</v>
      </c>
    </row>
    <row r="146" spans="2:13" x14ac:dyDescent="0.25">
      <c r="B146" s="8" t="s">
        <v>387</v>
      </c>
      <c r="C146" s="4" t="s">
        <v>185</v>
      </c>
      <c r="D146" s="3" t="s">
        <v>21</v>
      </c>
      <c r="E146" s="3" t="s">
        <v>25</v>
      </c>
      <c r="F146" s="3" t="s">
        <v>13</v>
      </c>
      <c r="G146" s="3" t="s">
        <v>13</v>
      </c>
      <c r="H146" s="3" t="s">
        <v>71</v>
      </c>
      <c r="I146" s="3" t="str">
        <f t="shared" si="8"/>
        <v>rv3264</v>
      </c>
      <c r="J146" s="3" t="str">
        <f t="shared" si="9"/>
        <v>RV32|RV64</v>
      </c>
      <c r="K146" s="3" t="s">
        <v>77</v>
      </c>
      <c r="L146" s="4" t="str">
        <f t="shared" si="10"/>
        <v>Ins_144_rv3264_c.or</v>
      </c>
      <c r="M146" s="2" t="str">
        <f t="shared" si="11"/>
        <v>ADD_INS(ID::C.OR,"c.or",EXT::C,RV32|RV64,"Ins_144_rv3264_c.or");</v>
      </c>
    </row>
    <row r="147" spans="2:13" x14ac:dyDescent="0.25">
      <c r="B147" s="9" t="s">
        <v>388</v>
      </c>
      <c r="C147" s="4" t="s">
        <v>186</v>
      </c>
      <c r="D147" s="3" t="s">
        <v>21</v>
      </c>
      <c r="E147" s="3" t="s">
        <v>25</v>
      </c>
      <c r="F147" s="3" t="s">
        <v>13</v>
      </c>
      <c r="G147" s="3" t="s">
        <v>13</v>
      </c>
      <c r="H147" s="3" t="s">
        <v>71</v>
      </c>
      <c r="I147" s="3" t="str">
        <f t="shared" si="8"/>
        <v>rv3264</v>
      </c>
      <c r="J147" s="3" t="str">
        <f t="shared" si="9"/>
        <v>RV32|RV64</v>
      </c>
      <c r="K147" s="3" t="s">
        <v>77</v>
      </c>
      <c r="L147" s="4" t="str">
        <f t="shared" si="10"/>
        <v>Ins_145_rv3264_c.and</v>
      </c>
      <c r="M147" s="2" t="str">
        <f t="shared" si="11"/>
        <v>ADD_INS(ID::C.AND,"c.and",EXT::C,RV32|RV64,"Ins_145_rv3264_c.and");</v>
      </c>
    </row>
    <row r="148" spans="2:13" x14ac:dyDescent="0.25">
      <c r="B148" s="8" t="s">
        <v>389</v>
      </c>
      <c r="C148" s="4" t="s">
        <v>187</v>
      </c>
      <c r="D148" s="3" t="s">
        <v>21</v>
      </c>
      <c r="E148" s="3" t="s">
        <v>25</v>
      </c>
      <c r="F148" s="3" t="s">
        <v>13</v>
      </c>
      <c r="G148" s="3" t="s">
        <v>13</v>
      </c>
      <c r="H148" s="3" t="s">
        <v>71</v>
      </c>
      <c r="I148" s="3" t="str">
        <f t="shared" si="8"/>
        <v>rv3264</v>
      </c>
      <c r="J148" s="3" t="str">
        <f t="shared" si="9"/>
        <v>RV32|RV64</v>
      </c>
      <c r="K148" s="3" t="s">
        <v>77</v>
      </c>
      <c r="L148" s="4" t="str">
        <f t="shared" si="10"/>
        <v>Ins_146_rv3264_c.subw</v>
      </c>
      <c r="M148" s="2" t="str">
        <f t="shared" si="11"/>
        <v>ADD_INS(ID::C.SUBW,"c.subw",EXT::C,RV32|RV64,"Ins_146_rv3264_c.subw");</v>
      </c>
    </row>
    <row r="149" spans="2:13" x14ac:dyDescent="0.25">
      <c r="B149" s="9" t="s">
        <v>390</v>
      </c>
      <c r="C149" s="4" t="s">
        <v>188</v>
      </c>
      <c r="D149" s="3" t="s">
        <v>21</v>
      </c>
      <c r="E149" s="3" t="s">
        <v>25</v>
      </c>
      <c r="F149" s="3" t="s">
        <v>13</v>
      </c>
      <c r="G149" s="3" t="s">
        <v>13</v>
      </c>
      <c r="H149" s="3" t="s">
        <v>71</v>
      </c>
      <c r="I149" s="3" t="str">
        <f t="shared" si="8"/>
        <v>rv3264</v>
      </c>
      <c r="J149" s="3" t="str">
        <f t="shared" si="9"/>
        <v>RV32|RV64</v>
      </c>
      <c r="K149" s="3" t="s">
        <v>77</v>
      </c>
      <c r="L149" s="4" t="str">
        <f t="shared" si="10"/>
        <v>Ins_147_rv3264_c.addw</v>
      </c>
      <c r="M149" s="2" t="str">
        <f t="shared" si="11"/>
        <v>ADD_INS(ID::C.ADDW,"c.addw",EXT::C,RV32|RV64,"Ins_147_rv3264_c.addw");</v>
      </c>
    </row>
    <row r="150" spans="2:13" x14ac:dyDescent="0.25">
      <c r="B150" s="8" t="s">
        <v>391</v>
      </c>
      <c r="C150" s="4" t="s">
        <v>189</v>
      </c>
      <c r="D150" s="3" t="s">
        <v>14</v>
      </c>
      <c r="E150" s="3" t="s">
        <v>13</v>
      </c>
      <c r="F150" s="3" t="s">
        <v>13</v>
      </c>
      <c r="G150" s="3" t="s">
        <v>13</v>
      </c>
      <c r="H150" s="3" t="s">
        <v>71</v>
      </c>
      <c r="I150" s="3" t="str">
        <f t="shared" si="8"/>
        <v>rv3264</v>
      </c>
      <c r="J150" s="3" t="str">
        <f t="shared" si="9"/>
        <v>RV32|RV64</v>
      </c>
      <c r="K150" s="3" t="s">
        <v>77</v>
      </c>
      <c r="L150" s="4" t="str">
        <f t="shared" si="10"/>
        <v>Ins_148_rv3264_c.j</v>
      </c>
      <c r="M150" s="2" t="str">
        <f t="shared" si="11"/>
        <v>ADD_INS(ID::C.J,"c.j",EXT::C,RV32|RV64,"Ins_148_rv3264_c.j");</v>
      </c>
    </row>
    <row r="151" spans="2:13" x14ac:dyDescent="0.25">
      <c r="B151" s="9" t="s">
        <v>392</v>
      </c>
      <c r="C151" s="4" t="s">
        <v>190</v>
      </c>
      <c r="D151" s="3" t="s">
        <v>26</v>
      </c>
      <c r="E151" s="3" t="s">
        <v>14</v>
      </c>
      <c r="F151" s="3" t="s">
        <v>13</v>
      </c>
      <c r="G151" s="3" t="s">
        <v>13</v>
      </c>
      <c r="H151" s="3" t="s">
        <v>71</v>
      </c>
      <c r="I151" s="3" t="str">
        <f t="shared" si="8"/>
        <v>rv3264</v>
      </c>
      <c r="J151" s="3" t="str">
        <f t="shared" si="9"/>
        <v>RV32|RV64</v>
      </c>
      <c r="K151" s="3" t="s">
        <v>77</v>
      </c>
      <c r="L151" s="4" t="str">
        <f t="shared" si="10"/>
        <v>Ins_149_rv3264_c.beqz</v>
      </c>
      <c r="M151" s="2" t="str">
        <f t="shared" si="11"/>
        <v>ADD_INS(ID::C.BEQZ,"c.beqz",EXT::C,RV32|RV64,"Ins_149_rv3264_c.beqz");</v>
      </c>
    </row>
    <row r="152" spans="2:13" x14ac:dyDescent="0.25">
      <c r="B152" s="8" t="s">
        <v>393</v>
      </c>
      <c r="C152" s="4" t="s">
        <v>191</v>
      </c>
      <c r="D152" s="3" t="s">
        <v>26</v>
      </c>
      <c r="E152" s="3" t="s">
        <v>14</v>
      </c>
      <c r="F152" s="3" t="s">
        <v>13</v>
      </c>
      <c r="G152" s="3" t="s">
        <v>13</v>
      </c>
      <c r="H152" s="3" t="s">
        <v>71</v>
      </c>
      <c r="I152" s="3" t="str">
        <f t="shared" si="8"/>
        <v>rv3264</v>
      </c>
      <c r="J152" s="3" t="str">
        <f t="shared" si="9"/>
        <v>RV32|RV64</v>
      </c>
      <c r="K152" s="3" t="s">
        <v>77</v>
      </c>
      <c r="L152" s="4" t="str">
        <f t="shared" si="10"/>
        <v>Ins_150_rv3264_c.bnez</v>
      </c>
      <c r="M152" s="2" t="str">
        <f t="shared" si="11"/>
        <v>ADD_INS(ID::C.BNEZ,"c.bnez",EXT::C,RV32|RV64,"Ins_150_rv3264_c.bnez");</v>
      </c>
    </row>
    <row r="153" spans="2:13" x14ac:dyDescent="0.25">
      <c r="B153" s="9" t="s">
        <v>394</v>
      </c>
      <c r="C153" s="4" t="s">
        <v>192</v>
      </c>
      <c r="D153" s="3" t="s">
        <v>8</v>
      </c>
      <c r="E153" s="3" t="s">
        <v>18</v>
      </c>
      <c r="F153" s="3" t="s">
        <v>13</v>
      </c>
      <c r="G153" s="3" t="s">
        <v>13</v>
      </c>
      <c r="H153" s="3" t="s">
        <v>71</v>
      </c>
      <c r="I153" s="3" t="str">
        <f t="shared" si="8"/>
        <v>rv3264</v>
      </c>
      <c r="J153" s="3" t="str">
        <f t="shared" si="9"/>
        <v>RV32|RV64</v>
      </c>
      <c r="K153" s="3" t="s">
        <v>77</v>
      </c>
      <c r="L153" s="4" t="str">
        <f t="shared" si="10"/>
        <v>Ins_151_rv3264_c.slli</v>
      </c>
      <c r="M153" s="2" t="str">
        <f t="shared" si="11"/>
        <v>ADD_INS(ID::C.SLLI,"c.slli",EXT::C,RV32|RV64,"Ins_151_rv3264_c.slli");</v>
      </c>
    </row>
    <row r="154" spans="2:13" x14ac:dyDescent="0.25">
      <c r="B154" s="8" t="s">
        <v>395</v>
      </c>
      <c r="C154" s="4" t="s">
        <v>193</v>
      </c>
      <c r="D154" s="3" t="s">
        <v>8</v>
      </c>
      <c r="E154" s="3" t="s">
        <v>27</v>
      </c>
      <c r="F154" s="3" t="s">
        <v>13</v>
      </c>
      <c r="G154" s="3" t="s">
        <v>13</v>
      </c>
      <c r="H154" s="3" t="s">
        <v>71</v>
      </c>
      <c r="I154" s="3" t="str">
        <f t="shared" si="8"/>
        <v>rv3264</v>
      </c>
      <c r="J154" s="3" t="str">
        <f t="shared" si="9"/>
        <v>RV32|RV64</v>
      </c>
      <c r="K154" s="3" t="s">
        <v>77</v>
      </c>
      <c r="L154" s="4" t="str">
        <f t="shared" si="10"/>
        <v>Ins_152_rv3264_c.fldsp</v>
      </c>
      <c r="M154" s="2" t="str">
        <f t="shared" si="11"/>
        <v>ADD_INS(ID::C.FLDSP,"c.fldsp",EXT::C,RV32|RV64,"Ins_152_rv3264_c.fldsp");</v>
      </c>
    </row>
    <row r="155" spans="2:13" x14ac:dyDescent="0.25">
      <c r="B155" s="9" t="s">
        <v>396</v>
      </c>
      <c r="C155" s="4" t="s">
        <v>194</v>
      </c>
      <c r="D155" s="3" t="s">
        <v>8</v>
      </c>
      <c r="E155" s="3" t="s">
        <v>27</v>
      </c>
      <c r="F155" s="3" t="s">
        <v>13</v>
      </c>
      <c r="G155" s="3" t="s">
        <v>13</v>
      </c>
      <c r="H155" s="3" t="s">
        <v>71</v>
      </c>
      <c r="I155" s="3" t="str">
        <f t="shared" si="8"/>
        <v>rv3264</v>
      </c>
      <c r="J155" s="3" t="str">
        <f t="shared" si="9"/>
        <v>RV32|RV64</v>
      </c>
      <c r="K155" s="3" t="s">
        <v>77</v>
      </c>
      <c r="L155" s="4" t="str">
        <f t="shared" si="10"/>
        <v>Ins_153_rv3264_c.lwsp</v>
      </c>
      <c r="M155" s="2" t="str">
        <f t="shared" si="11"/>
        <v>ADD_INS(ID::C.LWSP,"c.lwsp",EXT::C,RV32|RV64,"Ins_153_rv3264_c.lwsp");</v>
      </c>
    </row>
    <row r="156" spans="2:13" x14ac:dyDescent="0.25">
      <c r="B156" s="8" t="s">
        <v>397</v>
      </c>
      <c r="C156" s="4" t="s">
        <v>195</v>
      </c>
      <c r="D156" s="3" t="s">
        <v>8</v>
      </c>
      <c r="E156" s="3" t="s">
        <v>27</v>
      </c>
      <c r="F156" s="3" t="s">
        <v>13</v>
      </c>
      <c r="G156" s="3" t="s">
        <v>13</v>
      </c>
      <c r="H156" s="3" t="s">
        <v>71</v>
      </c>
      <c r="I156" s="3" t="str">
        <f t="shared" si="8"/>
        <v>rv32</v>
      </c>
      <c r="J156" s="3" t="str">
        <f t="shared" si="9"/>
        <v>RV32</v>
      </c>
      <c r="K156" s="3" t="s">
        <v>74</v>
      </c>
      <c r="L156" s="4" t="str">
        <f t="shared" si="10"/>
        <v>Ins_154_rv32_c.flwsp</v>
      </c>
      <c r="M156" s="2" t="str">
        <f t="shared" si="11"/>
        <v>ADD_INS(ID::C.FLWSP,"c.flwsp",EXT::C,RV32,"Ins_154_rv32_c.flwsp");</v>
      </c>
    </row>
    <row r="157" spans="2:13" x14ac:dyDescent="0.25">
      <c r="B157" s="9" t="s">
        <v>398</v>
      </c>
      <c r="C157" s="4" t="s">
        <v>196</v>
      </c>
      <c r="D157" s="3" t="s">
        <v>8</v>
      </c>
      <c r="E157" s="3" t="s">
        <v>27</v>
      </c>
      <c r="F157" s="3" t="s">
        <v>13</v>
      </c>
      <c r="G157" s="3" t="s">
        <v>13</v>
      </c>
      <c r="H157" s="3" t="s">
        <v>71</v>
      </c>
      <c r="I157" s="3" t="str">
        <f t="shared" si="8"/>
        <v>rv3264</v>
      </c>
      <c r="J157" s="3" t="str">
        <f t="shared" si="9"/>
        <v>RV32|RV64</v>
      </c>
      <c r="K157" s="3" t="s">
        <v>77</v>
      </c>
      <c r="L157" s="4" t="str">
        <f t="shared" si="10"/>
        <v>Ins_155_rv3264_c.ldsp</v>
      </c>
      <c r="M157" s="2" t="str">
        <f t="shared" si="11"/>
        <v>ADD_INS(ID::C.LDSP,"c.ldsp",EXT::C,RV32|RV64,"Ins_155_rv3264_c.ldsp");</v>
      </c>
    </row>
    <row r="158" spans="2:13" x14ac:dyDescent="0.25">
      <c r="B158" s="8" t="s">
        <v>399</v>
      </c>
      <c r="C158" s="4" t="s">
        <v>197</v>
      </c>
      <c r="D158" s="3" t="s">
        <v>10</v>
      </c>
      <c r="E158" s="3" t="s">
        <v>13</v>
      </c>
      <c r="F158" s="3" t="s">
        <v>13</v>
      </c>
      <c r="G158" s="3" t="s">
        <v>13</v>
      </c>
      <c r="H158" s="3" t="s">
        <v>71</v>
      </c>
      <c r="I158" s="3" t="str">
        <f t="shared" si="8"/>
        <v>rv3264</v>
      </c>
      <c r="J158" s="3" t="str">
        <f t="shared" si="9"/>
        <v>RV32|RV64</v>
      </c>
      <c r="K158" s="3" t="s">
        <v>77</v>
      </c>
      <c r="L158" s="4" t="str">
        <f t="shared" si="10"/>
        <v>Ins_156_rv3264_c.jr</v>
      </c>
      <c r="M158" s="2" t="str">
        <f t="shared" si="11"/>
        <v>ADD_INS(ID::C.JR,"c.jr",EXT::C,RV32|RV64,"Ins_156_rv3264_c.jr");</v>
      </c>
    </row>
    <row r="159" spans="2:13" x14ac:dyDescent="0.25">
      <c r="B159" s="9" t="s">
        <v>400</v>
      </c>
      <c r="C159" s="4" t="s">
        <v>198</v>
      </c>
      <c r="D159" s="3" t="s">
        <v>8</v>
      </c>
      <c r="E159" s="3" t="s">
        <v>15</v>
      </c>
      <c r="F159" s="3" t="s">
        <v>13</v>
      </c>
      <c r="G159" s="3" t="s">
        <v>13</v>
      </c>
      <c r="H159" s="3" t="s">
        <v>71</v>
      </c>
      <c r="I159" s="3" t="str">
        <f t="shared" si="8"/>
        <v>rv3264</v>
      </c>
      <c r="J159" s="3" t="str">
        <f t="shared" si="9"/>
        <v>RV32|RV64</v>
      </c>
      <c r="K159" s="3" t="s">
        <v>77</v>
      </c>
      <c r="L159" s="4" t="str">
        <f t="shared" si="10"/>
        <v>Ins_157_rv3264_c.mv</v>
      </c>
      <c r="M159" s="2" t="str">
        <f t="shared" si="11"/>
        <v>ADD_INS(ID::C.MV,"c.mv",EXT::C,RV32|RV64,"Ins_157_rv3264_c.mv");</v>
      </c>
    </row>
    <row r="160" spans="2:13" x14ac:dyDescent="0.25">
      <c r="B160" s="8" t="s">
        <v>401</v>
      </c>
      <c r="C160" s="4" t="s">
        <v>28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71</v>
      </c>
      <c r="I160" s="3" t="str">
        <f t="shared" si="8"/>
        <v>rv3264</v>
      </c>
      <c r="J160" s="3" t="str">
        <f t="shared" si="9"/>
        <v>RV32|RV64</v>
      </c>
      <c r="K160" s="3" t="s">
        <v>77</v>
      </c>
      <c r="L160" s="4" t="str">
        <f t="shared" si="10"/>
        <v>Ins_158_rv3264_c.ebreak</v>
      </c>
      <c r="M160" s="2" t="str">
        <f t="shared" si="11"/>
        <v>ADD_INS(ID::C.EBREAK,"c.ebreak",EXT::C,RV32|RV64,"Ins_158_rv3264_c.ebreak");</v>
      </c>
    </row>
    <row r="161" spans="2:13" x14ac:dyDescent="0.25">
      <c r="B161" s="9" t="s">
        <v>402</v>
      </c>
      <c r="C161" s="4" t="s">
        <v>199</v>
      </c>
      <c r="D161" s="3" t="s">
        <v>8</v>
      </c>
      <c r="E161" s="3" t="s">
        <v>13</v>
      </c>
      <c r="F161" s="3" t="s">
        <v>13</v>
      </c>
      <c r="G161" s="3" t="s">
        <v>13</v>
      </c>
      <c r="H161" s="3" t="s">
        <v>71</v>
      </c>
      <c r="I161" s="3" t="str">
        <f t="shared" si="8"/>
        <v>rv3264</v>
      </c>
      <c r="J161" s="3" t="str">
        <f t="shared" si="9"/>
        <v>RV32|RV64</v>
      </c>
      <c r="K161" s="3" t="s">
        <v>77</v>
      </c>
      <c r="L161" s="4" t="str">
        <f t="shared" si="10"/>
        <v>Ins_159_rv3264_c.jalr</v>
      </c>
      <c r="M161" s="2" t="str">
        <f t="shared" si="11"/>
        <v>ADD_INS(ID::C.JALR,"c.jalr",EXT::C,RV32|RV64,"Ins_159_rv3264_c.jalr");</v>
      </c>
    </row>
    <row r="162" spans="2:13" x14ac:dyDescent="0.25">
      <c r="B162" s="8" t="s">
        <v>403</v>
      </c>
      <c r="C162" s="4" t="s">
        <v>200</v>
      </c>
      <c r="D162" s="3" t="s">
        <v>8</v>
      </c>
      <c r="E162" s="3" t="s">
        <v>15</v>
      </c>
      <c r="F162" s="3" t="s">
        <v>13</v>
      </c>
      <c r="G162" s="3" t="s">
        <v>13</v>
      </c>
      <c r="H162" s="3" t="s">
        <v>71</v>
      </c>
      <c r="I162" s="3" t="str">
        <f t="shared" si="8"/>
        <v>rv3264</v>
      </c>
      <c r="J162" s="3" t="str">
        <f t="shared" si="9"/>
        <v>RV32|RV64</v>
      </c>
      <c r="K162" s="3" t="s">
        <v>77</v>
      </c>
      <c r="L162" s="4" t="str">
        <f t="shared" si="10"/>
        <v>Ins_160_rv3264_c.add</v>
      </c>
      <c r="M162" s="2" t="str">
        <f t="shared" si="11"/>
        <v>ADD_INS(ID::C.ADD,"c.add",EXT::C,RV32|RV64,"Ins_160_rv3264_c.add");</v>
      </c>
    </row>
    <row r="163" spans="2:13" x14ac:dyDescent="0.25">
      <c r="B163" s="9" t="s">
        <v>404</v>
      </c>
      <c r="C163" s="4" t="s">
        <v>201</v>
      </c>
      <c r="D163" s="3" t="s">
        <v>15</v>
      </c>
      <c r="E163" s="3" t="s">
        <v>27</v>
      </c>
      <c r="F163" s="3" t="s">
        <v>13</v>
      </c>
      <c r="G163" s="3" t="s">
        <v>13</v>
      </c>
      <c r="H163" s="3" t="s">
        <v>71</v>
      </c>
      <c r="I163" s="3" t="str">
        <f t="shared" si="8"/>
        <v>rv3264</v>
      </c>
      <c r="J163" s="3" t="str">
        <f t="shared" si="9"/>
        <v>RV32|RV64</v>
      </c>
      <c r="K163" s="3" t="s">
        <v>77</v>
      </c>
      <c r="L163" s="4" t="str">
        <f t="shared" si="10"/>
        <v>Ins_161_rv3264_c.fsdsp</v>
      </c>
      <c r="M163" s="2" t="str">
        <f t="shared" si="11"/>
        <v>ADD_INS(ID::C.FSDSP,"c.fsdsp",EXT::C,RV32|RV64,"Ins_161_rv3264_c.fsdsp");</v>
      </c>
    </row>
    <row r="164" spans="2:13" x14ac:dyDescent="0.25">
      <c r="B164" s="8" t="s">
        <v>405</v>
      </c>
      <c r="C164" s="4" t="s">
        <v>202</v>
      </c>
      <c r="D164" s="3" t="s">
        <v>15</v>
      </c>
      <c r="E164" s="3" t="s">
        <v>27</v>
      </c>
      <c r="F164" s="3" t="s">
        <v>13</v>
      </c>
      <c r="G164" s="3" t="s">
        <v>13</v>
      </c>
      <c r="H164" s="3" t="s">
        <v>71</v>
      </c>
      <c r="I164" s="3" t="str">
        <f t="shared" si="8"/>
        <v>rv3264</v>
      </c>
      <c r="J164" s="3" t="str">
        <f t="shared" si="9"/>
        <v>RV32|RV64</v>
      </c>
      <c r="K164" s="3" t="s">
        <v>77</v>
      </c>
      <c r="L164" s="4" t="str">
        <f t="shared" si="10"/>
        <v>Ins_162_rv3264_c.swsp</v>
      </c>
      <c r="M164" s="2" t="str">
        <f t="shared" si="11"/>
        <v>ADD_INS(ID::C.SWSP,"c.swsp",EXT::C,RV32|RV64,"Ins_162_rv3264_c.swsp");</v>
      </c>
    </row>
    <row r="165" spans="2:13" x14ac:dyDescent="0.25">
      <c r="B165" s="9" t="s">
        <v>406</v>
      </c>
      <c r="C165" s="4" t="s">
        <v>203</v>
      </c>
      <c r="D165" s="3" t="s">
        <v>15</v>
      </c>
      <c r="E165" s="3" t="s">
        <v>29</v>
      </c>
      <c r="F165" s="3" t="s">
        <v>13</v>
      </c>
      <c r="G165" s="3" t="s">
        <v>13</v>
      </c>
      <c r="H165" s="3" t="s">
        <v>71</v>
      </c>
      <c r="I165" s="3" t="str">
        <f t="shared" si="8"/>
        <v>rv32</v>
      </c>
      <c r="J165" s="3" t="str">
        <f t="shared" si="9"/>
        <v>RV32</v>
      </c>
      <c r="K165" s="3" t="s">
        <v>74</v>
      </c>
      <c r="L165" s="4" t="str">
        <f t="shared" si="10"/>
        <v>Ins_163_rv32_c.fswsp</v>
      </c>
      <c r="M165" s="2" t="str">
        <f t="shared" si="11"/>
        <v>ADD_INS(ID::C.FSWSP,"c.fswsp",EXT::C,RV32,"Ins_163_rv32_c.fswsp");</v>
      </c>
    </row>
    <row r="166" spans="2:13" x14ac:dyDescent="0.25">
      <c r="B166" s="8" t="s">
        <v>407</v>
      </c>
      <c r="C166" s="4" t="s">
        <v>204</v>
      </c>
      <c r="D166" s="3" t="s">
        <v>15</v>
      </c>
      <c r="E166" s="3" t="s">
        <v>27</v>
      </c>
      <c r="F166" s="3" t="s">
        <v>13</v>
      </c>
      <c r="G166" s="3" t="s">
        <v>13</v>
      </c>
      <c r="H166" s="3" t="s">
        <v>71</v>
      </c>
      <c r="I166" s="3" t="str">
        <f t="shared" si="8"/>
        <v>rv3264</v>
      </c>
      <c r="J166" s="3" t="str">
        <f t="shared" si="9"/>
        <v>RV32|RV64</v>
      </c>
      <c r="K166" s="3" t="s">
        <v>77</v>
      </c>
      <c r="L166" s="4" t="str">
        <f t="shared" si="10"/>
        <v>Ins_164_rv3264_c.sdsp</v>
      </c>
      <c r="M166" s="2" t="str">
        <f t="shared" si="11"/>
        <v>ADD_INS(ID::C.SDSP,"c.sdsp",EXT::C,RV32|RV64,"Ins_164_rv3264_c.sdsp");</v>
      </c>
    </row>
    <row r="167" spans="2:13" x14ac:dyDescent="0.25">
      <c r="B167" s="9" t="s">
        <v>408</v>
      </c>
      <c r="C167" s="4" t="s">
        <v>205</v>
      </c>
      <c r="D167" s="3" t="s">
        <v>8</v>
      </c>
      <c r="E167" s="3" t="s">
        <v>10</v>
      </c>
      <c r="F167" s="3" t="s">
        <v>9</v>
      </c>
      <c r="G167" s="3" t="s">
        <v>13</v>
      </c>
      <c r="H167" s="3" t="s">
        <v>50</v>
      </c>
      <c r="I167" s="3" t="str">
        <f t="shared" si="8"/>
        <v>rv64</v>
      </c>
      <c r="J167" s="3" t="str">
        <f t="shared" si="9"/>
        <v>RV64</v>
      </c>
      <c r="K167" s="3" t="s">
        <v>72</v>
      </c>
      <c r="L167" s="4" t="str">
        <f t="shared" si="10"/>
        <v>Ins_165_rv64_addiw</v>
      </c>
      <c r="M167" s="2" t="str">
        <f t="shared" si="11"/>
        <v>ADD_INS(ID::ADDIW,"addiw",EXT::I,RV64,"Ins_165_rv64_addiw");</v>
      </c>
    </row>
    <row r="168" spans="2:13" x14ac:dyDescent="0.25">
      <c r="B168" s="8" t="s">
        <v>409</v>
      </c>
      <c r="C168" s="4" t="s">
        <v>206</v>
      </c>
      <c r="D168" s="3" t="s">
        <v>8</v>
      </c>
      <c r="E168" s="3" t="s">
        <v>10</v>
      </c>
      <c r="F168" s="3" t="s">
        <v>17</v>
      </c>
      <c r="G168" s="3" t="s">
        <v>13</v>
      </c>
      <c r="H168" s="3" t="s">
        <v>50</v>
      </c>
      <c r="I168" s="3" t="str">
        <f t="shared" si="8"/>
        <v>rv64</v>
      </c>
      <c r="J168" s="3" t="str">
        <f t="shared" si="9"/>
        <v>RV64</v>
      </c>
      <c r="K168" s="3" t="s">
        <v>72</v>
      </c>
      <c r="L168" s="4" t="str">
        <f t="shared" si="10"/>
        <v>Ins_166_rv64_slliw</v>
      </c>
      <c r="M168" s="2" t="str">
        <f t="shared" si="11"/>
        <v>ADD_INS(ID::SLLIW,"slliw",EXT::I,RV64,"Ins_166_rv64_slliw");</v>
      </c>
    </row>
    <row r="169" spans="2:13" x14ac:dyDescent="0.25">
      <c r="B169" s="9" t="s">
        <v>410</v>
      </c>
      <c r="C169" s="4" t="s">
        <v>207</v>
      </c>
      <c r="D169" s="3" t="s">
        <v>8</v>
      </c>
      <c r="E169" s="3" t="s">
        <v>10</v>
      </c>
      <c r="F169" s="3" t="s">
        <v>17</v>
      </c>
      <c r="G169" s="3" t="s">
        <v>13</v>
      </c>
      <c r="H169" s="3" t="s">
        <v>50</v>
      </c>
      <c r="I169" s="3" t="str">
        <f t="shared" si="8"/>
        <v>rv64</v>
      </c>
      <c r="J169" s="3" t="str">
        <f t="shared" si="9"/>
        <v>RV64</v>
      </c>
      <c r="K169" s="3" t="s">
        <v>72</v>
      </c>
      <c r="L169" s="4" t="str">
        <f t="shared" si="10"/>
        <v>Ins_167_rv64_srliw</v>
      </c>
      <c r="M169" s="2" t="str">
        <f t="shared" si="11"/>
        <v>ADD_INS(ID::SRLIW,"srliw",EXT::I,RV64,"Ins_167_rv64_srliw");</v>
      </c>
    </row>
    <row r="170" spans="2:13" x14ac:dyDescent="0.25">
      <c r="B170" s="8" t="s">
        <v>411</v>
      </c>
      <c r="C170" s="4" t="s">
        <v>208</v>
      </c>
      <c r="D170" s="3" t="s">
        <v>8</v>
      </c>
      <c r="E170" s="3" t="s">
        <v>10</v>
      </c>
      <c r="F170" s="3" t="s">
        <v>17</v>
      </c>
      <c r="G170" s="3" t="s">
        <v>13</v>
      </c>
      <c r="H170" s="3" t="s">
        <v>50</v>
      </c>
      <c r="I170" s="3" t="str">
        <f t="shared" si="8"/>
        <v>rv64</v>
      </c>
      <c r="J170" s="3" t="str">
        <f t="shared" si="9"/>
        <v>RV64</v>
      </c>
      <c r="K170" s="3" t="s">
        <v>72</v>
      </c>
      <c r="L170" s="4" t="str">
        <f t="shared" si="10"/>
        <v>Ins_168_rv64_sraiw</v>
      </c>
      <c r="M170" s="2" t="str">
        <f t="shared" si="11"/>
        <v>ADD_INS(ID::SRAIW,"sraiw",EXT::I,RV64,"Ins_168_rv64_sraiw");</v>
      </c>
    </row>
    <row r="171" spans="2:13" x14ac:dyDescent="0.25">
      <c r="B171" s="9" t="s">
        <v>412</v>
      </c>
      <c r="C171" s="4" t="s">
        <v>209</v>
      </c>
      <c r="D171" s="3" t="s">
        <v>8</v>
      </c>
      <c r="E171" s="3" t="s">
        <v>10</v>
      </c>
      <c r="F171" s="3" t="s">
        <v>15</v>
      </c>
      <c r="G171" s="3" t="s">
        <v>13</v>
      </c>
      <c r="H171" s="3" t="s">
        <v>50</v>
      </c>
      <c r="I171" s="3" t="str">
        <f t="shared" si="8"/>
        <v>rv64</v>
      </c>
      <c r="J171" s="3" t="str">
        <f t="shared" si="9"/>
        <v>RV64</v>
      </c>
      <c r="K171" s="3" t="s">
        <v>72</v>
      </c>
      <c r="L171" s="4" t="str">
        <f t="shared" si="10"/>
        <v>Ins_169_rv64_addw</v>
      </c>
      <c r="M171" s="2" t="str">
        <f t="shared" si="11"/>
        <v>ADD_INS(ID::ADDW,"addw",EXT::I,RV64,"Ins_169_rv64_addw");</v>
      </c>
    </row>
    <row r="172" spans="2:13" x14ac:dyDescent="0.25">
      <c r="B172" s="8" t="s">
        <v>413</v>
      </c>
      <c r="C172" s="4" t="s">
        <v>210</v>
      </c>
      <c r="D172" s="3" t="s">
        <v>8</v>
      </c>
      <c r="E172" s="3" t="s">
        <v>10</v>
      </c>
      <c r="F172" s="3" t="s">
        <v>15</v>
      </c>
      <c r="G172" s="3" t="s">
        <v>13</v>
      </c>
      <c r="H172" s="3" t="s">
        <v>50</v>
      </c>
      <c r="I172" s="3" t="str">
        <f t="shared" si="8"/>
        <v>rv64</v>
      </c>
      <c r="J172" s="3" t="str">
        <f t="shared" si="9"/>
        <v>RV64</v>
      </c>
      <c r="K172" s="3" t="s">
        <v>72</v>
      </c>
      <c r="L172" s="4" t="str">
        <f t="shared" si="10"/>
        <v>Ins_170_rv64_subw</v>
      </c>
      <c r="M172" s="2" t="str">
        <f t="shared" si="11"/>
        <v>ADD_INS(ID::SUBW,"subw",EXT::I,RV64,"Ins_170_rv64_subw");</v>
      </c>
    </row>
    <row r="173" spans="2:13" x14ac:dyDescent="0.25">
      <c r="B173" s="9" t="s">
        <v>414</v>
      </c>
      <c r="C173" s="4" t="s">
        <v>211</v>
      </c>
      <c r="D173" s="3" t="s">
        <v>8</v>
      </c>
      <c r="E173" s="3" t="s">
        <v>10</v>
      </c>
      <c r="F173" s="3" t="s">
        <v>15</v>
      </c>
      <c r="G173" s="3" t="s">
        <v>13</v>
      </c>
      <c r="H173" s="3" t="s">
        <v>50</v>
      </c>
      <c r="I173" s="3" t="str">
        <f t="shared" si="8"/>
        <v>rv64</v>
      </c>
      <c r="J173" s="3" t="str">
        <f t="shared" si="9"/>
        <v>RV64</v>
      </c>
      <c r="K173" s="3" t="s">
        <v>72</v>
      </c>
      <c r="L173" s="4" t="str">
        <f t="shared" si="10"/>
        <v>Ins_171_rv64_sllw</v>
      </c>
      <c r="M173" s="2" t="str">
        <f t="shared" si="11"/>
        <v>ADD_INS(ID::SLLW,"sllw",EXT::I,RV64,"Ins_171_rv64_sllw");</v>
      </c>
    </row>
    <row r="174" spans="2:13" x14ac:dyDescent="0.25">
      <c r="B174" s="8" t="s">
        <v>415</v>
      </c>
      <c r="C174" s="4" t="s">
        <v>212</v>
      </c>
      <c r="D174" s="3" t="s">
        <v>8</v>
      </c>
      <c r="E174" s="3" t="s">
        <v>10</v>
      </c>
      <c r="F174" s="3" t="s">
        <v>15</v>
      </c>
      <c r="G174" s="3" t="s">
        <v>13</v>
      </c>
      <c r="H174" s="3" t="s">
        <v>50</v>
      </c>
      <c r="I174" s="3" t="str">
        <f t="shared" si="8"/>
        <v>rv64</v>
      </c>
      <c r="J174" s="3" t="str">
        <f t="shared" si="9"/>
        <v>RV64</v>
      </c>
      <c r="K174" s="3" t="s">
        <v>72</v>
      </c>
      <c r="L174" s="4" t="str">
        <f t="shared" si="10"/>
        <v>Ins_172_rv64_srlw</v>
      </c>
      <c r="M174" s="2" t="str">
        <f t="shared" si="11"/>
        <v>ADD_INS(ID::SRLW,"srlw",EXT::I,RV64,"Ins_172_rv64_srlw");</v>
      </c>
    </row>
    <row r="175" spans="2:13" x14ac:dyDescent="0.25">
      <c r="B175" s="9" t="s">
        <v>416</v>
      </c>
      <c r="C175" s="4" t="s">
        <v>213</v>
      </c>
      <c r="D175" s="3" t="s">
        <v>8</v>
      </c>
      <c r="E175" s="3" t="s">
        <v>10</v>
      </c>
      <c r="F175" s="3" t="s">
        <v>15</v>
      </c>
      <c r="G175" s="3" t="s">
        <v>13</v>
      </c>
      <c r="H175" s="3" t="s">
        <v>50</v>
      </c>
      <c r="I175" s="3" t="str">
        <f t="shared" si="8"/>
        <v>rv64</v>
      </c>
      <c r="J175" s="3" t="str">
        <f t="shared" si="9"/>
        <v>RV64</v>
      </c>
      <c r="K175" s="3" t="s">
        <v>72</v>
      </c>
      <c r="L175" s="4" t="str">
        <f t="shared" si="10"/>
        <v>Ins_173_rv64_sraw</v>
      </c>
      <c r="M175" s="2" t="str">
        <f t="shared" si="11"/>
        <v>ADD_INS(ID::SRAW,"sraw",EXT::I,RV64,"Ins_173_rv64_sraw");</v>
      </c>
    </row>
    <row r="176" spans="2:13" x14ac:dyDescent="0.25">
      <c r="B176" s="8" t="s">
        <v>417</v>
      </c>
      <c r="C176" s="4" t="s">
        <v>214</v>
      </c>
      <c r="D176" s="3" t="s">
        <v>8</v>
      </c>
      <c r="E176" s="3" t="s">
        <v>16</v>
      </c>
      <c r="F176" s="3" t="s">
        <v>13</v>
      </c>
      <c r="G176" s="3" t="s">
        <v>13</v>
      </c>
      <c r="H176" s="3" t="s">
        <v>50</v>
      </c>
      <c r="I176" s="3" t="str">
        <f t="shared" si="8"/>
        <v>rv64</v>
      </c>
      <c r="J176" s="3" t="str">
        <f t="shared" si="9"/>
        <v>RV64</v>
      </c>
      <c r="K176" s="3" t="s">
        <v>72</v>
      </c>
      <c r="L176" s="4" t="str">
        <f t="shared" si="10"/>
        <v>Ins_174_rv64_lwu</v>
      </c>
      <c r="M176" s="2" t="str">
        <f t="shared" si="11"/>
        <v>ADD_INS(ID::LWU,"lwu",EXT::I,RV64,"Ins_174_rv64_lwu");</v>
      </c>
    </row>
    <row r="177" spans="2:13" x14ac:dyDescent="0.25">
      <c r="B177" s="9" t="s">
        <v>418</v>
      </c>
      <c r="C177" s="4" t="s">
        <v>215</v>
      </c>
      <c r="D177" s="3" t="s">
        <v>8</v>
      </c>
      <c r="E177" s="3" t="s">
        <v>16</v>
      </c>
      <c r="F177" s="3" t="s">
        <v>13</v>
      </c>
      <c r="G177" s="3" t="s">
        <v>13</v>
      </c>
      <c r="H177" s="3" t="s">
        <v>50</v>
      </c>
      <c r="I177" s="3" t="str">
        <f t="shared" si="8"/>
        <v>rv64</v>
      </c>
      <c r="J177" s="3" t="str">
        <f t="shared" si="9"/>
        <v>RV64</v>
      </c>
      <c r="K177" s="3" t="s">
        <v>72</v>
      </c>
      <c r="L177" s="4" t="str">
        <f t="shared" si="10"/>
        <v>Ins_175_rv64_ld</v>
      </c>
      <c r="M177" s="2" t="str">
        <f t="shared" si="11"/>
        <v>ADD_INS(ID::LD,"ld",EXT::I,RV64,"Ins_175_rv64_ld");</v>
      </c>
    </row>
    <row r="178" spans="2:13" x14ac:dyDescent="0.25">
      <c r="B178" s="8" t="s">
        <v>419</v>
      </c>
      <c r="C178" s="4" t="s">
        <v>216</v>
      </c>
      <c r="D178" s="3" t="s">
        <v>15</v>
      </c>
      <c r="E178" s="3" t="s">
        <v>16</v>
      </c>
      <c r="F178" s="3" t="s">
        <v>13</v>
      </c>
      <c r="G178" s="3" t="s">
        <v>13</v>
      </c>
      <c r="H178" s="3" t="s">
        <v>50</v>
      </c>
      <c r="I178" s="3" t="str">
        <f t="shared" si="8"/>
        <v>rv64</v>
      </c>
      <c r="J178" s="3" t="str">
        <f t="shared" si="9"/>
        <v>RV64</v>
      </c>
      <c r="K178" s="3" t="s">
        <v>72</v>
      </c>
      <c r="L178" s="4" t="str">
        <f t="shared" si="10"/>
        <v>Ins_176_rv64_sd</v>
      </c>
      <c r="M178" s="2" t="str">
        <f t="shared" si="11"/>
        <v>ADD_INS(ID::SD,"sd",EXT::I,RV64,"Ins_176_rv64_sd");</v>
      </c>
    </row>
    <row r="179" spans="2:13" x14ac:dyDescent="0.25">
      <c r="B179" s="9" t="s">
        <v>420</v>
      </c>
      <c r="C179" s="4" t="s">
        <v>217</v>
      </c>
      <c r="D179" s="3" t="s">
        <v>8</v>
      </c>
      <c r="E179" s="3" t="s">
        <v>10</v>
      </c>
      <c r="F179" s="3" t="s">
        <v>15</v>
      </c>
      <c r="G179" s="3" t="s">
        <v>13</v>
      </c>
      <c r="H179" s="3" t="s">
        <v>67</v>
      </c>
      <c r="I179" s="3" t="str">
        <f t="shared" si="8"/>
        <v>rv64</v>
      </c>
      <c r="J179" s="3" t="str">
        <f t="shared" si="9"/>
        <v>RV64</v>
      </c>
      <c r="K179" s="3" t="s">
        <v>72</v>
      </c>
      <c r="L179" s="4" t="str">
        <f t="shared" si="10"/>
        <v>Ins_177_rv64_mulw</v>
      </c>
      <c r="M179" s="2" t="str">
        <f t="shared" si="11"/>
        <v>ADD_INS(ID::MULW,"mulw",EXT::M,RV64,"Ins_177_rv64_mulw");</v>
      </c>
    </row>
    <row r="180" spans="2:13" x14ac:dyDescent="0.25">
      <c r="B180" s="8" t="s">
        <v>421</v>
      </c>
      <c r="C180" s="4" t="s">
        <v>218</v>
      </c>
      <c r="D180" s="3" t="s">
        <v>8</v>
      </c>
      <c r="E180" s="3" t="s">
        <v>10</v>
      </c>
      <c r="F180" s="3" t="s">
        <v>15</v>
      </c>
      <c r="G180" s="3" t="s">
        <v>13</v>
      </c>
      <c r="H180" s="3" t="s">
        <v>67</v>
      </c>
      <c r="I180" s="3" t="str">
        <f t="shared" si="8"/>
        <v>rv64</v>
      </c>
      <c r="J180" s="3" t="str">
        <f t="shared" si="9"/>
        <v>RV64</v>
      </c>
      <c r="K180" s="3" t="s">
        <v>72</v>
      </c>
      <c r="L180" s="4" t="str">
        <f t="shared" si="10"/>
        <v>Ins_178_rv64_divw</v>
      </c>
      <c r="M180" s="2" t="str">
        <f t="shared" si="11"/>
        <v>ADD_INS(ID::DIVW,"divw",EXT::M,RV64,"Ins_178_rv64_divw");</v>
      </c>
    </row>
    <row r="181" spans="2:13" x14ac:dyDescent="0.25">
      <c r="B181" s="9" t="s">
        <v>422</v>
      </c>
      <c r="C181" s="4" t="s">
        <v>219</v>
      </c>
      <c r="D181" s="3" t="s">
        <v>8</v>
      </c>
      <c r="E181" s="3" t="s">
        <v>10</v>
      </c>
      <c r="F181" s="3" t="s">
        <v>15</v>
      </c>
      <c r="G181" s="3" t="s">
        <v>13</v>
      </c>
      <c r="H181" s="3" t="s">
        <v>67</v>
      </c>
      <c r="I181" s="3" t="str">
        <f t="shared" si="8"/>
        <v>rv64</v>
      </c>
      <c r="J181" s="3" t="str">
        <f t="shared" si="9"/>
        <v>RV64</v>
      </c>
      <c r="K181" s="3" t="s">
        <v>72</v>
      </c>
      <c r="L181" s="4" t="str">
        <f t="shared" si="10"/>
        <v>Ins_179_rv64_divuw</v>
      </c>
      <c r="M181" s="2" t="str">
        <f t="shared" si="11"/>
        <v>ADD_INS(ID::DIVUW,"divuw",EXT::M,RV64,"Ins_179_rv64_divuw");</v>
      </c>
    </row>
    <row r="182" spans="2:13" x14ac:dyDescent="0.25">
      <c r="B182" s="8" t="s">
        <v>423</v>
      </c>
      <c r="C182" s="4" t="s">
        <v>220</v>
      </c>
      <c r="D182" s="3" t="s">
        <v>8</v>
      </c>
      <c r="E182" s="3" t="s">
        <v>10</v>
      </c>
      <c r="F182" s="3" t="s">
        <v>15</v>
      </c>
      <c r="G182" s="3" t="s">
        <v>13</v>
      </c>
      <c r="H182" s="3" t="s">
        <v>67</v>
      </c>
      <c r="I182" s="3" t="str">
        <f t="shared" si="8"/>
        <v>rv64</v>
      </c>
      <c r="J182" s="3" t="str">
        <f t="shared" si="9"/>
        <v>RV64</v>
      </c>
      <c r="K182" s="3" t="s">
        <v>72</v>
      </c>
      <c r="L182" s="4" t="str">
        <f t="shared" si="10"/>
        <v>Ins_180_rv64_remw</v>
      </c>
      <c r="M182" s="2" t="str">
        <f t="shared" si="11"/>
        <v>ADD_INS(ID::REMW,"remw",EXT::M,RV64,"Ins_180_rv64_remw");</v>
      </c>
    </row>
    <row r="183" spans="2:13" x14ac:dyDescent="0.25">
      <c r="B183" s="9" t="s">
        <v>424</v>
      </c>
      <c r="C183" s="4" t="s">
        <v>221</v>
      </c>
      <c r="D183" s="3" t="s">
        <v>8</v>
      </c>
      <c r="E183" s="3" t="s">
        <v>10</v>
      </c>
      <c r="F183" s="3" t="s">
        <v>15</v>
      </c>
      <c r="G183" s="3" t="s">
        <v>13</v>
      </c>
      <c r="H183" s="3" t="s">
        <v>67</v>
      </c>
      <c r="I183" s="3" t="str">
        <f t="shared" si="8"/>
        <v>rv64</v>
      </c>
      <c r="J183" s="3" t="str">
        <f t="shared" si="9"/>
        <v>RV64</v>
      </c>
      <c r="K183" s="3" t="s">
        <v>72</v>
      </c>
      <c r="L183" s="4" t="str">
        <f t="shared" si="10"/>
        <v>Ins_181_rv64_remuw</v>
      </c>
      <c r="M183" s="2" t="str">
        <f t="shared" si="11"/>
        <v>ADD_INS(ID::REMUW,"remuw",EXT::M,RV64,"Ins_181_rv64_remuw");</v>
      </c>
    </row>
    <row r="184" spans="2:13" x14ac:dyDescent="0.25">
      <c r="B184" s="8" t="s">
        <v>425</v>
      </c>
      <c r="C184" s="4" t="s">
        <v>222</v>
      </c>
      <c r="D184" s="3" t="s">
        <v>8</v>
      </c>
      <c r="E184" s="3" t="s">
        <v>10</v>
      </c>
      <c r="F184" s="3" t="s">
        <v>13</v>
      </c>
      <c r="G184" s="3" t="s">
        <v>13</v>
      </c>
      <c r="H184" s="3" t="s">
        <v>69</v>
      </c>
      <c r="I184" s="3" t="str">
        <f t="shared" si="8"/>
        <v>rv64</v>
      </c>
      <c r="J184" s="3" t="str">
        <f t="shared" si="9"/>
        <v>RV64</v>
      </c>
      <c r="K184" s="3" t="s">
        <v>72</v>
      </c>
      <c r="L184" s="4" t="str">
        <f t="shared" si="10"/>
        <v>Ins_182_rv64_lr.d</v>
      </c>
      <c r="M184" s="2" t="str">
        <f t="shared" si="11"/>
        <v>ADD_INS(ID::LR.D,"lr.d",EXT::A,RV64,"Ins_182_rv64_lr.d");</v>
      </c>
    </row>
    <row r="185" spans="2:13" x14ac:dyDescent="0.25">
      <c r="B185" s="9" t="s">
        <v>426</v>
      </c>
      <c r="C185" s="4" t="s">
        <v>223</v>
      </c>
      <c r="D185" s="3" t="s">
        <v>8</v>
      </c>
      <c r="E185" s="3" t="s">
        <v>10</v>
      </c>
      <c r="F185" s="3" t="s">
        <v>15</v>
      </c>
      <c r="G185" s="3" t="s">
        <v>13</v>
      </c>
      <c r="H185" s="3" t="s">
        <v>69</v>
      </c>
      <c r="I185" s="3" t="str">
        <f t="shared" si="8"/>
        <v>rv64</v>
      </c>
      <c r="J185" s="3" t="str">
        <f t="shared" si="9"/>
        <v>RV64</v>
      </c>
      <c r="K185" s="3" t="s">
        <v>72</v>
      </c>
      <c r="L185" s="4" t="str">
        <f t="shared" si="10"/>
        <v>Ins_183_rv64_sc.d</v>
      </c>
      <c r="M185" s="2" t="str">
        <f t="shared" si="11"/>
        <v>ADD_INS(ID::SC.D,"sc.d",EXT::A,RV64,"Ins_183_rv64_sc.d");</v>
      </c>
    </row>
    <row r="186" spans="2:13" x14ac:dyDescent="0.25">
      <c r="B186" s="8" t="s">
        <v>427</v>
      </c>
      <c r="C186" s="4" t="s">
        <v>224</v>
      </c>
      <c r="D186" s="3" t="s">
        <v>8</v>
      </c>
      <c r="E186" s="3" t="s">
        <v>15</v>
      </c>
      <c r="F186" s="3" t="s">
        <v>19</v>
      </c>
      <c r="G186" s="3" t="s">
        <v>13</v>
      </c>
      <c r="H186" s="3" t="s">
        <v>69</v>
      </c>
      <c r="I186" s="3" t="str">
        <f t="shared" si="8"/>
        <v>rv64</v>
      </c>
      <c r="J186" s="3" t="str">
        <f t="shared" si="9"/>
        <v>RV64</v>
      </c>
      <c r="K186" s="3" t="s">
        <v>72</v>
      </c>
      <c r="L186" s="4" t="str">
        <f t="shared" si="10"/>
        <v>Ins_184_rv64_amoswap.d</v>
      </c>
      <c r="M186" s="2" t="str">
        <f t="shared" si="11"/>
        <v>ADD_INS(ID::AMOSWAP.D,"amoswap.d",EXT::A,RV64,"Ins_184_rv64_amoswap.d");</v>
      </c>
    </row>
    <row r="187" spans="2:13" x14ac:dyDescent="0.25">
      <c r="B187" s="9" t="s">
        <v>428</v>
      </c>
      <c r="C187" s="4" t="s">
        <v>225</v>
      </c>
      <c r="D187" s="3" t="s">
        <v>8</v>
      </c>
      <c r="E187" s="3" t="s">
        <v>15</v>
      </c>
      <c r="F187" s="3" t="s">
        <v>19</v>
      </c>
      <c r="G187" s="3" t="s">
        <v>13</v>
      </c>
      <c r="H187" s="3" t="s">
        <v>69</v>
      </c>
      <c r="I187" s="3" t="str">
        <f t="shared" si="8"/>
        <v>rv64</v>
      </c>
      <c r="J187" s="3" t="str">
        <f t="shared" si="9"/>
        <v>RV64</v>
      </c>
      <c r="K187" s="3" t="s">
        <v>72</v>
      </c>
      <c r="L187" s="4" t="str">
        <f t="shared" si="10"/>
        <v>Ins_185_rv64_amoadd.d</v>
      </c>
      <c r="M187" s="2" t="str">
        <f t="shared" si="11"/>
        <v>ADD_INS(ID::AMOADD.D,"amoadd.d",EXT::A,RV64,"Ins_185_rv64_amoadd.d");</v>
      </c>
    </row>
    <row r="188" spans="2:13" x14ac:dyDescent="0.25">
      <c r="B188" s="8" t="s">
        <v>429</v>
      </c>
      <c r="C188" s="4" t="s">
        <v>226</v>
      </c>
      <c r="D188" s="3" t="s">
        <v>8</v>
      </c>
      <c r="E188" s="3" t="s">
        <v>15</v>
      </c>
      <c r="F188" s="3" t="s">
        <v>19</v>
      </c>
      <c r="G188" s="3" t="s">
        <v>13</v>
      </c>
      <c r="H188" s="3" t="s">
        <v>69</v>
      </c>
      <c r="I188" s="3" t="str">
        <f t="shared" si="8"/>
        <v>rv64</v>
      </c>
      <c r="J188" s="3" t="str">
        <f t="shared" si="9"/>
        <v>RV64</v>
      </c>
      <c r="K188" s="3" t="s">
        <v>72</v>
      </c>
      <c r="L188" s="4" t="str">
        <f t="shared" si="10"/>
        <v>Ins_186_rv64_amoxor.d</v>
      </c>
      <c r="M188" s="2" t="str">
        <f t="shared" si="11"/>
        <v>ADD_INS(ID::AMOXOR.D,"amoxor.d",EXT::A,RV64,"Ins_186_rv64_amoxor.d");</v>
      </c>
    </row>
    <row r="189" spans="2:13" x14ac:dyDescent="0.25">
      <c r="B189" s="9" t="s">
        <v>430</v>
      </c>
      <c r="C189" s="4" t="s">
        <v>227</v>
      </c>
      <c r="D189" s="3" t="s">
        <v>8</v>
      </c>
      <c r="E189" s="3" t="s">
        <v>15</v>
      </c>
      <c r="F189" s="3" t="s">
        <v>19</v>
      </c>
      <c r="G189" s="3" t="s">
        <v>13</v>
      </c>
      <c r="H189" s="3" t="s">
        <v>69</v>
      </c>
      <c r="I189" s="3" t="str">
        <f t="shared" si="8"/>
        <v>rv64</v>
      </c>
      <c r="J189" s="3" t="str">
        <f t="shared" si="9"/>
        <v>RV64</v>
      </c>
      <c r="K189" s="3" t="s">
        <v>72</v>
      </c>
      <c r="L189" s="4" t="str">
        <f t="shared" si="10"/>
        <v>Ins_187_rv64_amoand.d</v>
      </c>
      <c r="M189" s="2" t="str">
        <f t="shared" si="11"/>
        <v>ADD_INS(ID::AMOAND.D,"amoand.d",EXT::A,RV64,"Ins_187_rv64_amoand.d");</v>
      </c>
    </row>
    <row r="190" spans="2:13" x14ac:dyDescent="0.25">
      <c r="B190" s="8" t="s">
        <v>431</v>
      </c>
      <c r="C190" s="4" t="s">
        <v>228</v>
      </c>
      <c r="D190" s="3" t="s">
        <v>8</v>
      </c>
      <c r="E190" s="3" t="s">
        <v>15</v>
      </c>
      <c r="F190" s="3" t="s">
        <v>19</v>
      </c>
      <c r="G190" s="3" t="s">
        <v>13</v>
      </c>
      <c r="H190" s="3" t="s">
        <v>69</v>
      </c>
      <c r="I190" s="3" t="str">
        <f t="shared" si="8"/>
        <v>rv64</v>
      </c>
      <c r="J190" s="3" t="str">
        <f t="shared" si="9"/>
        <v>RV64</v>
      </c>
      <c r="K190" s="3" t="s">
        <v>72</v>
      </c>
      <c r="L190" s="4" t="str">
        <f t="shared" si="10"/>
        <v>Ins_188_rv64_amoor.d</v>
      </c>
      <c r="M190" s="2" t="str">
        <f t="shared" si="11"/>
        <v>ADD_INS(ID::AMOOR.D,"amoor.d",EXT::A,RV64,"Ins_188_rv64_amoor.d");</v>
      </c>
    </row>
    <row r="191" spans="2:13" x14ac:dyDescent="0.25">
      <c r="B191" s="9" t="s">
        <v>432</v>
      </c>
      <c r="C191" s="4" t="s">
        <v>229</v>
      </c>
      <c r="D191" s="3" t="s">
        <v>8</v>
      </c>
      <c r="E191" s="3" t="s">
        <v>15</v>
      </c>
      <c r="F191" s="3" t="s">
        <v>19</v>
      </c>
      <c r="G191" s="3" t="s">
        <v>13</v>
      </c>
      <c r="H191" s="3" t="s">
        <v>69</v>
      </c>
      <c r="I191" s="3" t="str">
        <f t="shared" si="8"/>
        <v>rv64</v>
      </c>
      <c r="J191" s="3" t="str">
        <f t="shared" si="9"/>
        <v>RV64</v>
      </c>
      <c r="K191" s="3" t="s">
        <v>72</v>
      </c>
      <c r="L191" s="4" t="str">
        <f t="shared" si="10"/>
        <v>Ins_189_rv64_amomin.d</v>
      </c>
      <c r="M191" s="2" t="str">
        <f t="shared" si="11"/>
        <v>ADD_INS(ID::AMOMIN.D,"amomin.d",EXT::A,RV64,"Ins_189_rv64_amomin.d");</v>
      </c>
    </row>
    <row r="192" spans="2:13" x14ac:dyDescent="0.25">
      <c r="B192" s="8" t="s">
        <v>433</v>
      </c>
      <c r="C192" s="4" t="s">
        <v>230</v>
      </c>
      <c r="D192" s="3" t="s">
        <v>8</v>
      </c>
      <c r="E192" s="3" t="s">
        <v>15</v>
      </c>
      <c r="F192" s="3" t="s">
        <v>19</v>
      </c>
      <c r="G192" s="3" t="s">
        <v>13</v>
      </c>
      <c r="H192" s="3" t="s">
        <v>69</v>
      </c>
      <c r="I192" s="3" t="str">
        <f t="shared" si="8"/>
        <v>rv64</v>
      </c>
      <c r="J192" s="3" t="str">
        <f t="shared" si="9"/>
        <v>RV64</v>
      </c>
      <c r="K192" s="3" t="s">
        <v>72</v>
      </c>
      <c r="L192" s="4" t="str">
        <f t="shared" si="10"/>
        <v>Ins_190_rv64_amomax.d</v>
      </c>
      <c r="M192" s="2" t="str">
        <f t="shared" si="11"/>
        <v>ADD_INS(ID::AMOMAX.D,"amomax.d",EXT::A,RV64,"Ins_190_rv64_amomax.d");</v>
      </c>
    </row>
    <row r="193" spans="2:13" x14ac:dyDescent="0.25">
      <c r="B193" s="9" t="s">
        <v>434</v>
      </c>
      <c r="C193" s="4" t="s">
        <v>231</v>
      </c>
      <c r="D193" s="3" t="s">
        <v>8</v>
      </c>
      <c r="E193" s="3" t="s">
        <v>15</v>
      </c>
      <c r="F193" s="3" t="s">
        <v>19</v>
      </c>
      <c r="G193" s="3" t="s">
        <v>13</v>
      </c>
      <c r="H193" s="3" t="s">
        <v>69</v>
      </c>
      <c r="I193" s="3" t="str">
        <f t="shared" si="8"/>
        <v>rv64</v>
      </c>
      <c r="J193" s="3" t="str">
        <f t="shared" si="9"/>
        <v>RV64</v>
      </c>
      <c r="K193" s="3" t="s">
        <v>72</v>
      </c>
      <c r="L193" s="4" t="str">
        <f t="shared" si="10"/>
        <v>Ins_191_rv64_amominu.d</v>
      </c>
      <c r="M193" s="2" t="str">
        <f t="shared" si="11"/>
        <v>ADD_INS(ID::AMOMINU.D,"amominu.d",EXT::A,RV64,"Ins_191_rv64_amominu.d");</v>
      </c>
    </row>
    <row r="194" spans="2:13" x14ac:dyDescent="0.25">
      <c r="B194" s="8" t="s">
        <v>435</v>
      </c>
      <c r="C194" s="4" t="s">
        <v>232</v>
      </c>
      <c r="D194" s="3" t="s">
        <v>8</v>
      </c>
      <c r="E194" s="3" t="s">
        <v>15</v>
      </c>
      <c r="F194" s="3" t="s">
        <v>19</v>
      </c>
      <c r="G194" s="3" t="s">
        <v>13</v>
      </c>
      <c r="H194" s="3" t="s">
        <v>69</v>
      </c>
      <c r="I194" s="3" t="str">
        <f t="shared" si="8"/>
        <v>rv64</v>
      </c>
      <c r="J194" s="3" t="str">
        <f t="shared" si="9"/>
        <v>RV64</v>
      </c>
      <c r="K194" s="3" t="s">
        <v>72</v>
      </c>
      <c r="L194" s="4" t="str">
        <f t="shared" si="10"/>
        <v>Ins_192_rv64_amomaxu.d</v>
      </c>
      <c r="M194" s="2" t="str">
        <f t="shared" si="11"/>
        <v>ADD_INS(ID::AMOMAXU.D,"amomaxu.d",EXT::A,RV64,"Ins_192_rv64_amomaxu.d");</v>
      </c>
    </row>
    <row r="195" spans="2:13" x14ac:dyDescent="0.25">
      <c r="B195" s="9" t="s">
        <v>436</v>
      </c>
      <c r="C195" s="4" t="s">
        <v>233</v>
      </c>
      <c r="D195" s="3" t="s">
        <v>8</v>
      </c>
      <c r="E195" s="3" t="s">
        <v>10</v>
      </c>
      <c r="F195" s="3" t="s">
        <v>13</v>
      </c>
      <c r="G195" s="3" t="s">
        <v>13</v>
      </c>
      <c r="H195" s="3" t="s">
        <v>73</v>
      </c>
      <c r="I195" s="3" t="str">
        <f t="shared" ref="I195:I204" si="12">"rv"&amp;IF(K195="RV32_RV64",3264,IF(K195="RV32",32,64))</f>
        <v>rv64</v>
      </c>
      <c r="J195" s="3" t="str">
        <f t="shared" ref="J195:J207" si="13">SUBSTITUTE(K195,"_","|")</f>
        <v>RV64</v>
      </c>
      <c r="K195" s="3" t="s">
        <v>72</v>
      </c>
      <c r="L195" s="4" t="str">
        <f t="shared" ref="L195:L204" si="14">"Ins_"&amp;B195&amp;"_"&amp;I195&amp;"_"&amp;C195</f>
        <v>Ins_193_rv64_fcvt.l.s</v>
      </c>
      <c r="M195" s="2" t="str">
        <f t="shared" ref="M195:M207" si="15">"ADD_INS(ID::"&amp;UPPER(C195) &amp;","&amp;CHAR(34) &amp; C195 &amp; CHAR(34)&amp;","&amp;"EXT::"&amp;H195&amp;","&amp;J195&amp;","&amp;CHAR(34)&amp;L195&amp;CHAR(34)&amp;")" &amp;";"</f>
        <v>ADD_INS(ID::FCVT.L.S,"fcvt.l.s",EXT::F,RV64,"Ins_193_rv64_fcvt.l.s");</v>
      </c>
    </row>
    <row r="196" spans="2:13" x14ac:dyDescent="0.25">
      <c r="B196" s="8" t="s">
        <v>437</v>
      </c>
      <c r="C196" s="4" t="s">
        <v>234</v>
      </c>
      <c r="D196" s="3" t="s">
        <v>8</v>
      </c>
      <c r="E196" s="3" t="s">
        <v>10</v>
      </c>
      <c r="F196" s="3" t="s">
        <v>13</v>
      </c>
      <c r="G196" s="3" t="s">
        <v>13</v>
      </c>
      <c r="H196" s="3" t="s">
        <v>73</v>
      </c>
      <c r="I196" s="3" t="str">
        <f t="shared" si="12"/>
        <v>rv64</v>
      </c>
      <c r="J196" s="3" t="str">
        <f t="shared" si="13"/>
        <v>RV64</v>
      </c>
      <c r="K196" s="3" t="s">
        <v>72</v>
      </c>
      <c r="L196" s="4" t="str">
        <f t="shared" si="14"/>
        <v>Ins_194_rv64_fcvt.lu.s</v>
      </c>
      <c r="M196" s="2" t="str">
        <f t="shared" si="15"/>
        <v>ADD_INS(ID::FCVT.LU.S,"fcvt.lu.s",EXT::F,RV64,"Ins_194_rv64_fcvt.lu.s");</v>
      </c>
    </row>
    <row r="197" spans="2:13" x14ac:dyDescent="0.25">
      <c r="B197" s="9" t="s">
        <v>438</v>
      </c>
      <c r="C197" s="4" t="s">
        <v>235</v>
      </c>
      <c r="D197" s="3" t="s">
        <v>8</v>
      </c>
      <c r="E197" s="3" t="s">
        <v>10</v>
      </c>
      <c r="F197" s="3" t="s">
        <v>13</v>
      </c>
      <c r="G197" s="3" t="s">
        <v>13</v>
      </c>
      <c r="H197" s="3" t="s">
        <v>73</v>
      </c>
      <c r="I197" s="3" t="str">
        <f t="shared" si="12"/>
        <v>rv64</v>
      </c>
      <c r="J197" s="3" t="str">
        <f t="shared" si="13"/>
        <v>RV64</v>
      </c>
      <c r="K197" s="3" t="s">
        <v>72</v>
      </c>
      <c r="L197" s="4" t="str">
        <f t="shared" si="14"/>
        <v>Ins_195_rv64_fcvt.s.l</v>
      </c>
      <c r="M197" s="2" t="str">
        <f t="shared" si="15"/>
        <v>ADD_INS(ID::FCVT.S.L,"fcvt.s.l",EXT::F,RV64,"Ins_195_rv64_fcvt.s.l");</v>
      </c>
    </row>
    <row r="198" spans="2:13" x14ac:dyDescent="0.25">
      <c r="B198" s="8" t="s">
        <v>439</v>
      </c>
      <c r="C198" s="4" t="s">
        <v>236</v>
      </c>
      <c r="D198" s="3" t="s">
        <v>8</v>
      </c>
      <c r="E198" s="3" t="s">
        <v>10</v>
      </c>
      <c r="F198" s="3" t="s">
        <v>13</v>
      </c>
      <c r="G198" s="3" t="s">
        <v>13</v>
      </c>
      <c r="H198" s="3" t="s">
        <v>73</v>
      </c>
      <c r="I198" s="3" t="str">
        <f t="shared" si="12"/>
        <v>rv64</v>
      </c>
      <c r="J198" s="3" t="str">
        <f t="shared" si="13"/>
        <v>RV64</v>
      </c>
      <c r="K198" s="3" t="s">
        <v>72</v>
      </c>
      <c r="L198" s="4" t="str">
        <f t="shared" si="14"/>
        <v>Ins_196_rv64_fcvt.s.lu</v>
      </c>
      <c r="M198" s="2" t="str">
        <f t="shared" si="15"/>
        <v>ADD_INS(ID::FCVT.S.LU,"fcvt.s.lu",EXT::F,RV64,"Ins_196_rv64_fcvt.s.lu");</v>
      </c>
    </row>
    <row r="199" spans="2:13" x14ac:dyDescent="0.25">
      <c r="B199" s="9" t="s">
        <v>440</v>
      </c>
      <c r="C199" s="4" t="s">
        <v>237</v>
      </c>
      <c r="D199" s="3" t="s">
        <v>8</v>
      </c>
      <c r="E199" s="3" t="s">
        <v>10</v>
      </c>
      <c r="F199" s="3" t="s">
        <v>13</v>
      </c>
      <c r="G199" s="3" t="s">
        <v>13</v>
      </c>
      <c r="H199" s="3" t="s">
        <v>68</v>
      </c>
      <c r="I199" s="3" t="str">
        <f t="shared" si="12"/>
        <v>rv64</v>
      </c>
      <c r="J199" s="3" t="str">
        <f t="shared" si="13"/>
        <v>RV64</v>
      </c>
      <c r="K199" s="3" t="s">
        <v>72</v>
      </c>
      <c r="L199" s="4" t="str">
        <f t="shared" si="14"/>
        <v>Ins_197_rv64_fcvt.l.d</v>
      </c>
      <c r="M199" s="2" t="str">
        <f t="shared" si="15"/>
        <v>ADD_INS(ID::FCVT.L.D,"fcvt.l.d",EXT::D,RV64,"Ins_197_rv64_fcvt.l.d");</v>
      </c>
    </row>
    <row r="200" spans="2:13" x14ac:dyDescent="0.25">
      <c r="B200" s="8" t="s">
        <v>441</v>
      </c>
      <c r="C200" s="4" t="s">
        <v>238</v>
      </c>
      <c r="D200" s="3" t="s">
        <v>8</v>
      </c>
      <c r="E200" s="3" t="s">
        <v>10</v>
      </c>
      <c r="F200" s="3" t="s">
        <v>13</v>
      </c>
      <c r="G200" s="3" t="s">
        <v>13</v>
      </c>
      <c r="H200" s="3" t="s">
        <v>68</v>
      </c>
      <c r="I200" s="3" t="str">
        <f t="shared" si="12"/>
        <v>rv64</v>
      </c>
      <c r="J200" s="3" t="str">
        <f t="shared" si="13"/>
        <v>RV64</v>
      </c>
      <c r="K200" s="3" t="s">
        <v>72</v>
      </c>
      <c r="L200" s="4" t="str">
        <f t="shared" si="14"/>
        <v>Ins_198_rv64_fcvt.lu.d</v>
      </c>
      <c r="M200" s="2" t="str">
        <f t="shared" si="15"/>
        <v>ADD_INS(ID::FCVT.LU.D,"fcvt.lu.d",EXT::D,RV64,"Ins_198_rv64_fcvt.lu.d");</v>
      </c>
    </row>
    <row r="201" spans="2:13" x14ac:dyDescent="0.25">
      <c r="B201" s="9" t="s">
        <v>442</v>
      </c>
      <c r="C201" s="4" t="s">
        <v>239</v>
      </c>
      <c r="D201" s="3" t="s">
        <v>8</v>
      </c>
      <c r="E201" s="3" t="s">
        <v>10</v>
      </c>
      <c r="F201" s="3" t="s">
        <v>13</v>
      </c>
      <c r="G201" s="3" t="s">
        <v>13</v>
      </c>
      <c r="H201" s="3" t="s">
        <v>68</v>
      </c>
      <c r="I201" s="3" t="str">
        <f t="shared" si="12"/>
        <v>rv64</v>
      </c>
      <c r="J201" s="3" t="str">
        <f t="shared" si="13"/>
        <v>RV64</v>
      </c>
      <c r="K201" s="3" t="s">
        <v>72</v>
      </c>
      <c r="L201" s="4" t="str">
        <f t="shared" si="14"/>
        <v>Ins_199_rv64_fmv.x.d</v>
      </c>
      <c r="M201" s="2" t="str">
        <f t="shared" si="15"/>
        <v>ADD_INS(ID::FMV.X.D,"fmv.x.d",EXT::D,RV64,"Ins_199_rv64_fmv.x.d");</v>
      </c>
    </row>
    <row r="202" spans="2:13" x14ac:dyDescent="0.25">
      <c r="B202" s="8" t="s">
        <v>443</v>
      </c>
      <c r="C202" s="4" t="s">
        <v>240</v>
      </c>
      <c r="D202" s="3" t="s">
        <v>8</v>
      </c>
      <c r="E202" s="3" t="s">
        <v>10</v>
      </c>
      <c r="F202" s="3" t="s">
        <v>13</v>
      </c>
      <c r="G202" s="3" t="s">
        <v>13</v>
      </c>
      <c r="H202" s="3" t="s">
        <v>68</v>
      </c>
      <c r="I202" s="3" t="str">
        <f t="shared" si="12"/>
        <v>rv64</v>
      </c>
      <c r="J202" s="3" t="str">
        <f t="shared" si="13"/>
        <v>RV64</v>
      </c>
      <c r="K202" s="3" t="s">
        <v>72</v>
      </c>
      <c r="L202" s="4" t="str">
        <f t="shared" si="14"/>
        <v>Ins_200_rv64_fcvt.d.l</v>
      </c>
      <c r="M202" s="2" t="str">
        <f t="shared" si="15"/>
        <v>ADD_INS(ID::FCVT.D.L,"fcvt.d.l",EXT::D,RV64,"Ins_200_rv64_fcvt.d.l");</v>
      </c>
    </row>
    <row r="203" spans="2:13" x14ac:dyDescent="0.25">
      <c r="B203" s="9" t="s">
        <v>444</v>
      </c>
      <c r="C203" s="4" t="s">
        <v>241</v>
      </c>
      <c r="D203" s="3" t="s">
        <v>8</v>
      </c>
      <c r="E203" s="3" t="s">
        <v>10</v>
      </c>
      <c r="F203" s="3" t="s">
        <v>13</v>
      </c>
      <c r="G203" s="3" t="s">
        <v>13</v>
      </c>
      <c r="H203" s="3" t="s">
        <v>68</v>
      </c>
      <c r="I203" s="3" t="str">
        <f t="shared" si="12"/>
        <v>rv64</v>
      </c>
      <c r="J203" s="3" t="str">
        <f t="shared" si="13"/>
        <v>RV64</v>
      </c>
      <c r="K203" s="3" t="s">
        <v>72</v>
      </c>
      <c r="L203" s="4" t="str">
        <f t="shared" si="14"/>
        <v>Ins_201_rv64_fcvt.d.lu</v>
      </c>
      <c r="M203" s="2" t="str">
        <f t="shared" si="15"/>
        <v>ADD_INS(ID::FCVT.D.LU,"fcvt.d.lu",EXT::D,RV64,"Ins_201_rv64_fcvt.d.lu");</v>
      </c>
    </row>
    <row r="204" spans="2:13" x14ac:dyDescent="0.25">
      <c r="B204" s="8" t="s">
        <v>445</v>
      </c>
      <c r="C204" s="4" t="s">
        <v>242</v>
      </c>
      <c r="D204" s="3" t="s">
        <v>8</v>
      </c>
      <c r="E204" s="3" t="s">
        <v>10</v>
      </c>
      <c r="F204" s="3" t="s">
        <v>13</v>
      </c>
      <c r="G204" s="3" t="s">
        <v>13</v>
      </c>
      <c r="H204" s="3" t="s">
        <v>68</v>
      </c>
      <c r="I204" s="3" t="str">
        <f t="shared" si="12"/>
        <v>rv64</v>
      </c>
      <c r="J204" s="3" t="str">
        <f t="shared" si="13"/>
        <v>RV64</v>
      </c>
      <c r="K204" s="3" t="s">
        <v>72</v>
      </c>
      <c r="L204" s="4" t="str">
        <f t="shared" si="14"/>
        <v>Ins_202_rv64_fmv.d.x</v>
      </c>
      <c r="M204" s="2" t="str">
        <f t="shared" si="15"/>
        <v>ADD_INS(ID::FMV.D.X,"fmv.d.x",EXT::D,RV64,"Ins_202_rv64_fmv.d.x");</v>
      </c>
    </row>
    <row r="205" spans="2:13" hidden="1" x14ac:dyDescent="0.25">
      <c r="B205" s="15" t="s">
        <v>447</v>
      </c>
      <c r="C205" s="16" t="s">
        <v>3</v>
      </c>
      <c r="D205" s="17" t="s">
        <v>13</v>
      </c>
      <c r="E205" s="17" t="s">
        <v>13</v>
      </c>
      <c r="F205" s="17" t="s">
        <v>13</v>
      </c>
      <c r="G205" s="18" t="s">
        <v>13</v>
      </c>
      <c r="H205" s="18" t="s">
        <v>50</v>
      </c>
      <c r="I205" s="18" t="str">
        <f t="shared" ref="I205:I207" si="16">"rv"&amp;IF(K205="RV32_RV64",3264,IF(K205="RV32",32,64))</f>
        <v>rv3264</v>
      </c>
      <c r="J205" s="3" t="str">
        <f t="shared" si="13"/>
        <v>RV32|RV64</v>
      </c>
      <c r="K205" s="18" t="s">
        <v>77</v>
      </c>
      <c r="L205" s="16" t="str">
        <f t="shared" ref="L205:L207" si="17">"Ins_"&amp;B205&amp;"_"&amp;I205&amp;"_"&amp;C205</f>
        <v>Ins_203_rv3264_uret</v>
      </c>
      <c r="M205" s="1" t="s">
        <v>446</v>
      </c>
    </row>
    <row r="206" spans="2:13" x14ac:dyDescent="0.25">
      <c r="B206" s="8" t="s">
        <v>448</v>
      </c>
      <c r="C206" s="4" t="s">
        <v>4</v>
      </c>
      <c r="D206" s="14" t="s">
        <v>13</v>
      </c>
      <c r="E206" s="14" t="s">
        <v>13</v>
      </c>
      <c r="F206" s="3" t="s">
        <v>13</v>
      </c>
      <c r="G206" s="3" t="s">
        <v>13</v>
      </c>
      <c r="H206" s="3" t="s">
        <v>50</v>
      </c>
      <c r="I206" s="3" t="str">
        <f t="shared" si="16"/>
        <v>rv3264</v>
      </c>
      <c r="J206" s="3" t="str">
        <f t="shared" si="13"/>
        <v>RV32|RV64</v>
      </c>
      <c r="K206" s="3" t="s">
        <v>77</v>
      </c>
      <c r="L206" s="4" t="str">
        <f t="shared" si="17"/>
        <v>Ins_204_rv3264_sret</v>
      </c>
      <c r="M206" s="2" t="str">
        <f t="shared" si="15"/>
        <v>ADD_INS(ID::SRET,"sret",EXT::I,RV32|RV64,"Ins_204_rv3264_sret");</v>
      </c>
    </row>
    <row r="207" spans="2:13" x14ac:dyDescent="0.25">
      <c r="B207" s="8" t="s">
        <v>449</v>
      </c>
      <c r="C207" s="4" t="s">
        <v>5</v>
      </c>
      <c r="D207" s="14" t="s">
        <v>13</v>
      </c>
      <c r="E207" s="14" t="s">
        <v>13</v>
      </c>
      <c r="F207" s="3" t="s">
        <v>13</v>
      </c>
      <c r="G207" s="3" t="s">
        <v>13</v>
      </c>
      <c r="H207" s="3" t="s">
        <v>50</v>
      </c>
      <c r="I207" s="3" t="str">
        <f t="shared" si="16"/>
        <v>rv3264</v>
      </c>
      <c r="J207" s="3" t="str">
        <f t="shared" si="13"/>
        <v>RV32|RV64</v>
      </c>
      <c r="K207" s="3" t="s">
        <v>77</v>
      </c>
      <c r="L207" s="4" t="str">
        <f t="shared" si="17"/>
        <v>Ins_205_rv3264_mret</v>
      </c>
      <c r="M207" s="2" t="str">
        <f t="shared" si="15"/>
        <v>ADD_INS(ID::MRET,"mret",EXT::I,RV32|RV64,"Ins_205_rv3264_mret");</v>
      </c>
    </row>
  </sheetData>
  <autoFilter ref="C1:L204" xr:uid="{ABE843F1-F9E5-4CD4-BA63-4DAB32C50EB5}"/>
  <phoneticPr fontId="2" type="noConversion"/>
  <conditionalFormatting sqref="D2:J207">
    <cfRule type="containsBlanks" dxfId="3" priority="5">
      <formula>LEN(TRIM(D2))=0</formula>
    </cfRule>
  </conditionalFormatting>
  <conditionalFormatting sqref="K2:K207">
    <cfRule type="cellIs" dxfId="2" priority="2" operator="equal">
      <formula>"RV32_RV64"</formula>
    </cfRule>
    <cfRule type="cellIs" dxfId="1" priority="3" operator="equal">
      <formula>"RV64"</formula>
    </cfRule>
    <cfRule type="cellIs" dxfId="0" priority="4" operator="equal">
      <formula>"RV32"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A0DBD-7B96-4787-992D-36132BA29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Huu-Ly Nguyen</dc:creator>
  <cp:lastModifiedBy>Huu-Ly Nguyen</cp:lastModifiedBy>
  <dcterms:created xsi:type="dcterms:W3CDTF">2022-11-02T14:08:09Z</dcterms:created>
  <dcterms:modified xsi:type="dcterms:W3CDTF">2022-11-02T15:21:13Z</dcterms:modified>
</cp:coreProperties>
</file>