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1"/>
  <workbookPr/>
  <mc:AlternateContent xmlns:mc="http://schemas.openxmlformats.org/markup-compatibility/2006">
    <mc:Choice Requires="x15">
      <x15ac:absPath xmlns:x15ac="http://schemas.microsoft.com/office/spreadsheetml/2010/11/ac" url="/Users/truongbui/Dropbox/Career management/Reason/Reason Work/R projects/Benefit Model/NOMERS-Benefit-Model/"/>
    </mc:Choice>
  </mc:AlternateContent>
  <xr:revisionPtr revIDLastSave="0" documentId="13_ncr:1_{3C2EB45F-5FB5-8146-AA8C-A30B098F9DA2}" xr6:coauthVersionLast="47" xr6:coauthVersionMax="47" xr10:uidLastSave="{00000000-0000-0000-0000-000000000000}"/>
  <bookViews>
    <workbookView xWindow="0" yWindow="500" windowWidth="28800" windowHeight="17500" tabRatio="500" activeTab="2" xr2:uid="{00000000-000D-0000-FFFF-FFFF00000000}"/>
  </bookViews>
  <sheets>
    <sheet name="Main" sheetId="1" r:id="rId1"/>
    <sheet name="Salary and Headcount" sheetId="12" r:id="rId2"/>
    <sheet name="Mortality Rates" sheetId="10" r:id="rId3"/>
    <sheet name="Termination Rates after 5" sheetId="15" r:id="rId4"/>
    <sheet name="Termination Rates before 5" sheetId="16" r:id="rId5"/>
    <sheet name="Retirement Rates" sheetId="17" r:id="rId6"/>
    <sheet name="MP-2020_Male" sheetId="7" r:id="rId7"/>
    <sheet name="MP-2020_Female" sheetId="8" r:id="rId8"/>
  </sheets>
  <externalReferences>
    <externalReference r:id="rId9"/>
    <externalReference r:id="rId10"/>
  </externalReferences>
  <definedNames>
    <definedName name="Inflation">[1]Parameters!$B$4</definedName>
    <definedName name="PctMale">[2]Parameters!$B$13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8" i="1" l="1"/>
  <c r="D99" i="1" s="1"/>
  <c r="D100" i="1" s="1"/>
  <c r="D101" i="1" s="1"/>
  <c r="D102" i="1" s="1"/>
  <c r="C14" i="15"/>
  <c r="C15" i="15" s="1"/>
  <c r="C16" i="15" s="1"/>
  <c r="C17" i="15" s="1"/>
  <c r="C18" i="15" s="1"/>
  <c r="C19" i="15" s="1"/>
  <c r="C20" i="15" s="1"/>
  <c r="C21" i="15" s="1"/>
  <c r="C13" i="15"/>
  <c r="B13" i="15"/>
  <c r="B14" i="15"/>
  <c r="B15" i="15" s="1"/>
  <c r="B16" i="15" s="1"/>
  <c r="B17" i="15" s="1"/>
  <c r="B18" i="15" s="1"/>
  <c r="B19" i="15" s="1"/>
  <c r="B20" i="15" s="1"/>
  <c r="B21" i="15" s="1"/>
  <c r="C4" i="15"/>
  <c r="C5" i="15" s="1"/>
  <c r="C6" i="15" s="1"/>
  <c r="C7" i="15" s="1"/>
  <c r="C8" i="15" s="1"/>
  <c r="C9" i="15" s="1"/>
  <c r="C10" i="15" s="1"/>
  <c r="C11" i="15" s="1"/>
  <c r="C3" i="15"/>
  <c r="B3" i="15"/>
  <c r="B4" i="15"/>
  <c r="B5" i="15" s="1"/>
  <c r="B6" i="15" s="1"/>
  <c r="B7" i="15" s="1"/>
  <c r="B8" i="15" s="1"/>
  <c r="B9" i="15" s="1"/>
  <c r="B10" i="15" s="1"/>
  <c r="B11" i="15" s="1"/>
  <c r="B72" i="15"/>
  <c r="B62" i="15"/>
  <c r="B52" i="15"/>
  <c r="B42" i="15"/>
  <c r="B32" i="15"/>
  <c r="B22" i="15"/>
  <c r="C19" i="1" l="1"/>
  <c r="BH1" i="8" l="1"/>
  <c r="D3" i="1" l="1"/>
  <c r="D4" i="1" s="1"/>
  <c r="AB2" i="1"/>
  <c r="AE2" i="1" s="1"/>
  <c r="U2" i="1"/>
  <c r="W2" i="1" s="1"/>
  <c r="X2" i="1" s="1"/>
  <c r="O2" i="1"/>
  <c r="Q2" i="1" s="1"/>
  <c r="R2" i="1" s="1"/>
  <c r="V2" i="1"/>
  <c r="Y2" i="1" s="1"/>
  <c r="AA2" i="1"/>
  <c r="AC2" i="1" s="1"/>
  <c r="P2" i="1"/>
  <c r="S2" i="1" s="1"/>
  <c r="AB3" i="1"/>
  <c r="O3" i="1"/>
  <c r="U3" i="1"/>
  <c r="V3" i="1"/>
  <c r="P3" i="1"/>
  <c r="AA3" i="1"/>
  <c r="P4" i="1"/>
  <c r="AB4" i="1"/>
  <c r="O4" i="1"/>
  <c r="U4" i="1"/>
  <c r="AA4" i="1"/>
  <c r="V4" i="1"/>
  <c r="P5" i="1"/>
  <c r="U5" i="1"/>
  <c r="V5" i="1"/>
  <c r="O5" i="1"/>
  <c r="AB5" i="1"/>
  <c r="AA5" i="1"/>
  <c r="V6" i="1"/>
  <c r="O6" i="1"/>
  <c r="AD2" i="1" l="1"/>
  <c r="AF2" i="1" s="1"/>
  <c r="AE3" i="1"/>
  <c r="AE4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Y3" i="1"/>
  <c r="Y4" i="1" s="1"/>
  <c r="Q3" i="1"/>
  <c r="Q4" i="1" s="1"/>
  <c r="Q5" i="1" s="1"/>
  <c r="R5" i="1" s="1"/>
  <c r="AC3" i="1"/>
  <c r="AC4" i="1" s="1"/>
  <c r="AC5" i="1" s="1"/>
  <c r="W3" i="1"/>
  <c r="W4" i="1" s="1"/>
  <c r="W5" i="1" s="1"/>
  <c r="X5" i="1" s="1"/>
  <c r="Z2" i="1"/>
  <c r="T2" i="1"/>
  <c r="S3" i="1"/>
  <c r="U6" i="1"/>
  <c r="AB6" i="1"/>
  <c r="P7" i="1"/>
  <c r="AA6" i="1"/>
  <c r="P6" i="1"/>
  <c r="O8" i="1"/>
  <c r="V8" i="1"/>
  <c r="P8" i="1"/>
  <c r="AB7" i="1"/>
  <c r="U7" i="1"/>
  <c r="O7" i="1"/>
  <c r="AA7" i="1"/>
  <c r="V7" i="1"/>
  <c r="AD5" i="1" l="1"/>
  <c r="R4" i="1"/>
  <c r="AD4" i="1"/>
  <c r="AF4" i="1" s="1"/>
  <c r="R3" i="1"/>
  <c r="T3" i="1" s="1"/>
  <c r="X3" i="1"/>
  <c r="Z3" i="1" s="1"/>
  <c r="W6" i="1"/>
  <c r="X6" i="1" s="1"/>
  <c r="X4" i="1"/>
  <c r="Z4" i="1" s="1"/>
  <c r="AD3" i="1"/>
  <c r="AF3" i="1" s="1"/>
  <c r="AC6" i="1"/>
  <c r="AD6" i="1" s="1"/>
  <c r="Q6" i="1"/>
  <c r="R6" i="1" s="1"/>
  <c r="AE5" i="1"/>
  <c r="S4" i="1"/>
  <c r="Y5" i="1"/>
  <c r="U8" i="1"/>
  <c r="AA8" i="1"/>
  <c r="AB8" i="1"/>
  <c r="AA9" i="1"/>
  <c r="O9" i="1"/>
  <c r="V9" i="1"/>
  <c r="AB9" i="1"/>
  <c r="U9" i="1"/>
  <c r="P9" i="1"/>
  <c r="AF5" i="1" l="1"/>
  <c r="W7" i="1"/>
  <c r="X7" i="1" s="1"/>
  <c r="AC7" i="1"/>
  <c r="AD7" i="1" s="1"/>
  <c r="Q7" i="1"/>
  <c r="AE6" i="1"/>
  <c r="Z5" i="1"/>
  <c r="Y6" i="1"/>
  <c r="S5" i="1"/>
  <c r="T4" i="1"/>
  <c r="V10" i="1"/>
  <c r="O10" i="1"/>
  <c r="P10" i="1"/>
  <c r="AA10" i="1"/>
  <c r="U10" i="1"/>
  <c r="AB10" i="1"/>
  <c r="W8" i="1" l="1"/>
  <c r="W9" i="1" s="1"/>
  <c r="AC8" i="1"/>
  <c r="R7" i="1"/>
  <c r="Q8" i="1"/>
  <c r="AE7" i="1"/>
  <c r="AF6" i="1"/>
  <c r="Y7" i="1"/>
  <c r="Z6" i="1"/>
  <c r="T5" i="1"/>
  <c r="S6" i="1"/>
  <c r="W10" i="1"/>
  <c r="X9" i="1"/>
  <c r="P11" i="1"/>
  <c r="O11" i="1"/>
  <c r="AA11" i="1"/>
  <c r="V11" i="1"/>
  <c r="U11" i="1"/>
  <c r="AB11" i="1"/>
  <c r="X8" i="1" l="1"/>
  <c r="AC9" i="1"/>
  <c r="AD8" i="1"/>
  <c r="R8" i="1"/>
  <c r="Q9" i="1"/>
  <c r="AF7" i="1"/>
  <c r="AE8" i="1"/>
  <c r="T6" i="1"/>
  <c r="S7" i="1"/>
  <c r="Y8" i="1"/>
  <c r="Z7" i="1"/>
  <c r="O12" i="1"/>
  <c r="AB12" i="1"/>
  <c r="P12" i="1"/>
  <c r="U12" i="1"/>
  <c r="V12" i="1"/>
  <c r="AA12" i="1"/>
  <c r="W11" i="1"/>
  <c r="X10" i="1"/>
  <c r="AD9" i="1" l="1"/>
  <c r="AC10" i="1"/>
  <c r="Q10" i="1"/>
  <c r="R9" i="1"/>
  <c r="AE9" i="1"/>
  <c r="AF8" i="1"/>
  <c r="S8" i="1"/>
  <c r="T7" i="1"/>
  <c r="Y9" i="1"/>
  <c r="Z8" i="1"/>
  <c r="P13" i="1"/>
  <c r="AA13" i="1"/>
  <c r="U13" i="1"/>
  <c r="AB13" i="1"/>
  <c r="O13" i="1"/>
  <c r="V13" i="1"/>
  <c r="X11" i="1"/>
  <c r="W12" i="1"/>
  <c r="AC11" i="1" l="1"/>
  <c r="AD10" i="1"/>
  <c r="R10" i="1"/>
  <c r="Q11" i="1"/>
  <c r="AE10" i="1"/>
  <c r="AF9" i="1"/>
  <c r="Y10" i="1"/>
  <c r="Z9" i="1"/>
  <c r="S9" i="1"/>
  <c r="T8" i="1"/>
  <c r="V14" i="1"/>
  <c r="O14" i="1"/>
  <c r="U14" i="1"/>
  <c r="AB14" i="1"/>
  <c r="AA14" i="1"/>
  <c r="P14" i="1"/>
  <c r="X12" i="1"/>
  <c r="W13" i="1"/>
  <c r="AD11" i="1" l="1"/>
  <c r="AC12" i="1"/>
  <c r="R11" i="1"/>
  <c r="Q12" i="1"/>
  <c r="AE11" i="1"/>
  <c r="AF10" i="1"/>
  <c r="S10" i="1"/>
  <c r="T9" i="1"/>
  <c r="Y11" i="1"/>
  <c r="Z10" i="1"/>
  <c r="W14" i="1"/>
  <c r="X13" i="1"/>
  <c r="AB15" i="1"/>
  <c r="P15" i="1"/>
  <c r="U15" i="1"/>
  <c r="AA15" i="1"/>
  <c r="O15" i="1"/>
  <c r="V15" i="1"/>
  <c r="AC13" i="1" l="1"/>
  <c r="AD12" i="1"/>
  <c r="R12" i="1"/>
  <c r="Q13" i="1"/>
  <c r="AE12" i="1"/>
  <c r="AF11" i="1"/>
  <c r="S11" i="1"/>
  <c r="T10" i="1"/>
  <c r="Y12" i="1"/>
  <c r="Z11" i="1"/>
  <c r="O16" i="1"/>
  <c r="P16" i="1"/>
  <c r="AB16" i="1"/>
  <c r="AA16" i="1"/>
  <c r="U16" i="1"/>
  <c r="V16" i="1"/>
  <c r="W15" i="1"/>
  <c r="X14" i="1"/>
  <c r="AC14" i="1" l="1"/>
  <c r="AD13" i="1"/>
  <c r="R13" i="1"/>
  <c r="Q14" i="1"/>
  <c r="AE13" i="1"/>
  <c r="AF12" i="1"/>
  <c r="Y13" i="1"/>
  <c r="Z12" i="1"/>
  <c r="S12" i="1"/>
  <c r="T11" i="1"/>
  <c r="W16" i="1"/>
  <c r="X15" i="1"/>
  <c r="V17" i="1"/>
  <c r="AA17" i="1"/>
  <c r="O17" i="1"/>
  <c r="P17" i="1"/>
  <c r="U17" i="1"/>
  <c r="AB17" i="1"/>
  <c r="AC15" i="1" l="1"/>
  <c r="AD14" i="1"/>
  <c r="R14" i="1"/>
  <c r="Q15" i="1"/>
  <c r="AE14" i="1"/>
  <c r="AF13" i="1"/>
  <c r="S13" i="1"/>
  <c r="T12" i="1"/>
  <c r="Y14" i="1"/>
  <c r="Z13" i="1"/>
  <c r="W17" i="1"/>
  <c r="X16" i="1"/>
  <c r="P18" i="1"/>
  <c r="V18" i="1"/>
  <c r="AB18" i="1"/>
  <c r="O18" i="1"/>
  <c r="U18" i="1"/>
  <c r="AA18" i="1"/>
  <c r="AC16" i="1" l="1"/>
  <c r="AD15" i="1"/>
  <c r="Q16" i="1"/>
  <c r="R15" i="1"/>
  <c r="AE15" i="1"/>
  <c r="AF14" i="1"/>
  <c r="Y15" i="1"/>
  <c r="Z14" i="1"/>
  <c r="S14" i="1"/>
  <c r="T13" i="1"/>
  <c r="O19" i="1"/>
  <c r="AB19" i="1"/>
  <c r="AA19" i="1"/>
  <c r="U19" i="1"/>
  <c r="V19" i="1"/>
  <c r="P19" i="1"/>
  <c r="W18" i="1"/>
  <c r="X17" i="1"/>
  <c r="AD16" i="1" l="1"/>
  <c r="AC17" i="1"/>
  <c r="Q17" i="1"/>
  <c r="R16" i="1"/>
  <c r="AE16" i="1"/>
  <c r="AF15" i="1"/>
  <c r="S15" i="1"/>
  <c r="T14" i="1"/>
  <c r="Y16" i="1"/>
  <c r="Z15" i="1"/>
  <c r="P20" i="1"/>
  <c r="AA20" i="1"/>
  <c r="AB20" i="1"/>
  <c r="O20" i="1"/>
  <c r="V20" i="1"/>
  <c r="U20" i="1"/>
  <c r="W19" i="1"/>
  <c r="X18" i="1"/>
  <c r="AD17" i="1" l="1"/>
  <c r="AC18" i="1"/>
  <c r="R17" i="1"/>
  <c r="Q18" i="1"/>
  <c r="AE17" i="1"/>
  <c r="AF16" i="1"/>
  <c r="S16" i="1"/>
  <c r="T15" i="1"/>
  <c r="Y17" i="1"/>
  <c r="Z16" i="1"/>
  <c r="W20" i="1"/>
  <c r="X19" i="1"/>
  <c r="AA21" i="1"/>
  <c r="AB21" i="1"/>
  <c r="U21" i="1"/>
  <c r="O21" i="1"/>
  <c r="P21" i="1"/>
  <c r="V21" i="1"/>
  <c r="AC19" i="1" l="1"/>
  <c r="AD18" i="1"/>
  <c r="R18" i="1"/>
  <c r="Q19" i="1"/>
  <c r="AE18" i="1"/>
  <c r="AF17" i="1"/>
  <c r="Y18" i="1"/>
  <c r="Z17" i="1"/>
  <c r="S17" i="1"/>
  <c r="T16" i="1"/>
  <c r="P22" i="1"/>
  <c r="O22" i="1"/>
  <c r="V22" i="1"/>
  <c r="AB22" i="1"/>
  <c r="U22" i="1"/>
  <c r="AA22" i="1"/>
  <c r="W21" i="1"/>
  <c r="X20" i="1"/>
  <c r="AC20" i="1" l="1"/>
  <c r="AD19" i="1"/>
  <c r="R19" i="1"/>
  <c r="Q20" i="1"/>
  <c r="AE19" i="1"/>
  <c r="AF18" i="1"/>
  <c r="S18" i="1"/>
  <c r="T17" i="1"/>
  <c r="Y19" i="1"/>
  <c r="Z18" i="1"/>
  <c r="AB23" i="1"/>
  <c r="AA23" i="1"/>
  <c r="V23" i="1"/>
  <c r="U23" i="1"/>
  <c r="O23" i="1"/>
  <c r="P23" i="1"/>
  <c r="X21" i="1"/>
  <c r="W22" i="1"/>
  <c r="AC21" i="1" l="1"/>
  <c r="AD20" i="1"/>
  <c r="R20" i="1"/>
  <c r="Q21" i="1"/>
  <c r="AE20" i="1"/>
  <c r="AF19" i="1"/>
  <c r="S19" i="1"/>
  <c r="T18" i="1"/>
  <c r="Y20" i="1"/>
  <c r="Z19" i="1"/>
  <c r="X22" i="1"/>
  <c r="W23" i="1"/>
  <c r="AA24" i="1"/>
  <c r="P24" i="1"/>
  <c r="AB24" i="1"/>
  <c r="U24" i="1"/>
  <c r="V24" i="1"/>
  <c r="O24" i="1"/>
  <c r="AC22" i="1" l="1"/>
  <c r="AD21" i="1"/>
  <c r="R21" i="1"/>
  <c r="Q22" i="1"/>
  <c r="AE21" i="1"/>
  <c r="AF20" i="1"/>
  <c r="Y21" i="1"/>
  <c r="Z20" i="1"/>
  <c r="S20" i="1"/>
  <c r="T19" i="1"/>
  <c r="O25" i="1"/>
  <c r="U25" i="1"/>
  <c r="AB25" i="1"/>
  <c r="P25" i="1"/>
  <c r="V25" i="1"/>
  <c r="AA25" i="1"/>
  <c r="X23" i="1"/>
  <c r="W24" i="1"/>
  <c r="AD22" i="1" l="1"/>
  <c r="AC23" i="1"/>
  <c r="Q23" i="1"/>
  <c r="R22" i="1"/>
  <c r="AE22" i="1"/>
  <c r="AF21" i="1"/>
  <c r="Y22" i="1"/>
  <c r="Z21" i="1"/>
  <c r="S21" i="1"/>
  <c r="T20" i="1"/>
  <c r="X24" i="1"/>
  <c r="W25" i="1"/>
  <c r="U26" i="1"/>
  <c r="AB26" i="1"/>
  <c r="O26" i="1"/>
  <c r="V26" i="1"/>
  <c r="P26" i="1"/>
  <c r="AA26" i="1"/>
  <c r="AC24" i="1" l="1"/>
  <c r="AD23" i="1"/>
  <c r="Q24" i="1"/>
  <c r="R23" i="1"/>
  <c r="AE23" i="1"/>
  <c r="AF22" i="1"/>
  <c r="S22" i="1"/>
  <c r="T21" i="1"/>
  <c r="Y23" i="1"/>
  <c r="Z22" i="1"/>
  <c r="W26" i="1"/>
  <c r="X25" i="1"/>
  <c r="V27" i="1"/>
  <c r="AA27" i="1"/>
  <c r="O27" i="1"/>
  <c r="U27" i="1"/>
  <c r="P27" i="1"/>
  <c r="AB27" i="1"/>
  <c r="AC25" i="1" l="1"/>
  <c r="AD24" i="1"/>
  <c r="R24" i="1"/>
  <c r="Q25" i="1"/>
  <c r="AE24" i="1"/>
  <c r="AF23" i="1"/>
  <c r="Y24" i="1"/>
  <c r="Z23" i="1"/>
  <c r="S23" i="1"/>
  <c r="T22" i="1"/>
  <c r="AB28" i="1"/>
  <c r="O28" i="1"/>
  <c r="V28" i="1"/>
  <c r="U28" i="1"/>
  <c r="P28" i="1"/>
  <c r="AA28" i="1"/>
  <c r="X26" i="1"/>
  <c r="W27" i="1"/>
  <c r="AC26" i="1" l="1"/>
  <c r="AD25" i="1"/>
  <c r="Q26" i="1"/>
  <c r="R25" i="1"/>
  <c r="AE25" i="1"/>
  <c r="AF24" i="1"/>
  <c r="S24" i="1"/>
  <c r="T23" i="1"/>
  <c r="Y25" i="1"/>
  <c r="Z24" i="1"/>
  <c r="O29" i="1"/>
  <c r="AB29" i="1"/>
  <c r="V29" i="1"/>
  <c r="AA29" i="1"/>
  <c r="U29" i="1"/>
  <c r="P29" i="1"/>
  <c r="W28" i="1"/>
  <c r="X27" i="1"/>
  <c r="AD26" i="1" l="1"/>
  <c r="AC27" i="1"/>
  <c r="R26" i="1"/>
  <c r="Q27" i="1"/>
  <c r="AE26" i="1"/>
  <c r="AF25" i="1"/>
  <c r="Y26" i="1"/>
  <c r="Z25" i="1"/>
  <c r="S25" i="1"/>
  <c r="T24" i="1"/>
  <c r="U30" i="1"/>
  <c r="P30" i="1"/>
  <c r="AB30" i="1"/>
  <c r="AA30" i="1"/>
  <c r="V30" i="1"/>
  <c r="O30" i="1"/>
  <c r="X28" i="1"/>
  <c r="W29" i="1"/>
  <c r="AC28" i="1" l="1"/>
  <c r="AD27" i="1"/>
  <c r="Q28" i="1"/>
  <c r="R27" i="1"/>
  <c r="AE27" i="1"/>
  <c r="AF26" i="1"/>
  <c r="Y27" i="1"/>
  <c r="Z26" i="1"/>
  <c r="S26" i="1"/>
  <c r="T25" i="1"/>
  <c r="X29" i="1"/>
  <c r="W30" i="1"/>
  <c r="U31" i="1"/>
  <c r="AA31" i="1"/>
  <c r="V31" i="1"/>
  <c r="O31" i="1"/>
  <c r="AB31" i="1"/>
  <c r="P31" i="1"/>
  <c r="AD28" i="1" l="1"/>
  <c r="AC29" i="1"/>
  <c r="Q29" i="1"/>
  <c r="R28" i="1"/>
  <c r="AE28" i="1"/>
  <c r="AF27" i="1"/>
  <c r="S27" i="1"/>
  <c r="T26" i="1"/>
  <c r="Y28" i="1"/>
  <c r="Z27" i="1"/>
  <c r="W31" i="1"/>
  <c r="X30" i="1"/>
  <c r="AA32" i="1"/>
  <c r="O32" i="1"/>
  <c r="V32" i="1"/>
  <c r="U32" i="1"/>
  <c r="P32" i="1"/>
  <c r="AB32" i="1"/>
  <c r="AC30" i="1" l="1"/>
  <c r="AD29" i="1"/>
  <c r="R29" i="1"/>
  <c r="Q30" i="1"/>
  <c r="AE29" i="1"/>
  <c r="AF28" i="1"/>
  <c r="Y29" i="1"/>
  <c r="Z28" i="1"/>
  <c r="S28" i="1"/>
  <c r="T27" i="1"/>
  <c r="P33" i="1"/>
  <c r="AA33" i="1"/>
  <c r="AB33" i="1"/>
  <c r="O33" i="1"/>
  <c r="U33" i="1"/>
  <c r="V33" i="1"/>
  <c r="X31" i="1"/>
  <c r="W32" i="1"/>
  <c r="AD30" i="1" l="1"/>
  <c r="AC31" i="1"/>
  <c r="R30" i="1"/>
  <c r="Q31" i="1"/>
  <c r="AE30" i="1"/>
  <c r="AF29" i="1"/>
  <c r="S29" i="1"/>
  <c r="T28" i="1"/>
  <c r="Y30" i="1"/>
  <c r="Z29" i="1"/>
  <c r="V34" i="1"/>
  <c r="O34" i="1"/>
  <c r="U34" i="1"/>
  <c r="P34" i="1"/>
  <c r="AB34" i="1"/>
  <c r="AA34" i="1"/>
  <c r="X32" i="1"/>
  <c r="W33" i="1"/>
  <c r="AC32" i="1" l="1"/>
  <c r="AD31" i="1"/>
  <c r="Q32" i="1"/>
  <c r="R31" i="1"/>
  <c r="AE31" i="1"/>
  <c r="AF30" i="1"/>
  <c r="S30" i="1"/>
  <c r="T29" i="1"/>
  <c r="Y31" i="1"/>
  <c r="Z30" i="1"/>
  <c r="X33" i="1"/>
  <c r="W34" i="1"/>
  <c r="V35" i="1"/>
  <c r="AA35" i="1"/>
  <c r="O35" i="1"/>
  <c r="AB35" i="1"/>
  <c r="P35" i="1"/>
  <c r="U35" i="1"/>
  <c r="AC33" i="1" l="1"/>
  <c r="AD32" i="1"/>
  <c r="R32" i="1"/>
  <c r="Q33" i="1"/>
  <c r="AE32" i="1"/>
  <c r="AF31" i="1"/>
  <c r="Y32" i="1"/>
  <c r="Z31" i="1"/>
  <c r="S31" i="1"/>
  <c r="T30" i="1"/>
  <c r="U36" i="1"/>
  <c r="AB36" i="1"/>
  <c r="P36" i="1"/>
  <c r="O36" i="1"/>
  <c r="V36" i="1"/>
  <c r="AA36" i="1"/>
  <c r="X34" i="1"/>
  <c r="W35" i="1"/>
  <c r="AC34" i="1" l="1"/>
  <c r="AD33" i="1"/>
  <c r="Q34" i="1"/>
  <c r="R33" i="1"/>
  <c r="AE33" i="1"/>
  <c r="AF32" i="1"/>
  <c r="Y33" i="1"/>
  <c r="Z32" i="1"/>
  <c r="S32" i="1"/>
  <c r="T31" i="1"/>
  <c r="V37" i="1"/>
  <c r="P37" i="1"/>
  <c r="AA37" i="1"/>
  <c r="AB37" i="1"/>
  <c r="U37" i="1"/>
  <c r="O37" i="1"/>
  <c r="X35" i="1"/>
  <c r="W36" i="1"/>
  <c r="AD34" i="1" l="1"/>
  <c r="AC35" i="1"/>
  <c r="R34" i="1"/>
  <c r="Q35" i="1"/>
  <c r="AE34" i="1"/>
  <c r="AF33" i="1"/>
  <c r="S33" i="1"/>
  <c r="T32" i="1"/>
  <c r="Y34" i="1"/>
  <c r="Z33" i="1"/>
  <c r="P38" i="1"/>
  <c r="O38" i="1"/>
  <c r="U38" i="1"/>
  <c r="AA38" i="1"/>
  <c r="AB38" i="1"/>
  <c r="V38" i="1"/>
  <c r="X36" i="1"/>
  <c r="W37" i="1"/>
  <c r="AC36" i="1" l="1"/>
  <c r="AD35" i="1"/>
  <c r="Q36" i="1"/>
  <c r="R35" i="1"/>
  <c r="AE35" i="1"/>
  <c r="AF34" i="1"/>
  <c r="Y35" i="1"/>
  <c r="Z34" i="1"/>
  <c r="S34" i="1"/>
  <c r="T33" i="1"/>
  <c r="W38" i="1"/>
  <c r="X37" i="1"/>
  <c r="AB39" i="1"/>
  <c r="V39" i="1"/>
  <c r="AA39" i="1"/>
  <c r="U39" i="1"/>
  <c r="P39" i="1"/>
  <c r="O39" i="1"/>
  <c r="AD36" i="1" l="1"/>
  <c r="AC37" i="1"/>
  <c r="R36" i="1"/>
  <c r="Q37" i="1"/>
  <c r="AE36" i="1"/>
  <c r="AF35" i="1"/>
  <c r="S35" i="1"/>
  <c r="T34" i="1"/>
  <c r="Y36" i="1"/>
  <c r="Z35" i="1"/>
  <c r="U40" i="1"/>
  <c r="AA40" i="1"/>
  <c r="O40" i="1"/>
  <c r="P40" i="1"/>
  <c r="V40" i="1"/>
  <c r="AB40" i="1"/>
  <c r="X38" i="1"/>
  <c r="W39" i="1"/>
  <c r="AC38" i="1" l="1"/>
  <c r="AD37" i="1"/>
  <c r="R37" i="1"/>
  <c r="Q38" i="1"/>
  <c r="AE37" i="1"/>
  <c r="AF36" i="1"/>
  <c r="Y37" i="1"/>
  <c r="Z36" i="1"/>
  <c r="S36" i="1"/>
  <c r="T35" i="1"/>
  <c r="U41" i="1"/>
  <c r="V41" i="1"/>
  <c r="AB41" i="1"/>
  <c r="AA41" i="1"/>
  <c r="P41" i="1"/>
  <c r="O41" i="1"/>
  <c r="X39" i="1"/>
  <c r="W40" i="1"/>
  <c r="AC39" i="1" l="1"/>
  <c r="AD38" i="1"/>
  <c r="Q39" i="1"/>
  <c r="R38" i="1"/>
  <c r="AE38" i="1"/>
  <c r="AF37" i="1"/>
  <c r="S37" i="1"/>
  <c r="T36" i="1"/>
  <c r="Y38" i="1"/>
  <c r="Z37" i="1"/>
  <c r="W41" i="1"/>
  <c r="X40" i="1"/>
  <c r="AA42" i="1"/>
  <c r="O42" i="1"/>
  <c r="U42" i="1"/>
  <c r="V42" i="1"/>
  <c r="P42" i="1"/>
  <c r="AB42" i="1"/>
  <c r="AC40" i="1" l="1"/>
  <c r="AD39" i="1"/>
  <c r="R39" i="1"/>
  <c r="Q40" i="1"/>
  <c r="AE39" i="1"/>
  <c r="AF38" i="1"/>
  <c r="Y39" i="1"/>
  <c r="Z38" i="1"/>
  <c r="S38" i="1"/>
  <c r="T37" i="1"/>
  <c r="U43" i="1"/>
  <c r="AB43" i="1"/>
  <c r="O43" i="1"/>
  <c r="V43" i="1"/>
  <c r="AA43" i="1"/>
  <c r="P43" i="1"/>
  <c r="X41" i="1"/>
  <c r="W42" i="1"/>
  <c r="AC41" i="1" l="1"/>
  <c r="AD40" i="1"/>
  <c r="R40" i="1"/>
  <c r="Q41" i="1"/>
  <c r="AE40" i="1"/>
  <c r="AF39" i="1"/>
  <c r="S39" i="1"/>
  <c r="T38" i="1"/>
  <c r="Y40" i="1"/>
  <c r="Z39" i="1"/>
  <c r="O44" i="1"/>
  <c r="AA44" i="1"/>
  <c r="AB44" i="1"/>
  <c r="U44" i="1"/>
  <c r="P44" i="1"/>
  <c r="V44" i="1"/>
  <c r="W43" i="1"/>
  <c r="X42" i="1"/>
  <c r="AC42" i="1" l="1"/>
  <c r="AD41" i="1"/>
  <c r="R41" i="1"/>
  <c r="Q42" i="1"/>
  <c r="AE41" i="1"/>
  <c r="AF40" i="1"/>
  <c r="Y41" i="1"/>
  <c r="Z40" i="1"/>
  <c r="S40" i="1"/>
  <c r="T39" i="1"/>
  <c r="X43" i="1"/>
  <c r="W44" i="1"/>
  <c r="AB45" i="1"/>
  <c r="P45" i="1"/>
  <c r="U45" i="1"/>
  <c r="V45" i="1"/>
  <c r="AA45" i="1"/>
  <c r="O45" i="1"/>
  <c r="AD42" i="1" l="1"/>
  <c r="AC43" i="1"/>
  <c r="R42" i="1"/>
  <c r="Q43" i="1"/>
  <c r="AE42" i="1"/>
  <c r="AF41" i="1"/>
  <c r="S41" i="1"/>
  <c r="T40" i="1"/>
  <c r="Y42" i="1"/>
  <c r="Z41" i="1"/>
  <c r="P46" i="1"/>
  <c r="U46" i="1"/>
  <c r="AB46" i="1"/>
  <c r="O46" i="1"/>
  <c r="AA46" i="1"/>
  <c r="V46" i="1"/>
  <c r="X44" i="1"/>
  <c r="W45" i="1"/>
  <c r="AD43" i="1" l="1"/>
  <c r="AC44" i="1"/>
  <c r="R43" i="1"/>
  <c r="Q44" i="1"/>
  <c r="AE43" i="1"/>
  <c r="AF42" i="1"/>
  <c r="Y43" i="1"/>
  <c r="Z42" i="1"/>
  <c r="S42" i="1"/>
  <c r="T41" i="1"/>
  <c r="W46" i="1"/>
  <c r="X45" i="1"/>
  <c r="V47" i="1"/>
  <c r="AB47" i="1"/>
  <c r="U47" i="1"/>
  <c r="P47" i="1"/>
  <c r="O47" i="1"/>
  <c r="AA47" i="1"/>
  <c r="AC45" i="1" l="1"/>
  <c r="AD44" i="1"/>
  <c r="R44" i="1"/>
  <c r="Q45" i="1"/>
  <c r="AE44" i="1"/>
  <c r="AF43" i="1"/>
  <c r="S43" i="1"/>
  <c r="T42" i="1"/>
  <c r="Y44" i="1"/>
  <c r="Z43" i="1"/>
  <c r="AA48" i="1"/>
  <c r="AB48" i="1"/>
  <c r="U48" i="1"/>
  <c r="P48" i="1"/>
  <c r="V48" i="1"/>
  <c r="O48" i="1"/>
  <c r="X46" i="1"/>
  <c r="W47" i="1"/>
  <c r="AD45" i="1" l="1"/>
  <c r="AC46" i="1"/>
  <c r="Q46" i="1"/>
  <c r="R45" i="1"/>
  <c r="AE45" i="1"/>
  <c r="AF44" i="1"/>
  <c r="Y45" i="1"/>
  <c r="Z44" i="1"/>
  <c r="S44" i="1"/>
  <c r="T43" i="1"/>
  <c r="U49" i="1"/>
  <c r="AA49" i="1"/>
  <c r="V49" i="1"/>
  <c r="O49" i="1"/>
  <c r="AB49" i="1"/>
  <c r="P49" i="1"/>
  <c r="X47" i="1"/>
  <c r="W48" i="1"/>
  <c r="AC47" i="1" l="1"/>
  <c r="AD46" i="1"/>
  <c r="R46" i="1"/>
  <c r="Q47" i="1"/>
  <c r="AE46" i="1"/>
  <c r="AF45" i="1"/>
  <c r="S45" i="1"/>
  <c r="T44" i="1"/>
  <c r="Y46" i="1"/>
  <c r="Z45" i="1"/>
  <c r="W49" i="1"/>
  <c r="X48" i="1"/>
  <c r="AB50" i="1"/>
  <c r="AA50" i="1"/>
  <c r="P50" i="1"/>
  <c r="O50" i="1"/>
  <c r="V50" i="1"/>
  <c r="U50" i="1"/>
  <c r="AC48" i="1" l="1"/>
  <c r="AD47" i="1"/>
  <c r="Q48" i="1"/>
  <c r="R47" i="1"/>
  <c r="AE47" i="1"/>
  <c r="AF46" i="1"/>
  <c r="S46" i="1"/>
  <c r="T45" i="1"/>
  <c r="Y47" i="1"/>
  <c r="Z46" i="1"/>
  <c r="W50" i="1"/>
  <c r="X49" i="1"/>
  <c r="AA51" i="1"/>
  <c r="P51" i="1"/>
  <c r="AB51" i="1"/>
  <c r="U51" i="1"/>
  <c r="O51" i="1"/>
  <c r="V51" i="1"/>
  <c r="AD48" i="1" l="1"/>
  <c r="AC49" i="1"/>
  <c r="R48" i="1"/>
  <c r="Q49" i="1"/>
  <c r="AE48" i="1"/>
  <c r="AF47" i="1"/>
  <c r="S47" i="1"/>
  <c r="T46" i="1"/>
  <c r="Y48" i="1"/>
  <c r="Z47" i="1"/>
  <c r="O52" i="1"/>
  <c r="V52" i="1"/>
  <c r="P52" i="1"/>
  <c r="U52" i="1"/>
  <c r="AB52" i="1"/>
  <c r="AA52" i="1"/>
  <c r="X50" i="1"/>
  <c r="W51" i="1"/>
  <c r="AD49" i="1" l="1"/>
  <c r="AC50" i="1"/>
  <c r="Q50" i="1"/>
  <c r="R49" i="1"/>
  <c r="AE49" i="1"/>
  <c r="AF48" i="1"/>
  <c r="Y49" i="1"/>
  <c r="Z48" i="1"/>
  <c r="S48" i="1"/>
  <c r="T47" i="1"/>
  <c r="U53" i="1"/>
  <c r="AB53" i="1"/>
  <c r="AA53" i="1"/>
  <c r="O53" i="1"/>
  <c r="V53" i="1"/>
  <c r="P53" i="1"/>
  <c r="X51" i="1"/>
  <c r="W52" i="1"/>
  <c r="AD50" i="1" l="1"/>
  <c r="AC51" i="1"/>
  <c r="R50" i="1"/>
  <c r="Q51" i="1"/>
  <c r="AE50" i="1"/>
  <c r="AF49" i="1"/>
  <c r="S49" i="1"/>
  <c r="T48" i="1"/>
  <c r="Y50" i="1"/>
  <c r="Z49" i="1"/>
  <c r="X52" i="1"/>
  <c r="W53" i="1"/>
  <c r="V54" i="1"/>
  <c r="AA54" i="1"/>
  <c r="P54" i="1"/>
  <c r="U54" i="1"/>
  <c r="AB54" i="1"/>
  <c r="O54" i="1"/>
  <c r="AC52" i="1" l="1"/>
  <c r="AD51" i="1"/>
  <c r="R51" i="1"/>
  <c r="Q52" i="1"/>
  <c r="AE51" i="1"/>
  <c r="AF50" i="1"/>
  <c r="Y51" i="1"/>
  <c r="Z50" i="1"/>
  <c r="S50" i="1"/>
  <c r="T49" i="1"/>
  <c r="X53" i="1"/>
  <c r="W54" i="1"/>
  <c r="O55" i="1"/>
  <c r="AA55" i="1"/>
  <c r="P55" i="1"/>
  <c r="V55" i="1"/>
  <c r="U55" i="1"/>
  <c r="AB55" i="1"/>
  <c r="AD52" i="1" l="1"/>
  <c r="AC53" i="1"/>
  <c r="R52" i="1"/>
  <c r="Q53" i="1"/>
  <c r="AE52" i="1"/>
  <c r="AF51" i="1"/>
  <c r="S51" i="1"/>
  <c r="T50" i="1"/>
  <c r="Y52" i="1"/>
  <c r="Z51" i="1"/>
  <c r="AA56" i="1"/>
  <c r="O56" i="1"/>
  <c r="AB56" i="1"/>
  <c r="P56" i="1"/>
  <c r="U56" i="1"/>
  <c r="V56" i="1"/>
  <c r="X54" i="1"/>
  <c r="W55" i="1"/>
  <c r="AC54" i="1" l="1"/>
  <c r="AD53" i="1"/>
  <c r="Q54" i="1"/>
  <c r="R53" i="1"/>
  <c r="AE53" i="1"/>
  <c r="AF52" i="1"/>
  <c r="S52" i="1"/>
  <c r="T51" i="1"/>
  <c r="Y53" i="1"/>
  <c r="Z52" i="1"/>
  <c r="X55" i="1"/>
  <c r="W56" i="1"/>
  <c r="V57" i="1"/>
  <c r="AB57" i="1"/>
  <c r="U57" i="1"/>
  <c r="AA57" i="1"/>
  <c r="P57" i="1"/>
  <c r="O57" i="1"/>
  <c r="AC55" i="1" l="1"/>
  <c r="AD54" i="1"/>
  <c r="R54" i="1"/>
  <c r="Q55" i="1"/>
  <c r="AE54" i="1"/>
  <c r="AF53" i="1"/>
  <c r="S53" i="1"/>
  <c r="T52" i="1"/>
  <c r="Y54" i="1"/>
  <c r="Z53" i="1"/>
  <c r="X56" i="1"/>
  <c r="W57" i="1"/>
  <c r="AA58" i="1"/>
  <c r="O58" i="1"/>
  <c r="P58" i="1"/>
  <c r="V58" i="1"/>
  <c r="AB58" i="1"/>
  <c r="U58" i="1"/>
  <c r="AC56" i="1" l="1"/>
  <c r="AD55" i="1"/>
  <c r="Q56" i="1"/>
  <c r="R55" i="1"/>
  <c r="AE55" i="1"/>
  <c r="AF54" i="1"/>
  <c r="S54" i="1"/>
  <c r="T53" i="1"/>
  <c r="Y55" i="1"/>
  <c r="Z54" i="1"/>
  <c r="AA59" i="1"/>
  <c r="O59" i="1"/>
  <c r="U59" i="1"/>
  <c r="V59" i="1"/>
  <c r="P59" i="1"/>
  <c r="AB59" i="1"/>
  <c r="X57" i="1"/>
  <c r="W58" i="1"/>
  <c r="AD56" i="1" l="1"/>
  <c r="AC57" i="1"/>
  <c r="Q57" i="1"/>
  <c r="R56" i="1"/>
  <c r="AE56" i="1"/>
  <c r="AF55" i="1"/>
  <c r="Y56" i="1"/>
  <c r="Z55" i="1"/>
  <c r="S55" i="1"/>
  <c r="T54" i="1"/>
  <c r="U60" i="1"/>
  <c r="V60" i="1"/>
  <c r="O60" i="1"/>
  <c r="AA60" i="1"/>
  <c r="AB60" i="1"/>
  <c r="P60" i="1"/>
  <c r="X58" i="1"/>
  <c r="W59" i="1"/>
  <c r="AC58" i="1" l="1"/>
  <c r="AD57" i="1"/>
  <c r="R57" i="1"/>
  <c r="Q58" i="1"/>
  <c r="AE57" i="1"/>
  <c r="AF56" i="1"/>
  <c r="Y57" i="1"/>
  <c r="Z56" i="1"/>
  <c r="S56" i="1"/>
  <c r="T55" i="1"/>
  <c r="W60" i="1"/>
  <c r="X59" i="1"/>
  <c r="O61" i="1"/>
  <c r="V61" i="1"/>
  <c r="AB61" i="1"/>
  <c r="P61" i="1"/>
  <c r="U61" i="1"/>
  <c r="AA61" i="1"/>
  <c r="AD58" i="1" l="1"/>
  <c r="AC59" i="1"/>
  <c r="R58" i="1"/>
  <c r="Q59" i="1"/>
  <c r="AE58" i="1"/>
  <c r="AF57" i="1"/>
  <c r="Y58" i="1"/>
  <c r="Z57" i="1"/>
  <c r="S57" i="1"/>
  <c r="T56" i="1"/>
  <c r="O62" i="1"/>
  <c r="AB62" i="1"/>
  <c r="U62" i="1"/>
  <c r="V62" i="1"/>
  <c r="P62" i="1"/>
  <c r="AA62" i="1"/>
  <c r="X60" i="1"/>
  <c r="W61" i="1"/>
  <c r="AD59" i="1" l="1"/>
  <c r="AC60" i="1"/>
  <c r="Q60" i="1"/>
  <c r="R59" i="1"/>
  <c r="AE59" i="1"/>
  <c r="AF58" i="1"/>
  <c r="S58" i="1"/>
  <c r="T57" i="1"/>
  <c r="Y59" i="1"/>
  <c r="Z58" i="1"/>
  <c r="AA63" i="1"/>
  <c r="U63" i="1"/>
  <c r="V63" i="1"/>
  <c r="O63" i="1"/>
  <c r="AB63" i="1"/>
  <c r="P63" i="1"/>
  <c r="X61" i="1"/>
  <c r="W62" i="1"/>
  <c r="AD60" i="1" l="1"/>
  <c r="AC61" i="1"/>
  <c r="Q61" i="1"/>
  <c r="R60" i="1"/>
  <c r="AE60" i="1"/>
  <c r="AF59" i="1"/>
  <c r="S59" i="1"/>
  <c r="T58" i="1"/>
  <c r="Y60" i="1"/>
  <c r="Z59" i="1"/>
  <c r="W63" i="1"/>
  <c r="X62" i="1"/>
  <c r="O64" i="1"/>
  <c r="AB64" i="1"/>
  <c r="AA64" i="1"/>
  <c r="U64" i="1"/>
  <c r="V64" i="1"/>
  <c r="P64" i="1"/>
  <c r="AC62" i="1" l="1"/>
  <c r="AD61" i="1"/>
  <c r="R61" i="1"/>
  <c r="Q62" i="1"/>
  <c r="AE61" i="1"/>
  <c r="AF60" i="1"/>
  <c r="Y61" i="1"/>
  <c r="Z60" i="1"/>
  <c r="S60" i="1"/>
  <c r="T59" i="1"/>
  <c r="X63" i="1"/>
  <c r="W64" i="1"/>
  <c r="O65" i="1"/>
  <c r="P65" i="1"/>
  <c r="AA65" i="1"/>
  <c r="U65" i="1"/>
  <c r="AB65" i="1"/>
  <c r="V65" i="1"/>
  <c r="AC63" i="1" l="1"/>
  <c r="AD62" i="1"/>
  <c r="R62" i="1"/>
  <c r="Q63" i="1"/>
  <c r="AE62" i="1"/>
  <c r="AF61" i="1"/>
  <c r="Y62" i="1"/>
  <c r="Z61" i="1"/>
  <c r="S61" i="1"/>
  <c r="T60" i="1"/>
  <c r="AA66" i="1"/>
  <c r="P66" i="1"/>
  <c r="U66" i="1"/>
  <c r="AB66" i="1"/>
  <c r="O66" i="1"/>
  <c r="V66" i="1"/>
  <c r="W65" i="1"/>
  <c r="X64" i="1"/>
  <c r="AC64" i="1" l="1"/>
  <c r="AD63" i="1"/>
  <c r="Q64" i="1"/>
  <c r="R63" i="1"/>
  <c r="AE63" i="1"/>
  <c r="AF62" i="1"/>
  <c r="S62" i="1"/>
  <c r="T61" i="1"/>
  <c r="Y63" i="1"/>
  <c r="Z62" i="1"/>
  <c r="X65" i="1"/>
  <c r="W66" i="1"/>
  <c r="V67" i="1"/>
  <c r="P67" i="1"/>
  <c r="U67" i="1"/>
  <c r="O67" i="1"/>
  <c r="AB67" i="1"/>
  <c r="AA67" i="1"/>
  <c r="AD64" i="1" l="1"/>
  <c r="AC65" i="1"/>
  <c r="R64" i="1"/>
  <c r="Q65" i="1"/>
  <c r="AE64" i="1"/>
  <c r="AF63" i="1"/>
  <c r="Y64" i="1"/>
  <c r="Z63" i="1"/>
  <c r="S63" i="1"/>
  <c r="T62" i="1"/>
  <c r="P68" i="1"/>
  <c r="V68" i="1"/>
  <c r="O68" i="1"/>
  <c r="AA68" i="1"/>
  <c r="AB68" i="1"/>
  <c r="U68" i="1"/>
  <c r="X66" i="1"/>
  <c r="W67" i="1"/>
  <c r="AD65" i="1" l="1"/>
  <c r="AC66" i="1"/>
  <c r="Q66" i="1"/>
  <c r="R65" i="1"/>
  <c r="AE65" i="1"/>
  <c r="AF64" i="1"/>
  <c r="S64" i="1"/>
  <c r="T63" i="1"/>
  <c r="Y65" i="1"/>
  <c r="Z64" i="1"/>
  <c r="U69" i="1"/>
  <c r="AB69" i="1"/>
  <c r="V69" i="1"/>
  <c r="P69" i="1"/>
  <c r="AA69" i="1"/>
  <c r="O69" i="1"/>
  <c r="W68" i="1"/>
  <c r="X67" i="1"/>
  <c r="AC67" i="1" l="1"/>
  <c r="AD66" i="1"/>
  <c r="R66" i="1"/>
  <c r="Q67" i="1"/>
  <c r="AE66" i="1"/>
  <c r="AF65" i="1"/>
  <c r="Y66" i="1"/>
  <c r="Z65" i="1"/>
  <c r="S65" i="1"/>
  <c r="T64" i="1"/>
  <c r="V70" i="1"/>
  <c r="AB70" i="1"/>
  <c r="O70" i="1"/>
  <c r="U70" i="1"/>
  <c r="AA70" i="1"/>
  <c r="P70" i="1"/>
  <c r="X68" i="1"/>
  <c r="W69" i="1"/>
  <c r="AC68" i="1" l="1"/>
  <c r="AD67" i="1"/>
  <c r="R67" i="1"/>
  <c r="Q68" i="1"/>
  <c r="AE67" i="1"/>
  <c r="AF66" i="1"/>
  <c r="Y67" i="1"/>
  <c r="Z66" i="1"/>
  <c r="S66" i="1"/>
  <c r="T65" i="1"/>
  <c r="W70" i="1"/>
  <c r="X69" i="1"/>
  <c r="AB71" i="1"/>
  <c r="AA71" i="1"/>
  <c r="U71" i="1"/>
  <c r="O71" i="1"/>
  <c r="V71" i="1"/>
  <c r="P71" i="1"/>
  <c r="AC69" i="1" l="1"/>
  <c r="AD68" i="1"/>
  <c r="Q69" i="1"/>
  <c r="R68" i="1"/>
  <c r="AE68" i="1"/>
  <c r="AF67" i="1"/>
  <c r="S67" i="1"/>
  <c r="T66" i="1"/>
  <c r="Y68" i="1"/>
  <c r="Z67" i="1"/>
  <c r="V72" i="1"/>
  <c r="O72" i="1"/>
  <c r="U72" i="1"/>
  <c r="P72" i="1"/>
  <c r="AB72" i="1"/>
  <c r="AA72" i="1"/>
  <c r="X70" i="1"/>
  <c r="W71" i="1"/>
  <c r="AD69" i="1" l="1"/>
  <c r="AC70" i="1"/>
  <c r="R69" i="1"/>
  <c r="Q70" i="1"/>
  <c r="AE69" i="1"/>
  <c r="AF68" i="1"/>
  <c r="Y69" i="1"/>
  <c r="Z68" i="1"/>
  <c r="S68" i="1"/>
  <c r="T67" i="1"/>
  <c r="U73" i="1"/>
  <c r="O73" i="1"/>
  <c r="AB73" i="1"/>
  <c r="V73" i="1"/>
  <c r="AA73" i="1"/>
  <c r="P73" i="1"/>
  <c r="X71" i="1"/>
  <c r="W72" i="1"/>
  <c r="AD70" i="1" l="1"/>
  <c r="AC71" i="1"/>
  <c r="R70" i="1"/>
  <c r="Q71" i="1"/>
  <c r="AE70" i="1"/>
  <c r="AF69" i="1"/>
  <c r="S69" i="1"/>
  <c r="T68" i="1"/>
  <c r="Y70" i="1"/>
  <c r="Z69" i="1"/>
  <c r="X72" i="1"/>
  <c r="W73" i="1"/>
  <c r="AA74" i="1"/>
  <c r="P74" i="1"/>
  <c r="V74" i="1"/>
  <c r="U74" i="1"/>
  <c r="O74" i="1"/>
  <c r="AB74" i="1"/>
  <c r="AD71" i="1" l="1"/>
  <c r="AC72" i="1"/>
  <c r="R71" i="1"/>
  <c r="Q72" i="1"/>
  <c r="AE71" i="1"/>
  <c r="AF70" i="1"/>
  <c r="S70" i="1"/>
  <c r="T69" i="1"/>
  <c r="Y71" i="1"/>
  <c r="Z70" i="1"/>
  <c r="AB75" i="1"/>
  <c r="O75" i="1"/>
  <c r="P75" i="1"/>
  <c r="V75" i="1"/>
  <c r="U75" i="1"/>
  <c r="AA75" i="1"/>
  <c r="W74" i="1"/>
  <c r="X73" i="1"/>
  <c r="AD72" i="1" l="1"/>
  <c r="AC73" i="1"/>
  <c r="Q73" i="1"/>
  <c r="R72" i="1"/>
  <c r="AE72" i="1"/>
  <c r="AF71" i="1"/>
  <c r="Y72" i="1"/>
  <c r="Z71" i="1"/>
  <c r="S71" i="1"/>
  <c r="T70" i="1"/>
  <c r="W75" i="1"/>
  <c r="X74" i="1"/>
  <c r="O76" i="1"/>
  <c r="U76" i="1"/>
  <c r="V76" i="1"/>
  <c r="AB76" i="1"/>
  <c r="P76" i="1"/>
  <c r="AA76" i="1"/>
  <c r="AC74" i="1" l="1"/>
  <c r="AD73" i="1"/>
  <c r="Q74" i="1"/>
  <c r="R73" i="1"/>
  <c r="AE73" i="1"/>
  <c r="AF72" i="1"/>
  <c r="Y73" i="1"/>
  <c r="Z72" i="1"/>
  <c r="S72" i="1"/>
  <c r="T71" i="1"/>
  <c r="O77" i="1"/>
  <c r="AA77" i="1"/>
  <c r="U77" i="1"/>
  <c r="V77" i="1"/>
  <c r="P77" i="1"/>
  <c r="AB77" i="1"/>
  <c r="X75" i="1"/>
  <c r="W76" i="1"/>
  <c r="AD74" i="1" l="1"/>
  <c r="AC75" i="1"/>
  <c r="Q75" i="1"/>
  <c r="R74" i="1"/>
  <c r="AE74" i="1"/>
  <c r="AF73" i="1"/>
  <c r="S73" i="1"/>
  <c r="T72" i="1"/>
  <c r="Y74" i="1"/>
  <c r="Z73" i="1"/>
  <c r="AA78" i="1"/>
  <c r="V78" i="1"/>
  <c r="P78" i="1"/>
  <c r="U78" i="1"/>
  <c r="AB78" i="1"/>
  <c r="O78" i="1"/>
  <c r="W77" i="1"/>
  <c r="X76" i="1"/>
  <c r="AC76" i="1" l="1"/>
  <c r="AD75" i="1"/>
  <c r="Q76" i="1"/>
  <c r="R75" i="1"/>
  <c r="AE75" i="1"/>
  <c r="AF74" i="1"/>
  <c r="Y75" i="1"/>
  <c r="Z74" i="1"/>
  <c r="S74" i="1"/>
  <c r="T73" i="1"/>
  <c r="V79" i="1"/>
  <c r="U79" i="1"/>
  <c r="AA79" i="1"/>
  <c r="O79" i="1"/>
  <c r="P79" i="1"/>
  <c r="AB79" i="1"/>
  <c r="W78" i="1"/>
  <c r="X77" i="1"/>
  <c r="AC77" i="1" l="1"/>
  <c r="AD76" i="1"/>
  <c r="Q77" i="1"/>
  <c r="R76" i="1"/>
  <c r="AE76" i="1"/>
  <c r="AF75" i="1"/>
  <c r="S75" i="1"/>
  <c r="T74" i="1"/>
  <c r="Y76" i="1"/>
  <c r="Z75" i="1"/>
  <c r="X78" i="1"/>
  <c r="W79" i="1"/>
  <c r="P80" i="1"/>
  <c r="AB80" i="1"/>
  <c r="O80" i="1"/>
  <c r="U80" i="1"/>
  <c r="AA80" i="1"/>
  <c r="V80" i="1"/>
  <c r="AD77" i="1" l="1"/>
  <c r="AC78" i="1"/>
  <c r="Q78" i="1"/>
  <c r="R77" i="1"/>
  <c r="AE77" i="1"/>
  <c r="AF76" i="1"/>
  <c r="Y77" i="1"/>
  <c r="Z76" i="1"/>
  <c r="S76" i="1"/>
  <c r="T75" i="1"/>
  <c r="X79" i="1"/>
  <c r="W80" i="1"/>
  <c r="X80" i="1" s="1"/>
  <c r="AC79" i="1" l="1"/>
  <c r="AD78" i="1"/>
  <c r="R78" i="1"/>
  <c r="Q79" i="1"/>
  <c r="AE78" i="1"/>
  <c r="AF77" i="1"/>
  <c r="S77" i="1"/>
  <c r="T76" i="1"/>
  <c r="Y78" i="1"/>
  <c r="Z77" i="1"/>
  <c r="AD79" i="1" l="1"/>
  <c r="AC80" i="1"/>
  <c r="AD80" i="1" s="1"/>
  <c r="R79" i="1"/>
  <c r="Q80" i="1"/>
  <c r="R80" i="1" s="1"/>
  <c r="AE79" i="1"/>
  <c r="AF78" i="1"/>
  <c r="S78" i="1"/>
  <c r="T77" i="1"/>
  <c r="Y79" i="1"/>
  <c r="Z78" i="1"/>
  <c r="AE80" i="1" l="1"/>
  <c r="AF80" i="1" s="1"/>
  <c r="AF79" i="1"/>
  <c r="Y80" i="1"/>
  <c r="Z80" i="1" s="1"/>
  <c r="Z79" i="1"/>
  <c r="S79" i="1"/>
  <c r="T78" i="1"/>
  <c r="S80" i="1" l="1"/>
  <c r="T80" i="1" s="1"/>
  <c r="T7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Swaroop Bhagavatula</author>
  </authors>
  <commentList>
    <comment ref="E1" authorId="0" shapeId="0" xr:uid="{00000000-0006-0000-0000-000001000000}">
      <text>
        <r>
          <rPr>
            <b/>
            <sz val="10"/>
            <color rgb="FF000000"/>
            <rFont val="Calibri"/>
            <family val="2"/>
          </rPr>
          <t xml:space="preserve">Microsoft Office User:
</t>
        </r>
        <r>
          <rPr>
            <b/>
            <sz val="10"/>
            <color rgb="FF000000"/>
            <rFont val="Calibri"/>
            <family val="2"/>
          </rPr>
          <t xml:space="preserve">Source: </t>
        </r>
        <r>
          <rPr>
            <sz val="10"/>
            <color rgb="FF000000"/>
            <rFont val="Calibri"/>
            <family val="2"/>
          </rPr>
          <t>2017 val report, page 37.</t>
        </r>
      </text>
    </comment>
    <comment ref="C27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Swaroop Bhagavatula:</t>
        </r>
        <r>
          <rPr>
            <sz val="9"/>
            <color indexed="81"/>
            <rFont val="Tahoma"/>
            <family val="2"/>
          </rPr>
          <t xml:space="preserve">
pg 5 of 2019 val report. Multiplier is tiered</t>
        </r>
      </text>
    </comment>
    <comment ref="C28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Swaroop Bhagavatula:</t>
        </r>
        <r>
          <rPr>
            <sz val="9"/>
            <color indexed="81"/>
            <rFont val="Tahoma"/>
            <family val="2"/>
          </rPr>
          <t xml:space="preserve">
pg 5 of 2019 val report. Multiplier is tiered</t>
        </r>
      </text>
    </comment>
  </commentList>
</comments>
</file>

<file path=xl/sharedStrings.xml><?xml version="1.0" encoding="utf-8"?>
<sst xmlns="http://schemas.openxmlformats.org/spreadsheetml/2006/main" count="293" uniqueCount="118">
  <si>
    <t>Age</t>
  </si>
  <si>
    <t>EE Contribution Rate</t>
  </si>
  <si>
    <t>Credited Interest</t>
  </si>
  <si>
    <t>IRS Compensation Limit</t>
  </si>
  <si>
    <t>Final Average Salary (years)</t>
  </si>
  <si>
    <t>Payroll Growth Rate (Basic)</t>
  </si>
  <si>
    <t>Main Parameters</t>
  </si>
  <si>
    <t>Starting Salary</t>
  </si>
  <si>
    <t>ARR/DR</t>
  </si>
  <si>
    <t>COLA</t>
  </si>
  <si>
    <t>Hiring Age</t>
  </si>
  <si>
    <t>Benefit Tier</t>
  </si>
  <si>
    <t>Vesting (years)</t>
  </si>
  <si>
    <t>COLA Compounds (1=Yes)</t>
  </si>
  <si>
    <t>Reduced Retirement Age</t>
  </si>
  <si>
    <t>Annual Age Reduction</t>
  </si>
  <si>
    <t>Rule of Age + YOS</t>
  </si>
  <si>
    <t>https://files.eric.ed.gov/fulltext/ED499007.pdf</t>
  </si>
  <si>
    <t>DC Plan</t>
  </si>
  <si>
    <t>EE Contribution</t>
  </si>
  <si>
    <t>ER Contribution</t>
  </si>
  <si>
    <t>Optimistic Return Scenario</t>
  </si>
  <si>
    <t>Medium Return Scenario</t>
  </si>
  <si>
    <t>Pessimistic Return Scenario</t>
  </si>
  <si>
    <t>ER DC Contribution</t>
  </si>
  <si>
    <t>EE DC Contribution</t>
  </si>
  <si>
    <t>Total Vested DC Balance (Adjusted for Inflation)</t>
  </si>
  <si>
    <t>Vested DC Balance (Adjusted for Inflation)</t>
  </si>
  <si>
    <t>DC Balance (ER Only)</t>
  </si>
  <si>
    <t>DC Balance (EE Only)</t>
  </si>
  <si>
    <t>Reduced Retirement YOS</t>
  </si>
  <si>
    <t>Annual YOS Reduction</t>
  </si>
  <si>
    <t>Assumed Price Inflation</t>
  </si>
  <si>
    <t/>
  </si>
  <si>
    <t>Plan</t>
  </si>
  <si>
    <t>Normal Retirement Age II</t>
  </si>
  <si>
    <t>Normal Retirement YOS II</t>
  </si>
  <si>
    <t>Normal Retirement Age I</t>
  </si>
  <si>
    <t>Normal Retirement YOS I</t>
  </si>
  <si>
    <t>Normal Retirement Rule of</t>
  </si>
  <si>
    <t>Normal Retirement Rule Min Age</t>
  </si>
  <si>
    <t>Early Retirement Rule of</t>
  </si>
  <si>
    <t>Early Retirement Rule Min Age</t>
  </si>
  <si>
    <t>Value</t>
  </si>
  <si>
    <t>DC Vesting (years)</t>
  </si>
  <si>
    <t>ER Contribution Rate</t>
  </si>
  <si>
    <t>Survival Model</t>
  </si>
  <si>
    <t>Salary Increase (Wage Inflation)</t>
  </si>
  <si>
    <t>Mortality Rate Scale Multiple</t>
  </si>
  <si>
    <t>Mortality Rate Set Back (year)</t>
  </si>
  <si>
    <t>Graded Multiplier</t>
  </si>
  <si>
    <t>Variable</t>
  </si>
  <si>
    <t>payroll_growth</t>
  </si>
  <si>
    <t>salary_growth</t>
  </si>
  <si>
    <t>Vesting</t>
  </si>
  <si>
    <t>HiringAge</t>
  </si>
  <si>
    <t>StartingSalary</t>
  </si>
  <si>
    <t>IRSCompLimit</t>
  </si>
  <si>
    <t>ER_Contrib</t>
  </si>
  <si>
    <t>EE_Contrib</t>
  </si>
  <si>
    <t>Interest</t>
  </si>
  <si>
    <t>COLACompound</t>
  </si>
  <si>
    <t>ARR</t>
  </si>
  <si>
    <t>ScaleMultiple</t>
  </si>
  <si>
    <t>SetBackYear</t>
  </si>
  <si>
    <t>GradMult</t>
  </si>
  <si>
    <t>BenMult1</t>
  </si>
  <si>
    <t>BenMult2</t>
  </si>
  <si>
    <t>ReduceRetAge</t>
  </si>
  <si>
    <t>NormalRetAgeI</t>
  </si>
  <si>
    <t>NormalRetAgeII</t>
  </si>
  <si>
    <t>NormalYOSI</t>
  </si>
  <si>
    <t>NormalYOSII</t>
  </si>
  <si>
    <t>assum_infl</t>
  </si>
  <si>
    <t>ReduceRetYOS</t>
  </si>
  <si>
    <t>FinAvgSalaryYears</t>
  </si>
  <si>
    <t>YOS</t>
  </si>
  <si>
    <t>Enhanced Refund ER Match (5 YOS)</t>
  </si>
  <si>
    <t>Enhanced Refund ER Match (6-10 YOS)</t>
  </si>
  <si>
    <t>Enhanced Refund ER Match (&gt;10 YOS)</t>
  </si>
  <si>
    <t>EnhER5</t>
  </si>
  <si>
    <t>EnhER610</t>
  </si>
  <si>
    <t>EnhERGreater10</t>
  </si>
  <si>
    <t>Average Salary</t>
  </si>
  <si>
    <t>Under 25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</si>
  <si>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</si>
  <si>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</si>
  <si>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</si>
  <si>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</si>
  <si>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</si>
  <si>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</si>
  <si>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</si>
  <si>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</si>
  <si>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Age Group</t>
  </si>
  <si>
    <t>65 - 69</t>
  </si>
  <si>
    <t>70 &amp; over</t>
  </si>
  <si>
    <t>Minimum Retirement Benefit</t>
  </si>
  <si>
    <t>MinRetBen</t>
  </si>
  <si>
    <t>Benefit Multiplier 1-25 years</t>
  </si>
  <si>
    <t>Benefit Multiplier 25+ years</t>
  </si>
  <si>
    <t>EarlyRetYOS</t>
  </si>
  <si>
    <t>EarlyRetAge</t>
  </si>
  <si>
    <t>Maximum Retirement Benefit</t>
  </si>
  <si>
    <t>MaxRetBen</t>
  </si>
  <si>
    <t>Headcount at Start</t>
  </si>
  <si>
    <t>Headcount Total</t>
  </si>
  <si>
    <t>Termination after 5 Male</t>
  </si>
  <si>
    <t>Termination after 5 Female</t>
  </si>
  <si>
    <t>Termination before 5 Male</t>
  </si>
  <si>
    <t>Termination before 5 Female</t>
  </si>
  <si>
    <t>Retirement Rate</t>
  </si>
  <si>
    <t>salary_increase</t>
  </si>
  <si>
    <t>PubG_2010_healthy_retiree_male</t>
  </si>
  <si>
    <t>PubG_2010_disabled_retiree_male</t>
  </si>
  <si>
    <t>PubG_2010_employee_male</t>
  </si>
  <si>
    <t>PubG_2010_healthy_retiree_female</t>
  </si>
  <si>
    <t>PubG_2010_disabled_retiree_female</t>
  </si>
  <si>
    <t>PubG_2010_employee_female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</si>
</sst>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$-409]#,##0.000"/>
    <numFmt numFmtId="165" formatCode="[$$-409]#,##0"/>
    <numFmt numFmtId="166" formatCode="#,##0;[Red]#,##0"/>
    <numFmt numFmtId="167" formatCode="&quot;$&quot;#,##0"/>
    <numFmt numFmtId="168" formatCode="0.0000"/>
    <numFmt numFmtId="169" formatCode="0.00000"/>
  </numFmts>
  <fonts count="2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u/>
      <sz val="12"/>
      <color theme="10"/>
      <name val="Calibri"/>
      <family val="2"/>
    </font>
    <font>
      <b/>
      <i/>
      <sz val="12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 (Body)"/>
    </font>
    <font>
      <u/>
      <sz val="12"/>
      <color theme="1"/>
      <name val="Calibri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medium">
        <color auto="1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4" fillId="0" borderId="0"/>
    <xf numFmtId="0" fontId="1" fillId="0" borderId="0"/>
    <xf numFmtId="43" fontId="18" fillId="0" borderId="0" applyFont="0" applyFill="0" applyBorder="0" applyAlignment="0" applyProtection="0"/>
  </cellStyleXfs>
  <cellXfs count="90">
    <xf numFmtId="0" fontId="0" fillId="0" borderId="0" xfId="0"/>
    <xf numFmtId="0" fontId="0" fillId="0" borderId="1" xfId="0" applyBorder="1"/>
    <xf numFmtId="0" fontId="2" fillId="2" borderId="8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6" fillId="2" borderId="1" xfId="0" applyFont="1" applyFill="1" applyBorder="1" applyAlignment="1">
      <alignment horizontal="left" indent="1"/>
    </xf>
    <xf numFmtId="0" fontId="7" fillId="0" borderId="0" xfId="0" applyFont="1" applyAlignment="1">
      <alignment horizontal="center"/>
    </xf>
    <xf numFmtId="0" fontId="3" fillId="3" borderId="0" xfId="0" applyFont="1" applyFill="1"/>
    <xf numFmtId="0" fontId="8" fillId="0" borderId="0" xfId="0" applyFont="1" applyAlignment="1">
      <alignment horizontal="right"/>
    </xf>
    <xf numFmtId="0" fontId="0" fillId="0" borderId="0" xfId="0" applyProtection="1">
      <protection locked="0"/>
    </xf>
    <xf numFmtId="0" fontId="2" fillId="0" borderId="0" xfId="0" applyFont="1" applyAlignment="1">
      <alignment horizontal="right"/>
    </xf>
    <xf numFmtId="168" fontId="0" fillId="5" borderId="0" xfId="0" applyNumberFormat="1" applyFill="1"/>
    <xf numFmtId="168" fontId="0" fillId="6" borderId="0" xfId="0" applyNumberFormat="1" applyFill="1"/>
    <xf numFmtId="0" fontId="0" fillId="0" borderId="0" xfId="0" applyBorder="1"/>
    <xf numFmtId="0" fontId="8" fillId="0" borderId="0" xfId="0" applyFont="1" applyAlignment="1">
      <alignment horizontal="center"/>
    </xf>
    <xf numFmtId="0" fontId="8" fillId="0" borderId="0" xfId="0" applyFont="1" applyBorder="1" applyAlignment="1">
      <alignment horizontal="right"/>
    </xf>
    <xf numFmtId="0" fontId="8" fillId="3" borderId="1" xfId="0" applyFont="1" applyFill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0" fillId="0" borderId="0" xfId="0" applyFont="1"/>
    <xf numFmtId="0" fontId="0" fillId="0" borderId="1" xfId="0" applyFont="1" applyBorder="1"/>
    <xf numFmtId="0" fontId="3" fillId="2" borderId="1" xfId="0" applyFont="1" applyFill="1" applyBorder="1" applyAlignment="1">
      <alignment horizontal="left"/>
    </xf>
    <xf numFmtId="0" fontId="3" fillId="2" borderId="6" xfId="0" applyFont="1" applyFill="1" applyBorder="1"/>
    <xf numFmtId="0" fontId="3" fillId="4" borderId="0" xfId="0" applyFont="1" applyFill="1"/>
    <xf numFmtId="0" fontId="10" fillId="2" borderId="7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0" borderId="0" xfId="0" applyFont="1" applyAlignment="1">
      <alignment horizontal="center" wrapText="1"/>
    </xf>
    <xf numFmtId="166" fontId="6" fillId="4" borderId="0" xfId="0" applyNumberFormat="1" applyFont="1" applyFill="1" applyAlignment="1">
      <alignment horizontal="center" wrapText="1"/>
    </xf>
    <xf numFmtId="0" fontId="10" fillId="4" borderId="0" xfId="0" applyFont="1" applyFill="1" applyAlignment="1">
      <alignment horizontal="center"/>
    </xf>
    <xf numFmtId="0" fontId="10" fillId="4" borderId="0" xfId="0" applyFont="1" applyFill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3" borderId="0" xfId="0" applyFont="1" applyFill="1" applyAlignment="1">
      <alignment horizontal="center" wrapText="1"/>
    </xf>
    <xf numFmtId="0" fontId="10" fillId="0" borderId="0" xfId="0" applyFont="1" applyAlignment="1">
      <alignment horizontal="center"/>
    </xf>
    <xf numFmtId="0" fontId="10" fillId="2" borderId="1" xfId="0" applyFont="1" applyFill="1" applyBorder="1" applyAlignment="1">
      <alignment horizontal="left" indent="1"/>
    </xf>
    <xf numFmtId="0" fontId="3" fillId="0" borderId="0" xfId="0" applyFont="1" applyAlignment="1">
      <alignment horizontal="center" wrapText="1"/>
    </xf>
    <xf numFmtId="165" fontId="3" fillId="4" borderId="0" xfId="0" applyNumberFormat="1" applyFont="1" applyFill="1" applyAlignment="1">
      <alignment wrapText="1"/>
    </xf>
    <xf numFmtId="0" fontId="3" fillId="4" borderId="0" xfId="0" applyFont="1" applyFill="1" applyAlignment="1">
      <alignment wrapText="1"/>
    </xf>
    <xf numFmtId="3" fontId="3" fillId="0" borderId="1" xfId="0" applyNumberFormat="1" applyFont="1" applyBorder="1" applyAlignment="1">
      <alignment horizontal="center" wrapText="1"/>
    </xf>
    <xf numFmtId="3" fontId="3" fillId="0" borderId="0" xfId="0" applyNumberFormat="1" applyFont="1" applyAlignment="1">
      <alignment horizontal="center" wrapText="1"/>
    </xf>
    <xf numFmtId="3" fontId="3" fillId="0" borderId="0" xfId="0" applyNumberFormat="1" applyFont="1"/>
    <xf numFmtId="3" fontId="3" fillId="3" borderId="0" xfId="0" applyNumberFormat="1" applyFont="1" applyFill="1" applyAlignment="1">
      <alignment wrapText="1"/>
    </xf>
    <xf numFmtId="0" fontId="3" fillId="0" borderId="0" xfId="0" applyFont="1" applyAlignment="1">
      <alignment wrapText="1"/>
    </xf>
    <xf numFmtId="0" fontId="11" fillId="4" borderId="0" xfId="1" applyFont="1" applyFill="1"/>
    <xf numFmtId="164" fontId="3" fillId="4" borderId="0" xfId="0" applyNumberFormat="1" applyFont="1" applyFill="1"/>
    <xf numFmtId="0" fontId="12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indent="1"/>
    </xf>
    <xf numFmtId="165" fontId="3" fillId="4" borderId="0" xfId="0" applyNumberFormat="1" applyFont="1" applyFill="1"/>
    <xf numFmtId="9" fontId="3" fillId="4" borderId="0" xfId="0" applyNumberFormat="1" applyFont="1" applyFill="1"/>
    <xf numFmtId="167" fontId="3" fillId="2" borderId="6" xfId="0" applyNumberFormat="1" applyFont="1" applyFill="1" applyBorder="1"/>
    <xf numFmtId="0" fontId="3" fillId="0" borderId="1" xfId="0" applyFont="1" applyBorder="1"/>
    <xf numFmtId="0" fontId="0" fillId="0" borderId="0" xfId="0" applyFont="1" applyBorder="1"/>
    <xf numFmtId="0" fontId="9" fillId="0" borderId="0" xfId="0" applyFont="1"/>
    <xf numFmtId="10" fontId="3" fillId="7" borderId="6" xfId="0" applyNumberFormat="1" applyFont="1" applyFill="1" applyBorder="1" applyAlignment="1">
      <alignment horizontal="center"/>
    </xf>
    <xf numFmtId="1" fontId="3" fillId="7" borderId="6" xfId="0" applyNumberFormat="1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167" fontId="3" fillId="7" borderId="6" xfId="0" applyNumberFormat="1" applyFont="1" applyFill="1" applyBorder="1" applyAlignment="1">
      <alignment horizontal="center"/>
    </xf>
    <xf numFmtId="9" fontId="3" fillId="7" borderId="6" xfId="0" applyNumberFormat="1" applyFont="1" applyFill="1" applyBorder="1" applyAlignment="1">
      <alignment horizontal="center"/>
    </xf>
    <xf numFmtId="0" fontId="3" fillId="7" borderId="5" xfId="0" applyFont="1" applyFill="1" applyBorder="1"/>
    <xf numFmtId="3" fontId="3" fillId="7" borderId="6" xfId="0" applyNumberFormat="1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5" fillId="0" borderId="3" xfId="0" applyFont="1" applyBorder="1" applyAlignment="1">
      <alignment wrapText="1"/>
    </xf>
    <xf numFmtId="0" fontId="15" fillId="0" borderId="2" xfId="0" applyFont="1" applyBorder="1" applyAlignment="1">
      <alignment wrapText="1"/>
    </xf>
    <xf numFmtId="167" fontId="16" fillId="2" borderId="6" xfId="1" applyNumberFormat="1" applyFont="1" applyFill="1" applyBorder="1" applyAlignment="1">
      <alignment horizontal="center"/>
    </xf>
    <xf numFmtId="10" fontId="3" fillId="2" borderId="6" xfId="0" applyNumberFormat="1" applyFont="1" applyFill="1" applyBorder="1" applyAlignment="1">
      <alignment horizontal="center"/>
    </xf>
    <xf numFmtId="3" fontId="17" fillId="2" borderId="6" xfId="0" applyNumberFormat="1" applyFont="1" applyFill="1" applyBorder="1" applyAlignment="1">
      <alignment horizontal="center"/>
    </xf>
    <xf numFmtId="10" fontId="17" fillId="0" borderId="0" xfId="0" applyNumberFormat="1" applyFont="1" applyFill="1" applyAlignment="1"/>
    <xf numFmtId="169" fontId="0" fillId="0" borderId="0" xfId="0" applyNumberFormat="1" applyAlignment="1">
      <alignment horizontal="center"/>
    </xf>
    <xf numFmtId="169" fontId="0" fillId="0" borderId="9" xfId="0" applyNumberFormat="1" applyBorder="1" applyAlignment="1">
      <alignment horizontal="center"/>
    </xf>
    <xf numFmtId="169" fontId="0" fillId="0" borderId="10" xfId="0" applyNumberFormat="1" applyBorder="1" applyAlignment="1">
      <alignment horizontal="center"/>
    </xf>
    <xf numFmtId="169" fontId="0" fillId="0" borderId="11" xfId="0" applyNumberFormat="1" applyBorder="1" applyAlignment="1">
      <alignment horizontal="center"/>
    </xf>
    <xf numFmtId="2" fontId="3" fillId="7" borderId="6" xfId="0" applyNumberFormat="1" applyFont="1" applyFill="1" applyBorder="1" applyAlignment="1">
      <alignment horizontal="center"/>
    </xf>
    <xf numFmtId="0" fontId="2" fillId="7" borderId="12" xfId="0" applyFont="1" applyFill="1" applyBorder="1"/>
    <xf numFmtId="0" fontId="3" fillId="7" borderId="0" xfId="0" applyFont="1" applyFill="1" applyAlignment="1">
      <alignment horizontal="center" wrapText="1"/>
    </xf>
    <xf numFmtId="0" fontId="3" fillId="7" borderId="0" xfId="0" applyFont="1" applyFill="1" applyAlignment="1">
      <alignment horizontal="center"/>
    </xf>
    <xf numFmtId="0" fontId="0" fillId="7" borderId="12" xfId="0" applyFill="1" applyBorder="1"/>
    <xf numFmtId="3" fontId="0" fillId="7" borderId="0" xfId="0" applyNumberFormat="1" applyFill="1"/>
    <xf numFmtId="0" fontId="0" fillId="7" borderId="0" xfId="0" applyFill="1"/>
    <xf numFmtId="0" fontId="3" fillId="7" borderId="12" xfId="0" applyFont="1" applyFill="1" applyBorder="1"/>
    <xf numFmtId="0" fontId="3" fillId="8" borderId="0" xfId="0" applyFont="1" applyFill="1" applyAlignment="1">
      <alignment horizontal="center"/>
    </xf>
    <xf numFmtId="0" fontId="3" fillId="8" borderId="0" xfId="0" applyFont="1" applyFill="1" applyAlignment="1">
      <alignment horizontal="center" wrapText="1"/>
    </xf>
    <xf numFmtId="168" fontId="0" fillId="9" borderId="0" xfId="0" applyNumberFormat="1" applyFill="1"/>
    <xf numFmtId="43" fontId="3" fillId="7" borderId="6" xfId="4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0" fillId="3" borderId="0" xfId="0" applyFill="1"/>
    <xf numFmtId="0" fontId="0" fillId="0" borderId="7" xfId="0" applyBorder="1" applyAlignment="1">
      <alignment horizontal="center"/>
    </xf>
    <xf numFmtId="0" fontId="0" fillId="5" borderId="0" xfId="0" applyFill="1" applyAlignment="1">
      <alignment horizontal="center"/>
    </xf>
    <xf numFmtId="169" fontId="0" fillId="0" borderId="1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5">
    <cellStyle name="Comma" xfId="4" builtinId="3"/>
    <cellStyle name="Hyperlink" xfId="1" builtinId="8"/>
    <cellStyle name="Normal" xfId="0" builtinId="0"/>
    <cellStyle name="Normal 2" xfId="2" xr:uid="{00000000-0005-0000-0000-000002000000}"/>
    <cellStyle name="Normal 4" xfId="3" xr:uid="{AEBDA731-1434-4FE4-B5F8-9A45EF2B8A56}"/>
  </cellStyles>
  <dxfs count="0"/>
  <tableStyles count="0" defaultTableStyle="TableStyleMedium9" defaultPivotStyle="PivotStyleMedium7"/>
  <colors>
    <mruColors>
      <color rgb="FF7854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67147856517901"/>
          <c:y val="5.7172236503856E-2"/>
          <c:w val="0.82005747545445695"/>
          <c:h val="0.72609236646672404"/>
        </c:manualLayout>
      </c:layout>
      <c:lineChart>
        <c:grouping val="standard"/>
        <c:varyColors val="0"/>
        <c:ser>
          <c:idx val="2"/>
          <c:order val="0"/>
          <c:tx>
            <c:v>DC Accumulated Benefit (6.5% Return)</c:v>
          </c:tx>
          <c:spPr>
            <a:ln>
              <a:solidFill>
                <a:srgbClr val="785480"/>
              </a:solidFill>
            </a:ln>
          </c:spPr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</c:numCache>
            </c:numRef>
          </c:cat>
          <c:val>
            <c:numRef>
              <c:f>Main!$T$2:$T$54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01-4F40-84DA-76E1395A2369}"/>
            </c:ext>
          </c:extLst>
        </c:ser>
        <c:ser>
          <c:idx val="17"/>
          <c:order val="1"/>
          <c:tx>
            <c:v>DB Accumulated Benefit</c:v>
          </c:tx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</c:numCache>
            </c:numRef>
          </c:cat>
          <c:val>
            <c:numRef>
              <c:f>Main!#REF!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1-4F40-84DA-76E1395A2369}"/>
            </c:ext>
          </c:extLst>
        </c:ser>
        <c:ser>
          <c:idx val="0"/>
          <c:order val="2"/>
          <c:tx>
            <c:v>DC Accumulated Benefit (5.5% Return)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</c:numCache>
            </c:numRef>
          </c:cat>
          <c:val>
            <c:numRef>
              <c:f>Main!$Z$2:$Z$54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E-B045-8DA6-71125DEEFD92}"/>
            </c:ext>
          </c:extLst>
        </c:ser>
        <c:ser>
          <c:idx val="1"/>
          <c:order val="3"/>
          <c:tx>
            <c:v>DC Accumulated Benefit (4.5% Return)</c:v>
          </c:tx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</c:numCache>
            </c:numRef>
          </c:cat>
          <c:val>
            <c:numRef>
              <c:f>Main!$AF$2:$AF$54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9E-B045-8DA6-71125DEEF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518976"/>
        <c:axId val="1794911136"/>
      </c:lineChart>
      <c:catAx>
        <c:axId val="181451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>
                    <a:latin typeface="Calibri" charset="0"/>
                    <a:ea typeface="Calibri" charset="0"/>
                    <a:cs typeface="Calibri" charset="0"/>
                  </a:rPr>
                  <a:t>Age</a:t>
                </a:r>
              </a:p>
            </c:rich>
          </c:tx>
          <c:layout>
            <c:manualLayout>
              <c:xMode val="edge"/>
              <c:yMode val="edge"/>
              <c:x val="0.51601730339263197"/>
              <c:y val="0.843372072265067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+mn-lt"/>
              </a:defRPr>
            </a:pPr>
            <a:endParaRPr lang="en-US"/>
          </a:p>
        </c:txPr>
        <c:crossAx val="1794911136"/>
        <c:crosses val="autoZero"/>
        <c:auto val="1"/>
        <c:lblAlgn val="ctr"/>
        <c:lblOffset val="100"/>
        <c:tickLblSkip val="2"/>
        <c:noMultiLvlLbl val="0"/>
      </c:catAx>
      <c:valAx>
        <c:axId val="1794911136"/>
        <c:scaling>
          <c:orientation val="minMax"/>
          <c:max val="100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>
                    <a:latin typeface="Calibri" charset="0"/>
                    <a:ea typeface="Calibri" charset="0"/>
                    <a:cs typeface="Calibri" charset="0"/>
                  </a:rPr>
                  <a:t>Accumulated Benefit</a:t>
                </a:r>
              </a:p>
            </c:rich>
          </c:tx>
          <c:layout>
            <c:manualLayout>
              <c:xMode val="edge"/>
              <c:yMode val="edge"/>
              <c:x val="3.3423252648974401E-3"/>
              <c:y val="0.23711475292773501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en-US"/>
          </a:p>
        </c:txPr>
        <c:crossAx val="18145189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00308641975309"/>
          <c:y val="0.88306983718937404"/>
          <c:w val="0.81262345679012304"/>
          <c:h val="7.8336189660097102E-2"/>
        </c:manualLayout>
      </c:layout>
      <c:overlay val="0"/>
      <c:spPr>
        <a:solidFill>
          <a:schemeClr val="bg1"/>
        </a:solidFill>
        <a:ln>
          <a:solidFill>
            <a:srgbClr val="FFFFFF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>
          <a:latin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2573000" y="5232400"/>
    <xdr:ext cx="8229600" cy="56016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 editAs="oneCell">
    <xdr:from>
      <xdr:col>6</xdr:col>
      <xdr:colOff>858520</xdr:colOff>
      <xdr:row>0</xdr:row>
      <xdr:rowOff>668020</xdr:rowOff>
    </xdr:from>
    <xdr:to>
      <xdr:col>12</xdr:col>
      <xdr:colOff>981710</xdr:colOff>
      <xdr:row>14</xdr:row>
      <xdr:rowOff>35462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13160" y="668020"/>
          <a:ext cx="6615430" cy="2971702"/>
        </a:xfrm>
        <a:prstGeom prst="rect">
          <a:avLst/>
        </a:prstGeom>
      </xdr:spPr>
    </xdr:pic>
    <xdr:clientData/>
  </xdr:twoCellAnchor>
  <xdr:twoCellAnchor editAs="oneCell">
    <xdr:from>
      <xdr:col>14</xdr:col>
      <xdr:colOff>101600</xdr:colOff>
      <xdr:row>16</xdr:row>
      <xdr:rowOff>102324</xdr:rowOff>
    </xdr:from>
    <xdr:to>
      <xdr:col>24</xdr:col>
      <xdr:colOff>701326</xdr:colOff>
      <xdr:row>46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89E074-CDC0-874F-89B9-07931EB7E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412200" y="4788624"/>
          <a:ext cx="9362726" cy="6031776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0.00822</cdr:x>
      <cdr:y>0.95558</cdr:y>
    </cdr:from>
    <cdr:to>
      <cdr:x>0.62999</cdr:x>
      <cdr:y>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67617" y="5355914"/>
          <a:ext cx="5116978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000" b="0" cap="none" spc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Source: Reason</a:t>
          </a:r>
          <a:r>
            <a:rPr lang="en-US" sz="1000" b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Foundation Analysis of SCRS Actuarial Assumptions and Plan Benefit Provisions</a:t>
          </a:r>
          <a:endParaRPr lang="en-US" sz="1000" b="0" cap="none" spc="0">
            <a:ln w="12700">
              <a:noFill/>
              <a:prstDash val="solid"/>
            </a:ln>
            <a:solidFill>
              <a:schemeClr val="tx1"/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ilniraula/Downloads/Benefit%20Accruals/SCRS_BenefitModel_Teacher_Wealth_Accrual_03202017_TRS_Modefi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ilniraula/Downloads/Benefit%20Accruals/SCRS_BenefitModel_Teacher_Wealth_Accrual_03202017_TRS_Modifie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files.eric.ed.gov/fulltext/ED499007.pdf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CH106"/>
  <sheetViews>
    <sheetView zoomScaleNormal="70" zoomScalePageLayoutView="7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98" sqref="E98"/>
    </sheetView>
  </sheetViews>
  <sheetFormatPr baseColWidth="10" defaultColWidth="10.83203125" defaultRowHeight="16" x14ac:dyDescent="0.2"/>
  <cols>
    <col min="1" max="1" width="37.33203125" style="21" bestFit="1" customWidth="1"/>
    <col min="2" max="2" width="37.33203125" style="21" customWidth="1"/>
    <col min="3" max="3" width="13" style="22" customWidth="1"/>
    <col min="4" max="4" width="10.83203125" style="3"/>
    <col min="5" max="5" width="10.83203125" style="4" customWidth="1"/>
    <col min="6" max="6" width="17" style="23" customWidth="1"/>
    <col min="7" max="14" width="14.1640625" style="23" customWidth="1"/>
    <col min="15" max="15" width="14.1640625" style="49" customWidth="1"/>
    <col min="16" max="16" width="14.1640625" style="3" customWidth="1"/>
    <col min="17" max="19" width="10.83203125" style="3"/>
    <col min="20" max="20" width="10.83203125" style="7"/>
    <col min="21" max="21" width="10.83203125" style="49"/>
    <col min="22" max="25" width="10.83203125" style="3"/>
    <col min="26" max="26" width="10.83203125" style="7"/>
    <col min="27" max="27" width="10.83203125" style="49"/>
    <col min="28" max="31" width="10.83203125" style="3"/>
    <col min="32" max="32" width="10.83203125" style="7"/>
    <col min="33" max="16384" width="10.83203125" style="3"/>
  </cols>
  <sheetData>
    <row r="1" spans="1:52" s="32" customFormat="1" ht="80" customHeight="1" x14ac:dyDescent="0.2">
      <c r="A1" s="24" t="s">
        <v>6</v>
      </c>
      <c r="B1" s="24" t="s">
        <v>51</v>
      </c>
      <c r="C1" s="25" t="s">
        <v>43</v>
      </c>
      <c r="D1" s="26" t="s">
        <v>0</v>
      </c>
      <c r="E1" s="2" t="s">
        <v>111</v>
      </c>
      <c r="F1" s="27"/>
      <c r="G1" s="28"/>
      <c r="H1" s="29"/>
      <c r="I1" s="28"/>
      <c r="J1" s="29"/>
      <c r="K1" s="28"/>
      <c r="L1" s="29"/>
      <c r="M1" s="28"/>
      <c r="N1" s="28"/>
      <c r="O1" s="30" t="s">
        <v>24</v>
      </c>
      <c r="P1" s="26" t="s">
        <v>25</v>
      </c>
      <c r="Q1" s="26" t="s">
        <v>28</v>
      </c>
      <c r="R1" s="26" t="s">
        <v>27</v>
      </c>
      <c r="S1" s="26" t="s">
        <v>29</v>
      </c>
      <c r="T1" s="31" t="s">
        <v>26</v>
      </c>
      <c r="U1" s="30" t="s">
        <v>24</v>
      </c>
      <c r="V1" s="26" t="s">
        <v>25</v>
      </c>
      <c r="W1" s="26" t="s">
        <v>28</v>
      </c>
      <c r="X1" s="26" t="s">
        <v>27</v>
      </c>
      <c r="Y1" s="26" t="s">
        <v>29</v>
      </c>
      <c r="Z1" s="31" t="s">
        <v>26</v>
      </c>
      <c r="AA1" s="30" t="s">
        <v>24</v>
      </c>
      <c r="AB1" s="26" t="s">
        <v>25</v>
      </c>
      <c r="AC1" s="26" t="s">
        <v>28</v>
      </c>
      <c r="AD1" s="26" t="s">
        <v>27</v>
      </c>
      <c r="AE1" s="26" t="s">
        <v>29</v>
      </c>
      <c r="AF1" s="31" t="s">
        <v>26</v>
      </c>
      <c r="AY1" s="26"/>
      <c r="AZ1" s="26"/>
    </row>
    <row r="2" spans="1:52" ht="17" customHeight="1" x14ac:dyDescent="0.2">
      <c r="A2" s="33" t="s">
        <v>46</v>
      </c>
      <c r="B2" s="33"/>
      <c r="C2" s="52" t="s">
        <v>34</v>
      </c>
      <c r="D2" s="34">
        <v>20</v>
      </c>
      <c r="E2" s="66">
        <v>0.1</v>
      </c>
      <c r="F2" s="35"/>
      <c r="H2" s="36"/>
      <c r="J2" s="36"/>
      <c r="L2" s="36"/>
      <c r="O2" s="37" t="e">
        <f>$C$41*#REF!</f>
        <v>#REF!</v>
      </c>
      <c r="P2" s="38" t="e">
        <f>$C$40*#REF!</f>
        <v>#REF!</v>
      </c>
      <c r="Q2" s="39" t="e">
        <f>IF(#REF!=0,O2,#REF!*(1+$C$43)+O2)</f>
        <v>#REF!</v>
      </c>
      <c r="R2" s="39" t="e">
        <f>IF(#REF!&lt;$C$42,0,Q2)/(1+$C$4)^($D2-$D$2)</f>
        <v>#REF!</v>
      </c>
      <c r="S2" s="39" t="e">
        <f>IF(#REF!=0,P2,#REF!*(1+$C$43)+P2)</f>
        <v>#REF!</v>
      </c>
      <c r="T2" s="40" t="e">
        <f t="shared" ref="T2:T33" si="0">R2+(S2/(1+$C$4)^($D2-$D$2))</f>
        <v>#REF!</v>
      </c>
      <c r="U2" s="37" t="e">
        <f>$C$41*#REF!</f>
        <v>#REF!</v>
      </c>
      <c r="V2" s="38" t="e">
        <f>$C$40*#REF!</f>
        <v>#REF!</v>
      </c>
      <c r="W2" s="39" t="e">
        <f>IF(#REF!=0,U2,#REF!*(1+$C$44)+U2)</f>
        <v>#REF!</v>
      </c>
      <c r="X2" s="39" t="e">
        <f>IF(#REF!&lt;$C$42,0,W2)/(1+$C$4)^($D2-$D$2)</f>
        <v>#REF!</v>
      </c>
      <c r="Y2" s="39" t="e">
        <f>IF(#REF!=0,V2,#REF!*(1+$C$44)+V2)</f>
        <v>#REF!</v>
      </c>
      <c r="Z2" s="40" t="e">
        <f t="shared" ref="Z2:Z33" si="1">X2+(Y2/(1+$C$4)^($D2-$D$2))</f>
        <v>#REF!</v>
      </c>
      <c r="AA2" s="37" t="e">
        <f>$C$41*#REF!</f>
        <v>#REF!</v>
      </c>
      <c r="AB2" s="38" t="e">
        <f>$C$40*#REF!</f>
        <v>#REF!</v>
      </c>
      <c r="AC2" s="39" t="e">
        <f>IF(#REF!=0,AA2,#REF!*(1+$C$45)+AA2)</f>
        <v>#REF!</v>
      </c>
      <c r="AD2" s="39" t="e">
        <f>IF(#REF!&lt;$C$42,0,AC2)/(1+$C$4)^($D2-$D$2)</f>
        <v>#REF!</v>
      </c>
      <c r="AE2" s="39" t="e">
        <f>IF(#REF!=0,AB2,#REF!*(1+$C$45)+AB2)</f>
        <v>#REF!</v>
      </c>
      <c r="AF2" s="40" t="e">
        <f t="shared" ref="AF2:AF33" si="2">AD2+(AE2/(1+$C$4)^($D2-$D$2))</f>
        <v>#REF!</v>
      </c>
      <c r="AY2" s="41"/>
      <c r="AZ2" s="41"/>
    </row>
    <row r="3" spans="1:52" x14ac:dyDescent="0.2">
      <c r="A3" s="33" t="s">
        <v>8</v>
      </c>
      <c r="B3" s="33" t="s">
        <v>62</v>
      </c>
      <c r="C3" s="52">
        <v>7.2499999999999995E-2</v>
      </c>
      <c r="D3" s="4">
        <f>D2+1</f>
        <v>21</v>
      </c>
      <c r="E3" s="66">
        <v>0.1</v>
      </c>
      <c r="F3" s="35"/>
      <c r="O3" s="37" t="e">
        <f>$C$41*#REF!</f>
        <v>#REF!</v>
      </c>
      <c r="P3" s="38" t="e">
        <f>$C$40*#REF!</f>
        <v>#REF!</v>
      </c>
      <c r="Q3" s="39" t="e">
        <f>IF(#REF!=0,O3,Q2*(1+$C$43)+O3)</f>
        <v>#REF!</v>
      </c>
      <c r="R3" s="39" t="e">
        <f>IF(#REF!&lt;$C$42,0,Q3)/(1+$C$4)^($D3-$D$2)</f>
        <v>#REF!</v>
      </c>
      <c r="S3" s="39" t="e">
        <f>IF(#REF!=0,P3,S2*(1+$C$43)+P3)</f>
        <v>#REF!</v>
      </c>
      <c r="T3" s="40" t="e">
        <f t="shared" si="0"/>
        <v>#REF!</v>
      </c>
      <c r="U3" s="37" t="e">
        <f>$C$41*#REF!</f>
        <v>#REF!</v>
      </c>
      <c r="V3" s="38" t="e">
        <f>$C$40*#REF!</f>
        <v>#REF!</v>
      </c>
      <c r="W3" s="39" t="e">
        <f>IF(#REF!=0,U3,W2*(1+$C$44)+U3)</f>
        <v>#REF!</v>
      </c>
      <c r="X3" s="39" t="e">
        <f>IF(#REF!&lt;$C$42,0,W3)/(1+$C$4)^($D3-$D$2)</f>
        <v>#REF!</v>
      </c>
      <c r="Y3" s="39" t="e">
        <f>IF(#REF!=0,V3,Y2*(1+$C$44)+V3)</f>
        <v>#REF!</v>
      </c>
      <c r="Z3" s="40" t="e">
        <f t="shared" si="1"/>
        <v>#REF!</v>
      </c>
      <c r="AA3" s="37" t="e">
        <f>$C$41*#REF!</f>
        <v>#REF!</v>
      </c>
      <c r="AB3" s="38" t="e">
        <f>$C$40*#REF!</f>
        <v>#REF!</v>
      </c>
      <c r="AC3" s="39" t="e">
        <f>IF(#REF!=0,AA3,AC2*(1+$C$45)+AA3)</f>
        <v>#REF!</v>
      </c>
      <c r="AD3" s="39" t="e">
        <f>IF(#REF!&lt;$C$42,0,AC3)/(1+$C$4)^($D3-$D$2)</f>
        <v>#REF!</v>
      </c>
      <c r="AE3" s="39" t="e">
        <f>IF(#REF!=0,AB3,AE2*(1+$C$45)+AB3)</f>
        <v>#REF!</v>
      </c>
      <c r="AF3" s="40" t="e">
        <f t="shared" si="2"/>
        <v>#REF!</v>
      </c>
    </row>
    <row r="4" spans="1:52" x14ac:dyDescent="0.2">
      <c r="A4" s="33" t="s">
        <v>32</v>
      </c>
      <c r="B4" s="33" t="s">
        <v>73</v>
      </c>
      <c r="C4" s="52">
        <v>2.5000000000000001E-2</v>
      </c>
      <c r="D4" s="4">
        <f t="shared" ref="D4:D67" si="3">D3+1</f>
        <v>22</v>
      </c>
      <c r="E4" s="66">
        <v>0.1</v>
      </c>
      <c r="F4" s="35"/>
      <c r="O4" s="37" t="e">
        <f>$C$41*#REF!</f>
        <v>#REF!</v>
      </c>
      <c r="P4" s="38" t="e">
        <f>$C$40*#REF!</f>
        <v>#REF!</v>
      </c>
      <c r="Q4" s="39" t="e">
        <f>IF(#REF!=0,O4,Q3*(1+$C$43)+O4)</f>
        <v>#REF!</v>
      </c>
      <c r="R4" s="39" t="e">
        <f>IF(#REF!&lt;$C$42,0,Q4)/(1+$C$4)^($D4-$D$2)</f>
        <v>#REF!</v>
      </c>
      <c r="S4" s="39" t="e">
        <f>IF(#REF!=0,P4,S3*(1+$C$43)+P4)</f>
        <v>#REF!</v>
      </c>
      <c r="T4" s="40" t="e">
        <f t="shared" si="0"/>
        <v>#REF!</v>
      </c>
      <c r="U4" s="37" t="e">
        <f>$C$41*#REF!</f>
        <v>#REF!</v>
      </c>
      <c r="V4" s="38" t="e">
        <f>$C$40*#REF!</f>
        <v>#REF!</v>
      </c>
      <c r="W4" s="39" t="e">
        <f>IF(#REF!=0,U4,W3*(1+$C$44)+U4)</f>
        <v>#REF!</v>
      </c>
      <c r="X4" s="39" t="e">
        <f>IF(#REF!&lt;$C$42,0,W4)/(1+$C$4)^($D4-$D$2)</f>
        <v>#REF!</v>
      </c>
      <c r="Y4" s="39" t="e">
        <f>IF(#REF!=0,V4,Y3*(1+$C$44)+V4)</f>
        <v>#REF!</v>
      </c>
      <c r="Z4" s="40" t="e">
        <f t="shared" si="1"/>
        <v>#REF!</v>
      </c>
      <c r="AA4" s="37" t="e">
        <f>$C$41*#REF!</f>
        <v>#REF!</v>
      </c>
      <c r="AB4" s="38" t="e">
        <f>$C$40*#REF!</f>
        <v>#REF!</v>
      </c>
      <c r="AC4" s="39" t="e">
        <f>IF(#REF!=0,AA4,AC3*(1+$C$45)+AA4)</f>
        <v>#REF!</v>
      </c>
      <c r="AD4" s="39" t="e">
        <f>IF(#REF!&lt;$C$42,0,AC4)/(1+$C$4)^($D4-$D$2)</f>
        <v>#REF!</v>
      </c>
      <c r="AE4" s="39" t="e">
        <f>IF(#REF!=0,AB4,AE3*(1+$C$45)+AB4)</f>
        <v>#REF!</v>
      </c>
      <c r="AF4" s="40" t="e">
        <f t="shared" si="2"/>
        <v>#REF!</v>
      </c>
      <c r="AY4" s="41"/>
    </row>
    <row r="5" spans="1:52" x14ac:dyDescent="0.2">
      <c r="A5" s="33" t="s">
        <v>5</v>
      </c>
      <c r="B5" s="33" t="s">
        <v>52</v>
      </c>
      <c r="C5" s="52">
        <v>2.5000000000000001E-2</v>
      </c>
      <c r="D5" s="4">
        <f t="shared" si="3"/>
        <v>23</v>
      </c>
      <c r="E5" s="66">
        <v>0.1</v>
      </c>
      <c r="F5" s="35"/>
      <c r="O5" s="37" t="e">
        <f>$C$41*#REF!</f>
        <v>#REF!</v>
      </c>
      <c r="P5" s="38" t="e">
        <f>$C$40*#REF!</f>
        <v>#REF!</v>
      </c>
      <c r="Q5" s="39" t="e">
        <f>IF(#REF!=0,O5,Q4*(1+$C$43)+O5)</f>
        <v>#REF!</v>
      </c>
      <c r="R5" s="39" t="e">
        <f>IF(#REF!&lt;$C$42,0,Q5)/(1+$C$4)^($D5-$D$2)</f>
        <v>#REF!</v>
      </c>
      <c r="S5" s="39" t="e">
        <f>IF(#REF!=0,P5,S4*(1+$C$43)+P5)</f>
        <v>#REF!</v>
      </c>
      <c r="T5" s="40" t="e">
        <f t="shared" si="0"/>
        <v>#REF!</v>
      </c>
      <c r="U5" s="37" t="e">
        <f>$C$41*#REF!</f>
        <v>#REF!</v>
      </c>
      <c r="V5" s="38" t="e">
        <f>$C$40*#REF!</f>
        <v>#REF!</v>
      </c>
      <c r="W5" s="39" t="e">
        <f>IF(#REF!=0,U5,W4*(1+$C$44)+U5)</f>
        <v>#REF!</v>
      </c>
      <c r="X5" s="39" t="e">
        <f>IF(#REF!&lt;$C$42,0,W5)/(1+$C$4)^($D5-$D$2)</f>
        <v>#REF!</v>
      </c>
      <c r="Y5" s="39" t="e">
        <f>IF(#REF!=0,V5,Y4*(1+$C$44)+V5)</f>
        <v>#REF!</v>
      </c>
      <c r="Z5" s="40" t="e">
        <f t="shared" si="1"/>
        <v>#REF!</v>
      </c>
      <c r="AA5" s="37" t="e">
        <f>$C$41*#REF!</f>
        <v>#REF!</v>
      </c>
      <c r="AB5" s="38" t="e">
        <f>$C$40*#REF!</f>
        <v>#REF!</v>
      </c>
      <c r="AC5" s="39" t="e">
        <f>IF(#REF!=0,AA5,AC4*(1+$C$45)+AA5)</f>
        <v>#REF!</v>
      </c>
      <c r="AD5" s="39" t="e">
        <f>IF(#REF!&lt;$C$42,0,AC5)/(1+$C$4)^($D5-$D$2)</f>
        <v>#REF!</v>
      </c>
      <c r="AE5" s="39" t="e">
        <f>IF(#REF!=0,AB5,AE4*(1+$C$45)+AB5)</f>
        <v>#REF!</v>
      </c>
      <c r="AF5" s="40" t="e">
        <f t="shared" si="2"/>
        <v>#REF!</v>
      </c>
    </row>
    <row r="6" spans="1:52" x14ac:dyDescent="0.2">
      <c r="A6" s="33" t="s">
        <v>47</v>
      </c>
      <c r="B6" s="33" t="s">
        <v>53</v>
      </c>
      <c r="C6" s="52">
        <v>2.2499999999999999E-2</v>
      </c>
      <c r="D6" s="4">
        <f t="shared" si="3"/>
        <v>24</v>
      </c>
      <c r="E6" s="66">
        <v>0.1</v>
      </c>
      <c r="F6" s="35"/>
      <c r="O6" s="37" t="e">
        <f>$C$41*#REF!</f>
        <v>#REF!</v>
      </c>
      <c r="P6" s="38" t="e">
        <f>$C$40*#REF!</f>
        <v>#REF!</v>
      </c>
      <c r="Q6" s="39" t="e">
        <f>IF(#REF!=0,O6,Q5*(1+$C$43)+O6)</f>
        <v>#REF!</v>
      </c>
      <c r="R6" s="39" t="e">
        <f>IF(#REF!&lt;$C$42,0,Q6)/(1+$C$4)^($D6-$D$2)</f>
        <v>#REF!</v>
      </c>
      <c r="S6" s="39" t="e">
        <f>IF(#REF!=0,P6,S5*(1+$C$43)+P6)</f>
        <v>#REF!</v>
      </c>
      <c r="T6" s="40" t="e">
        <f t="shared" si="0"/>
        <v>#REF!</v>
      </c>
      <c r="U6" s="37" t="e">
        <f>$C$41*#REF!</f>
        <v>#REF!</v>
      </c>
      <c r="V6" s="38" t="e">
        <f>$C$40*#REF!</f>
        <v>#REF!</v>
      </c>
      <c r="W6" s="39" t="e">
        <f>IF(#REF!=0,U6,W5*(1+$C$44)+U6)</f>
        <v>#REF!</v>
      </c>
      <c r="X6" s="39" t="e">
        <f>IF(#REF!&lt;$C$42,0,W6)/(1+$C$4)^($D6-$D$2)</f>
        <v>#REF!</v>
      </c>
      <c r="Y6" s="39" t="e">
        <f>IF(#REF!=0,V6,Y5*(1+$C$44)+V6)</f>
        <v>#REF!</v>
      </c>
      <c r="Z6" s="40" t="e">
        <f t="shared" si="1"/>
        <v>#REF!</v>
      </c>
      <c r="AA6" s="37" t="e">
        <f>$C$41*#REF!</f>
        <v>#REF!</v>
      </c>
      <c r="AB6" s="38" t="e">
        <f>$C$40*#REF!</f>
        <v>#REF!</v>
      </c>
      <c r="AC6" s="39" t="e">
        <f>IF(#REF!=0,AA6,AC5*(1+$C$45)+AA6)</f>
        <v>#REF!</v>
      </c>
      <c r="AD6" s="39" t="e">
        <f>IF(#REF!&lt;$C$42,0,AC6)/(1+$C$4)^($D6-$D$2)</f>
        <v>#REF!</v>
      </c>
      <c r="AE6" s="39" t="e">
        <f>IF(#REF!=0,AB6,AE5*(1+$C$45)+AB6)</f>
        <v>#REF!</v>
      </c>
      <c r="AF6" s="40" t="e">
        <f t="shared" si="2"/>
        <v>#REF!</v>
      </c>
      <c r="AY6" s="41"/>
    </row>
    <row r="7" spans="1:52" x14ac:dyDescent="0.2">
      <c r="A7" s="33" t="s">
        <v>12</v>
      </c>
      <c r="B7" s="33" t="s">
        <v>54</v>
      </c>
      <c r="C7" s="53">
        <v>5</v>
      </c>
      <c r="D7" s="4">
        <f t="shared" si="3"/>
        <v>25</v>
      </c>
      <c r="E7" s="66">
        <v>0.09</v>
      </c>
      <c r="F7" s="35"/>
      <c r="O7" s="37" t="e">
        <f>$C$41*#REF!</f>
        <v>#REF!</v>
      </c>
      <c r="P7" s="38" t="e">
        <f>$C$40*#REF!</f>
        <v>#REF!</v>
      </c>
      <c r="Q7" s="39" t="e">
        <f>IF(#REF!=0,O7,Q6*(1+$C$43)+O7)</f>
        <v>#REF!</v>
      </c>
      <c r="R7" s="39" t="e">
        <f>IF(#REF!&lt;$C$42,0,Q7)/(1+$C$4)^($D7-$D$2)</f>
        <v>#REF!</v>
      </c>
      <c r="S7" s="39" t="e">
        <f>IF(#REF!=0,P7,S6*(1+$C$43)+P7)</f>
        <v>#REF!</v>
      </c>
      <c r="T7" s="40" t="e">
        <f t="shared" si="0"/>
        <v>#REF!</v>
      </c>
      <c r="U7" s="37" t="e">
        <f>$C$41*#REF!</f>
        <v>#REF!</v>
      </c>
      <c r="V7" s="38" t="e">
        <f>$C$40*#REF!</f>
        <v>#REF!</v>
      </c>
      <c r="W7" s="39" t="e">
        <f>IF(#REF!=0,U7,W6*(1+$C$44)+U7)</f>
        <v>#REF!</v>
      </c>
      <c r="X7" s="39" t="e">
        <f>IF(#REF!&lt;$C$42,0,W7)/(1+$C$4)^($D7-$D$2)</f>
        <v>#REF!</v>
      </c>
      <c r="Y7" s="39" t="e">
        <f>IF(#REF!=0,V7,Y6*(1+$C$44)+V7)</f>
        <v>#REF!</v>
      </c>
      <c r="Z7" s="40" t="e">
        <f t="shared" si="1"/>
        <v>#REF!</v>
      </c>
      <c r="AA7" s="37" t="e">
        <f>$C$41*#REF!</f>
        <v>#REF!</v>
      </c>
      <c r="AB7" s="38" t="e">
        <f>$C$40*#REF!</f>
        <v>#REF!</v>
      </c>
      <c r="AC7" s="39" t="e">
        <f>IF(#REF!=0,AA7,AC6*(1+$C$45)+AA7)</f>
        <v>#REF!</v>
      </c>
      <c r="AD7" s="39" t="e">
        <f>IF(#REF!&lt;$C$42,0,AC7)/(1+$C$4)^($D7-$D$2)</f>
        <v>#REF!</v>
      </c>
      <c r="AE7" s="39" t="e">
        <f>IF(#REF!=0,AB7,AE6*(1+$C$45)+AB7)</f>
        <v>#REF!</v>
      </c>
      <c r="AF7" s="40" t="e">
        <f t="shared" si="2"/>
        <v>#REF!</v>
      </c>
    </row>
    <row r="8" spans="1:52" x14ac:dyDescent="0.2">
      <c r="A8" s="33" t="s">
        <v>10</v>
      </c>
      <c r="B8" s="33" t="s">
        <v>55</v>
      </c>
      <c r="C8" s="54">
        <v>25</v>
      </c>
      <c r="D8" s="4">
        <f t="shared" si="3"/>
        <v>26</v>
      </c>
      <c r="E8" s="66">
        <v>0.09</v>
      </c>
      <c r="F8" s="35"/>
      <c r="O8" s="37" t="e">
        <f>$C$41*#REF!</f>
        <v>#REF!</v>
      </c>
      <c r="P8" s="38" t="e">
        <f>$C$40*#REF!</f>
        <v>#REF!</v>
      </c>
      <c r="Q8" s="39" t="e">
        <f>IF(#REF!=0,O8,Q7*(1+$C$43)+O8)</f>
        <v>#REF!</v>
      </c>
      <c r="R8" s="39" t="e">
        <f>IF(#REF!&lt;$C$42,0,Q8)/(1+$C$4)^($D8-$D$2)</f>
        <v>#REF!</v>
      </c>
      <c r="S8" s="39" t="e">
        <f>IF(#REF!=0,P8,S7*(1+$C$43)+P8)</f>
        <v>#REF!</v>
      </c>
      <c r="T8" s="40" t="e">
        <f t="shared" si="0"/>
        <v>#REF!</v>
      </c>
      <c r="U8" s="37" t="e">
        <f>$C$41*#REF!</f>
        <v>#REF!</v>
      </c>
      <c r="V8" s="38" t="e">
        <f>$C$40*#REF!</f>
        <v>#REF!</v>
      </c>
      <c r="W8" s="39" t="e">
        <f>IF(#REF!=0,U8,W7*(1+$C$44)+U8)</f>
        <v>#REF!</v>
      </c>
      <c r="X8" s="39" t="e">
        <f>IF(#REF!&lt;$C$42,0,W8)/(1+$C$4)^($D8-$D$2)</f>
        <v>#REF!</v>
      </c>
      <c r="Y8" s="39" t="e">
        <f>IF(#REF!=0,V8,Y7*(1+$C$44)+V8)</f>
        <v>#REF!</v>
      </c>
      <c r="Z8" s="40" t="e">
        <f t="shared" si="1"/>
        <v>#REF!</v>
      </c>
      <c r="AA8" s="37" t="e">
        <f>$C$41*#REF!</f>
        <v>#REF!</v>
      </c>
      <c r="AB8" s="38" t="e">
        <f>$C$40*#REF!</f>
        <v>#REF!</v>
      </c>
      <c r="AC8" s="39" t="e">
        <f>IF(#REF!=0,AA8,AC7*(1+$C$45)+AA8)</f>
        <v>#REF!</v>
      </c>
      <c r="AD8" s="39" t="e">
        <f>IF(#REF!&lt;$C$42,0,AC8)/(1+$C$4)^($D8-$D$2)</f>
        <v>#REF!</v>
      </c>
      <c r="AE8" s="39" t="e">
        <f>IF(#REF!=0,AB8,AE7*(1+$C$45)+AB8)</f>
        <v>#REF!</v>
      </c>
      <c r="AF8" s="40" t="e">
        <f t="shared" si="2"/>
        <v>#REF!</v>
      </c>
      <c r="AY8" s="41"/>
    </row>
    <row r="9" spans="1:52" x14ac:dyDescent="0.2">
      <c r="A9" s="33" t="s">
        <v>14</v>
      </c>
      <c r="B9" s="33" t="s">
        <v>68</v>
      </c>
      <c r="C9" s="54">
        <v>80</v>
      </c>
      <c r="D9" s="4">
        <f t="shared" si="3"/>
        <v>27</v>
      </c>
      <c r="E9" s="66">
        <v>0.09</v>
      </c>
      <c r="F9" s="35"/>
      <c r="O9" s="37" t="e">
        <f>$C$41*#REF!</f>
        <v>#REF!</v>
      </c>
      <c r="P9" s="38" t="e">
        <f>$C$40*#REF!</f>
        <v>#REF!</v>
      </c>
      <c r="Q9" s="39" t="e">
        <f>IF(#REF!=0,O9,Q8*(1+$C$43)+O9)</f>
        <v>#REF!</v>
      </c>
      <c r="R9" s="39" t="e">
        <f>IF(#REF!&lt;$C$42,0,Q9)/(1+$C$4)^($D9-$D$2)</f>
        <v>#REF!</v>
      </c>
      <c r="S9" s="39" t="e">
        <f>IF(#REF!=0,P9,S8*(1+$C$43)+P9)</f>
        <v>#REF!</v>
      </c>
      <c r="T9" s="40" t="e">
        <f t="shared" si="0"/>
        <v>#REF!</v>
      </c>
      <c r="U9" s="37" t="e">
        <f>$C$41*#REF!</f>
        <v>#REF!</v>
      </c>
      <c r="V9" s="38" t="e">
        <f>$C$40*#REF!</f>
        <v>#REF!</v>
      </c>
      <c r="W9" s="39" t="e">
        <f>IF(#REF!=0,U9,W8*(1+$C$44)+U9)</f>
        <v>#REF!</v>
      </c>
      <c r="X9" s="39" t="e">
        <f>IF(#REF!&lt;$C$42,0,W9)/(1+$C$4)^($D9-$D$2)</f>
        <v>#REF!</v>
      </c>
      <c r="Y9" s="39" t="e">
        <f>IF(#REF!=0,V9,Y8*(1+$C$44)+V9)</f>
        <v>#REF!</v>
      </c>
      <c r="Z9" s="40" t="e">
        <f t="shared" si="1"/>
        <v>#REF!</v>
      </c>
      <c r="AA9" s="37" t="e">
        <f>$C$41*#REF!</f>
        <v>#REF!</v>
      </c>
      <c r="AB9" s="38" t="e">
        <f>$C$40*#REF!</f>
        <v>#REF!</v>
      </c>
      <c r="AC9" s="39" t="e">
        <f>IF(#REF!=0,AA9,AC8*(1+$C$45)+AA9)</f>
        <v>#REF!</v>
      </c>
      <c r="AD9" s="39" t="e">
        <f>IF(#REF!&lt;$C$42,0,AC9)/(1+$C$4)^($D9-$D$2)</f>
        <v>#REF!</v>
      </c>
      <c r="AE9" s="39" t="e">
        <f>IF(#REF!=0,AB9,AE8*(1+$C$45)+AB9)</f>
        <v>#REF!</v>
      </c>
      <c r="AF9" s="40" t="e">
        <f t="shared" si="2"/>
        <v>#REF!</v>
      </c>
    </row>
    <row r="10" spans="1:52" x14ac:dyDescent="0.2">
      <c r="A10" s="33" t="s">
        <v>30</v>
      </c>
      <c r="B10" s="33" t="s">
        <v>74</v>
      </c>
      <c r="C10" s="54">
        <v>5</v>
      </c>
      <c r="D10" s="4">
        <f t="shared" si="3"/>
        <v>28</v>
      </c>
      <c r="E10" s="66">
        <v>0.09</v>
      </c>
      <c r="F10" s="35"/>
      <c r="O10" s="37" t="e">
        <f>$C$41*#REF!</f>
        <v>#REF!</v>
      </c>
      <c r="P10" s="38" t="e">
        <f>$C$40*#REF!</f>
        <v>#REF!</v>
      </c>
      <c r="Q10" s="39" t="e">
        <f>IF(#REF!=0,O10,Q9*(1+$C$43)+O10)</f>
        <v>#REF!</v>
      </c>
      <c r="R10" s="39" t="e">
        <f>IF(#REF!&lt;$C$42,0,Q10)/(1+$C$4)^($D10-$D$2)</f>
        <v>#REF!</v>
      </c>
      <c r="S10" s="39" t="e">
        <f>IF(#REF!=0,P10,S9*(1+$C$43)+P10)</f>
        <v>#REF!</v>
      </c>
      <c r="T10" s="40" t="e">
        <f t="shared" si="0"/>
        <v>#REF!</v>
      </c>
      <c r="U10" s="37" t="e">
        <f>$C$41*#REF!</f>
        <v>#REF!</v>
      </c>
      <c r="V10" s="38" t="e">
        <f>$C$40*#REF!</f>
        <v>#REF!</v>
      </c>
      <c r="W10" s="39" t="e">
        <f>IF(#REF!=0,U10,W9*(1+$C$44)+U10)</f>
        <v>#REF!</v>
      </c>
      <c r="X10" s="39" t="e">
        <f>IF(#REF!&lt;$C$42,0,W10)/(1+$C$4)^($D10-$D$2)</f>
        <v>#REF!</v>
      </c>
      <c r="Y10" s="39" t="e">
        <f>IF(#REF!=0,V10,Y9*(1+$C$44)+V10)</f>
        <v>#REF!</v>
      </c>
      <c r="Z10" s="40" t="e">
        <f t="shared" si="1"/>
        <v>#REF!</v>
      </c>
      <c r="AA10" s="37" t="e">
        <f>$C$41*#REF!</f>
        <v>#REF!</v>
      </c>
      <c r="AB10" s="38" t="e">
        <f>$C$40*#REF!</f>
        <v>#REF!</v>
      </c>
      <c r="AC10" s="39" t="e">
        <f>IF(#REF!=0,AA10,AC9*(1+$C$45)+AA10)</f>
        <v>#REF!</v>
      </c>
      <c r="AD10" s="39" t="e">
        <f>IF(#REF!&lt;$C$42,0,AC10)/(1+$C$4)^($D10-$D$2)</f>
        <v>#REF!</v>
      </c>
      <c r="AE10" s="39" t="e">
        <f>IF(#REF!=0,AB10,AE9*(1+$C$45)+AB10)</f>
        <v>#REF!</v>
      </c>
      <c r="AF10" s="40" t="e">
        <f t="shared" si="2"/>
        <v>#REF!</v>
      </c>
      <c r="AY10" s="41"/>
    </row>
    <row r="11" spans="1:52" x14ac:dyDescent="0.2">
      <c r="A11" s="33" t="s">
        <v>41</v>
      </c>
      <c r="B11" s="33" t="s">
        <v>100</v>
      </c>
      <c r="C11" s="54">
        <v>10</v>
      </c>
      <c r="D11" s="4">
        <f t="shared" si="3"/>
        <v>29</v>
      </c>
      <c r="E11" s="66">
        <v>0.09</v>
      </c>
      <c r="F11" s="35"/>
      <c r="O11" s="37" t="e">
        <f>$C$41*#REF!</f>
        <v>#REF!</v>
      </c>
      <c r="P11" s="38" t="e">
        <f>$C$40*#REF!</f>
        <v>#REF!</v>
      </c>
      <c r="Q11" s="39" t="e">
        <f>IF(#REF!=0,O11,Q10*(1+$C$43)+O11)</f>
        <v>#REF!</v>
      </c>
      <c r="R11" s="39" t="e">
        <f>IF(#REF!&lt;$C$42,0,Q11)/(1+$C$4)^($D11-$D$2)</f>
        <v>#REF!</v>
      </c>
      <c r="S11" s="39" t="e">
        <f>IF(#REF!=0,P11,S10*(1+$C$43)+P11)</f>
        <v>#REF!</v>
      </c>
      <c r="T11" s="40" t="e">
        <f t="shared" si="0"/>
        <v>#REF!</v>
      </c>
      <c r="U11" s="37" t="e">
        <f>$C$41*#REF!</f>
        <v>#REF!</v>
      </c>
      <c r="V11" s="38" t="e">
        <f>$C$40*#REF!</f>
        <v>#REF!</v>
      </c>
      <c r="W11" s="39" t="e">
        <f>IF(#REF!=0,U11,W10*(1+$C$44)+U11)</f>
        <v>#REF!</v>
      </c>
      <c r="X11" s="39" t="e">
        <f>IF(#REF!&lt;$C$42,0,W11)/(1+$C$4)^($D11-$D$2)</f>
        <v>#REF!</v>
      </c>
      <c r="Y11" s="39" t="e">
        <f>IF(#REF!=0,V11,Y10*(1+$C$44)+V11)</f>
        <v>#REF!</v>
      </c>
      <c r="Z11" s="40" t="e">
        <f t="shared" si="1"/>
        <v>#REF!</v>
      </c>
      <c r="AA11" s="37" t="e">
        <f>$C$41*#REF!</f>
        <v>#REF!</v>
      </c>
      <c r="AB11" s="38" t="e">
        <f>$C$40*#REF!</f>
        <v>#REF!</v>
      </c>
      <c r="AC11" s="39" t="e">
        <f>IF(#REF!=0,AA11,AC10*(1+$C$45)+AA11)</f>
        <v>#REF!</v>
      </c>
      <c r="AD11" s="39" t="e">
        <f>IF(#REF!&lt;$C$42,0,AC11)/(1+$C$4)^($D11-$D$2)</f>
        <v>#REF!</v>
      </c>
      <c r="AE11" s="39" t="e">
        <f>IF(#REF!=0,AB11,AE10*(1+$C$45)+AB11)</f>
        <v>#REF!</v>
      </c>
      <c r="AF11" s="40" t="e">
        <f t="shared" si="2"/>
        <v>#REF!</v>
      </c>
    </row>
    <row r="12" spans="1:52" x14ac:dyDescent="0.2">
      <c r="A12" s="33" t="s">
        <v>42</v>
      </c>
      <c r="B12" s="33" t="s">
        <v>101</v>
      </c>
      <c r="C12" s="54">
        <v>60</v>
      </c>
      <c r="D12" s="4">
        <f t="shared" si="3"/>
        <v>30</v>
      </c>
      <c r="E12" s="66">
        <v>7.0000000000000007E-2</v>
      </c>
      <c r="F12" s="35"/>
      <c r="O12" s="37" t="e">
        <f>$C$41*#REF!</f>
        <v>#REF!</v>
      </c>
      <c r="P12" s="38" t="e">
        <f>$C$40*#REF!</f>
        <v>#REF!</v>
      </c>
      <c r="Q12" s="39" t="e">
        <f>IF(#REF!=0,O12,Q11*(1+$C$43)+O12)</f>
        <v>#REF!</v>
      </c>
      <c r="R12" s="39" t="e">
        <f>IF(#REF!&lt;$C$42,0,Q12)/(1+$C$4)^($D12-$D$2)</f>
        <v>#REF!</v>
      </c>
      <c r="S12" s="39" t="e">
        <f>IF(#REF!=0,P12,S11*(1+$C$43)+P12)</f>
        <v>#REF!</v>
      </c>
      <c r="T12" s="40" t="e">
        <f t="shared" si="0"/>
        <v>#REF!</v>
      </c>
      <c r="U12" s="37" t="e">
        <f>$C$41*#REF!</f>
        <v>#REF!</v>
      </c>
      <c r="V12" s="38" t="e">
        <f>$C$40*#REF!</f>
        <v>#REF!</v>
      </c>
      <c r="W12" s="39" t="e">
        <f>IF(#REF!=0,U12,W11*(1+$C$44)+U12)</f>
        <v>#REF!</v>
      </c>
      <c r="X12" s="39" t="e">
        <f>IF(#REF!&lt;$C$42,0,W12)/(1+$C$4)^($D12-$D$2)</f>
        <v>#REF!</v>
      </c>
      <c r="Y12" s="39" t="e">
        <f>IF(#REF!=0,V12,Y11*(1+$C$44)+V12)</f>
        <v>#REF!</v>
      </c>
      <c r="Z12" s="40" t="e">
        <f t="shared" si="1"/>
        <v>#REF!</v>
      </c>
      <c r="AA12" s="37" t="e">
        <f>$C$41*#REF!</f>
        <v>#REF!</v>
      </c>
      <c r="AB12" s="38" t="e">
        <f>$C$40*#REF!</f>
        <v>#REF!</v>
      </c>
      <c r="AC12" s="39" t="e">
        <f>IF(#REF!=0,AA12,AC11*(1+$C$45)+AA12)</f>
        <v>#REF!</v>
      </c>
      <c r="AD12" s="39" t="e">
        <f>IF(#REF!&lt;$C$42,0,AC12)/(1+$C$4)^($D12-$D$2)</f>
        <v>#REF!</v>
      </c>
      <c r="AE12" s="39" t="e">
        <f>IF(#REF!=0,AB12,AE11*(1+$C$45)+AB12)</f>
        <v>#REF!</v>
      </c>
      <c r="AF12" s="40" t="e">
        <f t="shared" si="2"/>
        <v>#REF!</v>
      </c>
      <c r="AY12" s="41"/>
    </row>
    <row r="13" spans="1:52" x14ac:dyDescent="0.2">
      <c r="A13" s="33" t="s">
        <v>37</v>
      </c>
      <c r="B13" s="33" t="s">
        <v>69</v>
      </c>
      <c r="C13" s="54">
        <v>65</v>
      </c>
      <c r="D13" s="4">
        <f t="shared" si="3"/>
        <v>31</v>
      </c>
      <c r="E13" s="66">
        <v>7.0000000000000007E-2</v>
      </c>
      <c r="F13" s="35"/>
      <c r="O13" s="37" t="e">
        <f>$C$41*#REF!</f>
        <v>#REF!</v>
      </c>
      <c r="P13" s="38" t="e">
        <f>$C$40*#REF!</f>
        <v>#REF!</v>
      </c>
      <c r="Q13" s="39" t="e">
        <f>IF(#REF!=0,O13,Q12*(1+$C$43)+O13)</f>
        <v>#REF!</v>
      </c>
      <c r="R13" s="39" t="e">
        <f>IF(#REF!&lt;$C$42,0,Q13)/(1+$C$4)^($D13-$D$2)</f>
        <v>#REF!</v>
      </c>
      <c r="S13" s="39" t="e">
        <f>IF(#REF!=0,P13,S12*(1+$C$43)+P13)</f>
        <v>#REF!</v>
      </c>
      <c r="T13" s="40" t="e">
        <f t="shared" si="0"/>
        <v>#REF!</v>
      </c>
      <c r="U13" s="37" t="e">
        <f>$C$41*#REF!</f>
        <v>#REF!</v>
      </c>
      <c r="V13" s="38" t="e">
        <f>$C$40*#REF!</f>
        <v>#REF!</v>
      </c>
      <c r="W13" s="39" t="e">
        <f>IF(#REF!=0,U13,W12*(1+$C$44)+U13)</f>
        <v>#REF!</v>
      </c>
      <c r="X13" s="39" t="e">
        <f>IF(#REF!&lt;$C$42,0,W13)/(1+$C$4)^($D13-$D$2)</f>
        <v>#REF!</v>
      </c>
      <c r="Y13" s="39" t="e">
        <f>IF(#REF!=0,V13,Y12*(1+$C$44)+V13)</f>
        <v>#REF!</v>
      </c>
      <c r="Z13" s="40" t="e">
        <f t="shared" si="1"/>
        <v>#REF!</v>
      </c>
      <c r="AA13" s="37" t="e">
        <f>$C$41*#REF!</f>
        <v>#REF!</v>
      </c>
      <c r="AB13" s="38" t="e">
        <f>$C$40*#REF!</f>
        <v>#REF!</v>
      </c>
      <c r="AC13" s="39" t="e">
        <f>IF(#REF!=0,AA13,AC12*(1+$C$45)+AA13)</f>
        <v>#REF!</v>
      </c>
      <c r="AD13" s="39" t="e">
        <f>IF(#REF!&lt;$C$42,0,AC13)/(1+$C$4)^($D13-$D$2)</f>
        <v>#REF!</v>
      </c>
      <c r="AE13" s="39" t="e">
        <f>IF(#REF!=0,AB13,AE12*(1+$C$45)+AB13)</f>
        <v>#REF!</v>
      </c>
      <c r="AF13" s="40" t="e">
        <f t="shared" si="2"/>
        <v>#REF!</v>
      </c>
    </row>
    <row r="14" spans="1:52" x14ac:dyDescent="0.2">
      <c r="A14" s="33" t="s">
        <v>38</v>
      </c>
      <c r="B14" s="33" t="s">
        <v>71</v>
      </c>
      <c r="C14" s="54">
        <v>5</v>
      </c>
      <c r="D14" s="4">
        <f t="shared" si="3"/>
        <v>32</v>
      </c>
      <c r="E14" s="66">
        <v>7.0000000000000007E-2</v>
      </c>
      <c r="F14" s="35"/>
      <c r="O14" s="37" t="e">
        <f>$C$41*#REF!</f>
        <v>#REF!</v>
      </c>
      <c r="P14" s="38" t="e">
        <f>$C$40*#REF!</f>
        <v>#REF!</v>
      </c>
      <c r="Q14" s="39" t="e">
        <f>IF(#REF!=0,O14,Q13*(1+$C$43)+O14)</f>
        <v>#REF!</v>
      </c>
      <c r="R14" s="39" t="e">
        <f>IF(#REF!&lt;$C$42,0,Q14)/(1+$C$4)^($D14-$D$2)</f>
        <v>#REF!</v>
      </c>
      <c r="S14" s="39" t="e">
        <f>IF(#REF!=0,P14,S13*(1+$C$43)+P14)</f>
        <v>#REF!</v>
      </c>
      <c r="T14" s="40" t="e">
        <f t="shared" si="0"/>
        <v>#REF!</v>
      </c>
      <c r="U14" s="37" t="e">
        <f>$C$41*#REF!</f>
        <v>#REF!</v>
      </c>
      <c r="V14" s="38" t="e">
        <f>$C$40*#REF!</f>
        <v>#REF!</v>
      </c>
      <c r="W14" s="39" t="e">
        <f>IF(#REF!=0,U14,W13*(1+$C$44)+U14)</f>
        <v>#REF!</v>
      </c>
      <c r="X14" s="39" t="e">
        <f>IF(#REF!&lt;$C$42,0,W14)/(1+$C$4)^($D14-$D$2)</f>
        <v>#REF!</v>
      </c>
      <c r="Y14" s="39" t="e">
        <f>IF(#REF!=0,V14,Y13*(1+$C$44)+V14)</f>
        <v>#REF!</v>
      </c>
      <c r="Z14" s="40" t="e">
        <f t="shared" si="1"/>
        <v>#REF!</v>
      </c>
      <c r="AA14" s="37" t="e">
        <f>$C$41*#REF!</f>
        <v>#REF!</v>
      </c>
      <c r="AB14" s="38" t="e">
        <f>$C$40*#REF!</f>
        <v>#REF!</v>
      </c>
      <c r="AC14" s="39" t="e">
        <f>IF(#REF!=0,AA14,AC13*(1+$C$45)+AA14)</f>
        <v>#REF!</v>
      </c>
      <c r="AD14" s="39" t="e">
        <f>IF(#REF!&lt;$C$42,0,AC14)/(1+$C$4)^($D14-$D$2)</f>
        <v>#REF!</v>
      </c>
      <c r="AE14" s="39" t="e">
        <f>IF(#REF!=0,AB14,AE13*(1+$C$45)+AB14)</f>
        <v>#REF!</v>
      </c>
      <c r="AF14" s="40" t="e">
        <f t="shared" si="2"/>
        <v>#REF!</v>
      </c>
      <c r="AY14" s="41"/>
    </row>
    <row r="15" spans="1:52" x14ac:dyDescent="0.2">
      <c r="A15" s="33" t="s">
        <v>35</v>
      </c>
      <c r="B15" s="33" t="s">
        <v>70</v>
      </c>
      <c r="C15" s="54">
        <v>62</v>
      </c>
      <c r="D15" s="4">
        <f t="shared" si="3"/>
        <v>33</v>
      </c>
      <c r="E15" s="66">
        <v>7.0000000000000007E-2</v>
      </c>
      <c r="F15" s="35"/>
      <c r="O15" s="37" t="e">
        <f>$C$41*#REF!</f>
        <v>#REF!</v>
      </c>
      <c r="P15" s="38" t="e">
        <f>$C$40*#REF!</f>
        <v>#REF!</v>
      </c>
      <c r="Q15" s="39" t="e">
        <f>IF(#REF!=0,O15,Q14*(1+$C$43)+O15)</f>
        <v>#REF!</v>
      </c>
      <c r="R15" s="39" t="e">
        <f>IF(#REF!&lt;$C$42,0,Q15)/(1+$C$4)^($D15-$D$2)</f>
        <v>#REF!</v>
      </c>
      <c r="S15" s="39" t="e">
        <f>IF(#REF!=0,P15,S14*(1+$C$43)+P15)</f>
        <v>#REF!</v>
      </c>
      <c r="T15" s="40" t="e">
        <f t="shared" si="0"/>
        <v>#REF!</v>
      </c>
      <c r="U15" s="37" t="e">
        <f>$C$41*#REF!</f>
        <v>#REF!</v>
      </c>
      <c r="V15" s="38" t="e">
        <f>$C$40*#REF!</f>
        <v>#REF!</v>
      </c>
      <c r="W15" s="39" t="e">
        <f>IF(#REF!=0,U15,W14*(1+$C$44)+U15)</f>
        <v>#REF!</v>
      </c>
      <c r="X15" s="39" t="e">
        <f>IF(#REF!&lt;$C$42,0,W15)/(1+$C$4)^($D15-$D$2)</f>
        <v>#REF!</v>
      </c>
      <c r="Y15" s="39" t="e">
        <f>IF(#REF!=0,V15,Y14*(1+$C$44)+V15)</f>
        <v>#REF!</v>
      </c>
      <c r="Z15" s="40" t="e">
        <f t="shared" si="1"/>
        <v>#REF!</v>
      </c>
      <c r="AA15" s="37" t="e">
        <f>$C$41*#REF!</f>
        <v>#REF!</v>
      </c>
      <c r="AB15" s="38" t="e">
        <f>$C$40*#REF!</f>
        <v>#REF!</v>
      </c>
      <c r="AC15" s="39" t="e">
        <f>IF(#REF!=0,AA15,AC14*(1+$C$45)+AA15)</f>
        <v>#REF!</v>
      </c>
      <c r="AD15" s="39" t="e">
        <f>IF(#REF!&lt;$C$42,0,AC15)/(1+$C$4)^($D15-$D$2)</f>
        <v>#REF!</v>
      </c>
      <c r="AE15" s="39" t="e">
        <f>IF(#REF!=0,AB15,AE14*(1+$C$45)+AB15)</f>
        <v>#REF!</v>
      </c>
      <c r="AF15" s="40" t="e">
        <f t="shared" si="2"/>
        <v>#REF!</v>
      </c>
    </row>
    <row r="16" spans="1:52" x14ac:dyDescent="0.2">
      <c r="A16" s="33" t="s">
        <v>36</v>
      </c>
      <c r="B16" s="33" t="s">
        <v>72</v>
      </c>
      <c r="C16" s="54">
        <v>20</v>
      </c>
      <c r="D16" s="4">
        <f t="shared" si="3"/>
        <v>34</v>
      </c>
      <c r="E16" s="66">
        <v>7.0000000000000007E-2</v>
      </c>
      <c r="F16" s="35"/>
      <c r="H16" s="42" t="s">
        <v>17</v>
      </c>
      <c r="O16" s="37" t="e">
        <f>$C$41*#REF!</f>
        <v>#REF!</v>
      </c>
      <c r="P16" s="38" t="e">
        <f>$C$40*#REF!</f>
        <v>#REF!</v>
      </c>
      <c r="Q16" s="39" t="e">
        <f>IF(#REF!=0,O16,Q15*(1+$C$43)+O16)</f>
        <v>#REF!</v>
      </c>
      <c r="R16" s="39" t="e">
        <f>IF(#REF!&lt;$C$42,0,Q16)/(1+$C$4)^($D16-$D$2)</f>
        <v>#REF!</v>
      </c>
      <c r="S16" s="39" t="e">
        <f>IF(#REF!=0,P16,S15*(1+$C$43)+P16)</f>
        <v>#REF!</v>
      </c>
      <c r="T16" s="40" t="e">
        <f t="shared" si="0"/>
        <v>#REF!</v>
      </c>
      <c r="U16" s="37" t="e">
        <f>$C$41*#REF!</f>
        <v>#REF!</v>
      </c>
      <c r="V16" s="38" t="e">
        <f>$C$40*#REF!</f>
        <v>#REF!</v>
      </c>
      <c r="W16" s="39" t="e">
        <f>IF(#REF!=0,U16,W15*(1+$C$44)+U16)</f>
        <v>#REF!</v>
      </c>
      <c r="X16" s="39" t="e">
        <f>IF(#REF!&lt;$C$42,0,W16)/(1+$C$4)^($D16-$D$2)</f>
        <v>#REF!</v>
      </c>
      <c r="Y16" s="39" t="e">
        <f>IF(#REF!=0,V16,Y15*(1+$C$44)+V16)</f>
        <v>#REF!</v>
      </c>
      <c r="Z16" s="40" t="e">
        <f t="shared" si="1"/>
        <v>#REF!</v>
      </c>
      <c r="AA16" s="37" t="e">
        <f>$C$41*#REF!</f>
        <v>#REF!</v>
      </c>
      <c r="AB16" s="38" t="e">
        <f>$C$40*#REF!</f>
        <v>#REF!</v>
      </c>
      <c r="AC16" s="39" t="e">
        <f>IF(#REF!=0,AA16,AC15*(1+$C$45)+AA16)</f>
        <v>#REF!</v>
      </c>
      <c r="AD16" s="39" t="e">
        <f>IF(#REF!&lt;$C$42,0,AC16)/(1+$C$4)^($D16-$D$2)</f>
        <v>#REF!</v>
      </c>
      <c r="AE16" s="39" t="e">
        <f>IF(#REF!=0,AB16,AE15*(1+$C$45)+AB16)</f>
        <v>#REF!</v>
      </c>
      <c r="AF16" s="40" t="e">
        <f t="shared" si="2"/>
        <v>#REF!</v>
      </c>
      <c r="AY16" s="41"/>
    </row>
    <row r="17" spans="1:51" x14ac:dyDescent="0.2">
      <c r="A17" s="33" t="s">
        <v>39</v>
      </c>
      <c r="B17" s="33"/>
      <c r="C17" s="54">
        <v>80</v>
      </c>
      <c r="D17" s="4">
        <f t="shared" si="3"/>
        <v>35</v>
      </c>
      <c r="E17" s="66">
        <v>0.06</v>
      </c>
      <c r="F17" s="35"/>
      <c r="O17" s="37" t="e">
        <f>$C$41*#REF!</f>
        <v>#REF!</v>
      </c>
      <c r="P17" s="38" t="e">
        <f>$C$40*#REF!</f>
        <v>#REF!</v>
      </c>
      <c r="Q17" s="39" t="e">
        <f>IF(#REF!=0,O17,Q16*(1+$C$43)+O17)</f>
        <v>#REF!</v>
      </c>
      <c r="R17" s="39" t="e">
        <f>IF(#REF!&lt;$C$42,0,Q17)/(1+$C$4)^($D17-$D$2)</f>
        <v>#REF!</v>
      </c>
      <c r="S17" s="39" t="e">
        <f>IF(#REF!=0,P17,S16*(1+$C$43)+P17)</f>
        <v>#REF!</v>
      </c>
      <c r="T17" s="40" t="e">
        <f t="shared" si="0"/>
        <v>#REF!</v>
      </c>
      <c r="U17" s="37" t="e">
        <f>$C$41*#REF!</f>
        <v>#REF!</v>
      </c>
      <c r="V17" s="38" t="e">
        <f>$C$40*#REF!</f>
        <v>#REF!</v>
      </c>
      <c r="W17" s="39" t="e">
        <f>IF(#REF!=0,U17,W16*(1+$C$44)+U17)</f>
        <v>#REF!</v>
      </c>
      <c r="X17" s="39" t="e">
        <f>IF(#REF!&lt;$C$42,0,W17)/(1+$C$4)^($D17-$D$2)</f>
        <v>#REF!</v>
      </c>
      <c r="Y17" s="39" t="e">
        <f>IF(#REF!=0,V17,Y16*(1+$C$44)+V17)</f>
        <v>#REF!</v>
      </c>
      <c r="Z17" s="40" t="e">
        <f t="shared" si="1"/>
        <v>#REF!</v>
      </c>
      <c r="AA17" s="37" t="e">
        <f>$C$41*#REF!</f>
        <v>#REF!</v>
      </c>
      <c r="AB17" s="38" t="e">
        <f>$C$40*#REF!</f>
        <v>#REF!</v>
      </c>
      <c r="AC17" s="39" t="e">
        <f>IF(#REF!=0,AA17,AC16*(1+$C$45)+AA17)</f>
        <v>#REF!</v>
      </c>
      <c r="AD17" s="39" t="e">
        <f>IF(#REF!&lt;$C$42,0,AC17)/(1+$C$4)^($D17-$D$2)</f>
        <v>#REF!</v>
      </c>
      <c r="AE17" s="39" t="e">
        <f>IF(#REF!=0,AB17,AE16*(1+$C$45)+AB17)</f>
        <v>#REF!</v>
      </c>
      <c r="AF17" s="40" t="e">
        <f t="shared" si="2"/>
        <v>#REF!</v>
      </c>
    </row>
    <row r="18" spans="1:51" x14ac:dyDescent="0.2">
      <c r="A18" s="33" t="s">
        <v>40</v>
      </c>
      <c r="B18" s="33"/>
      <c r="C18" s="54">
        <v>65</v>
      </c>
      <c r="D18" s="4">
        <f t="shared" si="3"/>
        <v>36</v>
      </c>
      <c r="E18" s="66">
        <v>0.06</v>
      </c>
      <c r="F18" s="35"/>
      <c r="H18" s="42"/>
      <c r="O18" s="37" t="e">
        <f>$C$41*#REF!</f>
        <v>#REF!</v>
      </c>
      <c r="P18" s="38" t="e">
        <f>$C$40*#REF!</f>
        <v>#REF!</v>
      </c>
      <c r="Q18" s="39" t="e">
        <f>IF(#REF!=0,O18,Q17*(1+$C$43)+O18)</f>
        <v>#REF!</v>
      </c>
      <c r="R18" s="39" t="e">
        <f>IF(#REF!&lt;$C$42,0,Q18)/(1+$C$4)^($D18-$D$2)</f>
        <v>#REF!</v>
      </c>
      <c r="S18" s="39" t="e">
        <f>IF(#REF!=0,P18,S17*(1+$C$43)+P18)</f>
        <v>#REF!</v>
      </c>
      <c r="T18" s="40" t="e">
        <f t="shared" si="0"/>
        <v>#REF!</v>
      </c>
      <c r="U18" s="37" t="e">
        <f>$C$41*#REF!</f>
        <v>#REF!</v>
      </c>
      <c r="V18" s="38" t="e">
        <f>$C$40*#REF!</f>
        <v>#REF!</v>
      </c>
      <c r="W18" s="39" t="e">
        <f>IF(#REF!=0,U18,W17*(1+$C$44)+U18)</f>
        <v>#REF!</v>
      </c>
      <c r="X18" s="39" t="e">
        <f>IF(#REF!&lt;$C$42,0,W18)/(1+$C$4)^($D18-$D$2)</f>
        <v>#REF!</v>
      </c>
      <c r="Y18" s="39" t="e">
        <f>IF(#REF!=0,V18,Y17*(1+$C$44)+V18)</f>
        <v>#REF!</v>
      </c>
      <c r="Z18" s="40" t="e">
        <f t="shared" si="1"/>
        <v>#REF!</v>
      </c>
      <c r="AA18" s="37" t="e">
        <f>$C$41*#REF!</f>
        <v>#REF!</v>
      </c>
      <c r="AB18" s="38" t="e">
        <f>$C$40*#REF!</f>
        <v>#REF!</v>
      </c>
      <c r="AC18" s="39" t="e">
        <f>IF(#REF!=0,AA18,AC17*(1+$C$45)+AA18)</f>
        <v>#REF!</v>
      </c>
      <c r="AD18" s="39" t="e">
        <f>IF(#REF!&lt;$C$42,0,AC18)/(1+$C$4)^($D18-$D$2)</f>
        <v>#REF!</v>
      </c>
      <c r="AE18" s="39" t="e">
        <f>IF(#REF!=0,AB18,AE17*(1+$C$45)+AB18)</f>
        <v>#REF!</v>
      </c>
      <c r="AF18" s="40" t="e">
        <f t="shared" si="2"/>
        <v>#REF!</v>
      </c>
      <c r="AY18" s="41"/>
    </row>
    <row r="19" spans="1:51" x14ac:dyDescent="0.2">
      <c r="A19" s="33" t="s">
        <v>7</v>
      </c>
      <c r="B19" s="33" t="s">
        <v>56</v>
      </c>
      <c r="C19" s="55">
        <f>SUMPRODUCT('Salary and Headcount'!C2:C3,'Salary and Headcount'!E2:E3)/SUM('Salary and Headcount'!E2:E3)</f>
        <v>38679.793594306051</v>
      </c>
      <c r="D19" s="4">
        <f t="shared" si="3"/>
        <v>37</v>
      </c>
      <c r="E19" s="66">
        <v>0.06</v>
      </c>
      <c r="F19" s="35"/>
      <c r="O19" s="37" t="e">
        <f>$C$41*#REF!</f>
        <v>#REF!</v>
      </c>
      <c r="P19" s="38" t="e">
        <f>$C$40*#REF!</f>
        <v>#REF!</v>
      </c>
      <c r="Q19" s="39" t="e">
        <f>IF(#REF!=0,O19,Q18*(1+$C$43)+O19)</f>
        <v>#REF!</v>
      </c>
      <c r="R19" s="39" t="e">
        <f>IF(#REF!&lt;$C$42,0,Q19)/(1+$C$4)^($D19-$D$2)</f>
        <v>#REF!</v>
      </c>
      <c r="S19" s="39" t="e">
        <f>IF(#REF!=0,P19,S18*(1+$C$43)+P19)</f>
        <v>#REF!</v>
      </c>
      <c r="T19" s="40" t="e">
        <f t="shared" si="0"/>
        <v>#REF!</v>
      </c>
      <c r="U19" s="37" t="e">
        <f>$C$41*#REF!</f>
        <v>#REF!</v>
      </c>
      <c r="V19" s="38" t="e">
        <f>$C$40*#REF!</f>
        <v>#REF!</v>
      </c>
      <c r="W19" s="39" t="e">
        <f>IF(#REF!=0,U19,W18*(1+$C$44)+U19)</f>
        <v>#REF!</v>
      </c>
      <c r="X19" s="39" t="e">
        <f>IF(#REF!&lt;$C$42,0,W19)/(1+$C$4)^($D19-$D$2)</f>
        <v>#REF!</v>
      </c>
      <c r="Y19" s="39" t="e">
        <f>IF(#REF!=0,V19,Y18*(1+$C$44)+V19)</f>
        <v>#REF!</v>
      </c>
      <c r="Z19" s="40" t="e">
        <f t="shared" si="1"/>
        <v>#REF!</v>
      </c>
      <c r="AA19" s="37" t="e">
        <f>$C$41*#REF!</f>
        <v>#REF!</v>
      </c>
      <c r="AB19" s="38" t="e">
        <f>$C$40*#REF!</f>
        <v>#REF!</v>
      </c>
      <c r="AC19" s="39" t="e">
        <f>IF(#REF!=0,AA19,AC18*(1+$C$45)+AA19)</f>
        <v>#REF!</v>
      </c>
      <c r="AD19" s="39" t="e">
        <f>IF(#REF!&lt;$C$42,0,AC19)/(1+$C$4)^($D19-$D$2)</f>
        <v>#REF!</v>
      </c>
      <c r="AE19" s="39" t="e">
        <f>IF(#REF!=0,AB19,AE18*(1+$C$45)+AB19)</f>
        <v>#REF!</v>
      </c>
      <c r="AF19" s="40" t="e">
        <f t="shared" si="2"/>
        <v>#REF!</v>
      </c>
    </row>
    <row r="20" spans="1:51" x14ac:dyDescent="0.2">
      <c r="A20" s="33" t="s">
        <v>4</v>
      </c>
      <c r="B20" s="33" t="s">
        <v>75</v>
      </c>
      <c r="C20" s="54">
        <v>5</v>
      </c>
      <c r="D20" s="4">
        <f t="shared" si="3"/>
        <v>38</v>
      </c>
      <c r="E20" s="66">
        <v>0.06</v>
      </c>
      <c r="F20" s="35"/>
      <c r="O20" s="37" t="e">
        <f>$C$41*#REF!</f>
        <v>#REF!</v>
      </c>
      <c r="P20" s="38" t="e">
        <f>$C$40*#REF!</f>
        <v>#REF!</v>
      </c>
      <c r="Q20" s="39" t="e">
        <f>IF(#REF!=0,O20,Q19*(1+$C$43)+O20)</f>
        <v>#REF!</v>
      </c>
      <c r="R20" s="39" t="e">
        <f>IF(#REF!&lt;$C$42,0,Q20)/(1+$C$4)^($D20-$D$2)</f>
        <v>#REF!</v>
      </c>
      <c r="S20" s="39" t="e">
        <f>IF(#REF!=0,P20,S19*(1+$C$43)+P20)</f>
        <v>#REF!</v>
      </c>
      <c r="T20" s="40" t="e">
        <f t="shared" si="0"/>
        <v>#REF!</v>
      </c>
      <c r="U20" s="37" t="e">
        <f>$C$41*#REF!</f>
        <v>#REF!</v>
      </c>
      <c r="V20" s="38" t="e">
        <f>$C$40*#REF!</f>
        <v>#REF!</v>
      </c>
      <c r="W20" s="39" t="e">
        <f>IF(#REF!=0,U20,W19*(1+$C$44)+U20)</f>
        <v>#REF!</v>
      </c>
      <c r="X20" s="39" t="e">
        <f>IF(#REF!&lt;$C$42,0,W20)/(1+$C$4)^($D20-$D$2)</f>
        <v>#REF!</v>
      </c>
      <c r="Y20" s="39" t="e">
        <f>IF(#REF!=0,V20,Y19*(1+$C$44)+V20)</f>
        <v>#REF!</v>
      </c>
      <c r="Z20" s="40" t="e">
        <f t="shared" si="1"/>
        <v>#REF!</v>
      </c>
      <c r="AA20" s="37" t="e">
        <f>$C$41*#REF!</f>
        <v>#REF!</v>
      </c>
      <c r="AB20" s="38" t="e">
        <f>$C$40*#REF!</f>
        <v>#REF!</v>
      </c>
      <c r="AC20" s="39" t="e">
        <f>IF(#REF!=0,AA20,AC19*(1+$C$45)+AA20)</f>
        <v>#REF!</v>
      </c>
      <c r="AD20" s="39" t="e">
        <f>IF(#REF!&lt;$C$42,0,AC20)/(1+$C$4)^($D20-$D$2)</f>
        <v>#REF!</v>
      </c>
      <c r="AE20" s="39" t="e">
        <f>IF(#REF!=0,AB20,AE19*(1+$C$45)+AB20)</f>
        <v>#REF!</v>
      </c>
      <c r="AF20" s="40" t="e">
        <f t="shared" si="2"/>
        <v>#REF!</v>
      </c>
      <c r="AY20" s="41"/>
    </row>
    <row r="21" spans="1:51" x14ac:dyDescent="0.2">
      <c r="A21" s="33" t="s">
        <v>2</v>
      </c>
      <c r="B21" s="33" t="s">
        <v>60</v>
      </c>
      <c r="C21" s="52">
        <v>0.04</v>
      </c>
      <c r="D21" s="4">
        <f t="shared" si="3"/>
        <v>39</v>
      </c>
      <c r="E21" s="66">
        <v>0.06</v>
      </c>
      <c r="F21" s="35"/>
      <c r="O21" s="37" t="e">
        <f>$C$41*#REF!</f>
        <v>#REF!</v>
      </c>
      <c r="P21" s="38" t="e">
        <f>$C$40*#REF!</f>
        <v>#REF!</v>
      </c>
      <c r="Q21" s="39" t="e">
        <f>IF(#REF!=0,O21,Q20*(1+$C$43)+O21)</f>
        <v>#REF!</v>
      </c>
      <c r="R21" s="39" t="e">
        <f>IF(#REF!&lt;$C$42,0,Q21)/(1+$C$4)^($D21-$D$2)</f>
        <v>#REF!</v>
      </c>
      <c r="S21" s="39" t="e">
        <f>IF(#REF!=0,P21,S20*(1+$C$43)+P21)</f>
        <v>#REF!</v>
      </c>
      <c r="T21" s="40" t="e">
        <f t="shared" si="0"/>
        <v>#REF!</v>
      </c>
      <c r="U21" s="37" t="e">
        <f>$C$41*#REF!</f>
        <v>#REF!</v>
      </c>
      <c r="V21" s="38" t="e">
        <f>$C$40*#REF!</f>
        <v>#REF!</v>
      </c>
      <c r="W21" s="39" t="e">
        <f>IF(#REF!=0,U21,W20*(1+$C$44)+U21)</f>
        <v>#REF!</v>
      </c>
      <c r="X21" s="39" t="e">
        <f>IF(#REF!&lt;$C$42,0,W21)/(1+$C$4)^($D21-$D$2)</f>
        <v>#REF!</v>
      </c>
      <c r="Y21" s="39" t="e">
        <f>IF(#REF!=0,V21,Y20*(1+$C$44)+V21)</f>
        <v>#REF!</v>
      </c>
      <c r="Z21" s="40" t="e">
        <f t="shared" si="1"/>
        <v>#REF!</v>
      </c>
      <c r="AA21" s="37" t="e">
        <f>$C$41*#REF!</f>
        <v>#REF!</v>
      </c>
      <c r="AB21" s="38" t="e">
        <f>$C$40*#REF!</f>
        <v>#REF!</v>
      </c>
      <c r="AC21" s="39" t="e">
        <f>IF(#REF!=0,AA21,AC20*(1+$C$45)+AA21)</f>
        <v>#REF!</v>
      </c>
      <c r="AD21" s="39" t="e">
        <f>IF(#REF!&lt;$C$42,0,AC21)/(1+$C$4)^($D21-$D$2)</f>
        <v>#REF!</v>
      </c>
      <c r="AE21" s="39" t="e">
        <f>IF(#REF!=0,AB21,AE20*(1+$C$45)+AB21)</f>
        <v>#REF!</v>
      </c>
      <c r="AF21" s="40" t="e">
        <f t="shared" si="2"/>
        <v>#REF!</v>
      </c>
    </row>
    <row r="22" spans="1:51" x14ac:dyDescent="0.2">
      <c r="A22" s="33" t="s">
        <v>1</v>
      </c>
      <c r="B22" s="33" t="s">
        <v>59</v>
      </c>
      <c r="C22" s="52">
        <v>0.06</v>
      </c>
      <c r="D22" s="4">
        <f t="shared" si="3"/>
        <v>40</v>
      </c>
      <c r="E22" s="66">
        <v>0.05</v>
      </c>
      <c r="F22" s="35"/>
      <c r="O22" s="37" t="e">
        <f>$C$41*#REF!</f>
        <v>#REF!</v>
      </c>
      <c r="P22" s="38" t="e">
        <f>$C$40*#REF!</f>
        <v>#REF!</v>
      </c>
      <c r="Q22" s="39" t="e">
        <f>IF(#REF!=0,O22,Q21*(1+$C$43)+O22)</f>
        <v>#REF!</v>
      </c>
      <c r="R22" s="39" t="e">
        <f>IF(#REF!&lt;$C$42,0,Q22)/(1+$C$4)^($D22-$D$2)</f>
        <v>#REF!</v>
      </c>
      <c r="S22" s="39" t="e">
        <f>IF(#REF!=0,P22,S21*(1+$C$43)+P22)</f>
        <v>#REF!</v>
      </c>
      <c r="T22" s="40" t="e">
        <f t="shared" si="0"/>
        <v>#REF!</v>
      </c>
      <c r="U22" s="37" t="e">
        <f>$C$41*#REF!</f>
        <v>#REF!</v>
      </c>
      <c r="V22" s="38" t="e">
        <f>$C$40*#REF!</f>
        <v>#REF!</v>
      </c>
      <c r="W22" s="39" t="e">
        <f>IF(#REF!=0,U22,W21*(1+$C$44)+U22)</f>
        <v>#REF!</v>
      </c>
      <c r="X22" s="39" t="e">
        <f>IF(#REF!&lt;$C$42,0,W22)/(1+$C$4)^($D22-$D$2)</f>
        <v>#REF!</v>
      </c>
      <c r="Y22" s="39" t="e">
        <f>IF(#REF!=0,V22,Y21*(1+$C$44)+V22)</f>
        <v>#REF!</v>
      </c>
      <c r="Z22" s="40" t="e">
        <f t="shared" si="1"/>
        <v>#REF!</v>
      </c>
      <c r="AA22" s="37" t="e">
        <f>$C$41*#REF!</f>
        <v>#REF!</v>
      </c>
      <c r="AB22" s="38" t="e">
        <f>$C$40*#REF!</f>
        <v>#REF!</v>
      </c>
      <c r="AC22" s="39" t="e">
        <f>IF(#REF!=0,AA22,AC21*(1+$C$45)+AA22)</f>
        <v>#REF!</v>
      </c>
      <c r="AD22" s="39" t="e">
        <f>IF(#REF!&lt;$C$42,0,AC22)/(1+$C$4)^($D22-$D$2)</f>
        <v>#REF!</v>
      </c>
      <c r="AE22" s="39" t="e">
        <f>IF(#REF!=0,AB22,AE21*(1+$C$45)+AB22)</f>
        <v>#REF!</v>
      </c>
      <c r="AF22" s="40" t="e">
        <f t="shared" si="2"/>
        <v>#REF!</v>
      </c>
      <c r="AY22" s="41"/>
    </row>
    <row r="23" spans="1:51" x14ac:dyDescent="0.2">
      <c r="A23" s="33" t="s">
        <v>45</v>
      </c>
      <c r="B23" s="33" t="s">
        <v>58</v>
      </c>
      <c r="C23" s="52">
        <v>0.17660000000000001</v>
      </c>
      <c r="D23" s="4">
        <f t="shared" si="3"/>
        <v>41</v>
      </c>
      <c r="E23" s="66">
        <v>0.05</v>
      </c>
      <c r="F23" s="35"/>
      <c r="O23" s="37" t="e">
        <f>$C$41*#REF!</f>
        <v>#REF!</v>
      </c>
      <c r="P23" s="38" t="e">
        <f>$C$40*#REF!</f>
        <v>#REF!</v>
      </c>
      <c r="Q23" s="39" t="e">
        <f>IF(#REF!=0,O23,Q22*(1+$C$43)+O23)</f>
        <v>#REF!</v>
      </c>
      <c r="R23" s="39" t="e">
        <f>IF(#REF!&lt;$C$42,0,Q23)/(1+$C$4)^($D23-$D$2)</f>
        <v>#REF!</v>
      </c>
      <c r="S23" s="39" t="e">
        <f>IF(#REF!=0,P23,S22*(1+$C$43)+P23)</f>
        <v>#REF!</v>
      </c>
      <c r="T23" s="40" t="e">
        <f t="shared" si="0"/>
        <v>#REF!</v>
      </c>
      <c r="U23" s="37" t="e">
        <f>$C$41*#REF!</f>
        <v>#REF!</v>
      </c>
      <c r="V23" s="38" t="e">
        <f>$C$40*#REF!</f>
        <v>#REF!</v>
      </c>
      <c r="W23" s="39" t="e">
        <f>IF(#REF!=0,U23,W22*(1+$C$44)+U23)</f>
        <v>#REF!</v>
      </c>
      <c r="X23" s="39" t="e">
        <f>IF(#REF!&lt;$C$42,0,W23)/(1+$C$4)^($D23-$D$2)</f>
        <v>#REF!</v>
      </c>
      <c r="Y23" s="39" t="e">
        <f>IF(#REF!=0,V23,Y22*(1+$C$44)+V23)</f>
        <v>#REF!</v>
      </c>
      <c r="Z23" s="40" t="e">
        <f t="shared" si="1"/>
        <v>#REF!</v>
      </c>
      <c r="AA23" s="37" t="e">
        <f>$C$41*#REF!</f>
        <v>#REF!</v>
      </c>
      <c r="AB23" s="38" t="e">
        <f>$C$40*#REF!</f>
        <v>#REF!</v>
      </c>
      <c r="AC23" s="39" t="e">
        <f>IF(#REF!=0,AA23,AC22*(1+$C$45)+AA23)</f>
        <v>#REF!</v>
      </c>
      <c r="AD23" s="39" t="e">
        <f>IF(#REF!&lt;$C$42,0,AC23)/(1+$C$4)^($D23-$D$2)</f>
        <v>#REF!</v>
      </c>
      <c r="AE23" s="39" t="e">
        <f>IF(#REF!=0,AB23,AE22*(1+$C$45)+AB23)</f>
        <v>#REF!</v>
      </c>
      <c r="AF23" s="40" t="e">
        <f t="shared" si="2"/>
        <v>#REF!</v>
      </c>
      <c r="AY23" s="41"/>
    </row>
    <row r="24" spans="1:51" x14ac:dyDescent="0.2">
      <c r="A24" s="33" t="s">
        <v>50</v>
      </c>
      <c r="B24" s="33" t="s">
        <v>65</v>
      </c>
      <c r="C24" s="71">
        <v>1</v>
      </c>
      <c r="D24" s="4">
        <f t="shared" si="3"/>
        <v>42</v>
      </c>
      <c r="E24" s="66">
        <v>0.05</v>
      </c>
      <c r="F24" s="35"/>
      <c r="O24" s="37" t="e">
        <f>$C$41*#REF!</f>
        <v>#REF!</v>
      </c>
      <c r="P24" s="38" t="e">
        <f>$C$40*#REF!</f>
        <v>#REF!</v>
      </c>
      <c r="Q24" s="39" t="e">
        <f>IF(#REF!=0,O24,Q23*(1+$C$43)+O24)</f>
        <v>#REF!</v>
      </c>
      <c r="R24" s="39" t="e">
        <f>IF(#REF!&lt;$C$42,0,Q24)/(1+$C$4)^($D24-$D$2)</f>
        <v>#REF!</v>
      </c>
      <c r="S24" s="39" t="e">
        <f>IF(#REF!=0,P24,S23*(1+$C$43)+P24)</f>
        <v>#REF!</v>
      </c>
      <c r="T24" s="40" t="e">
        <f t="shared" si="0"/>
        <v>#REF!</v>
      </c>
      <c r="U24" s="37" t="e">
        <f>$C$41*#REF!</f>
        <v>#REF!</v>
      </c>
      <c r="V24" s="38" t="e">
        <f>$C$40*#REF!</f>
        <v>#REF!</v>
      </c>
      <c r="W24" s="39" t="e">
        <f>IF(#REF!=0,U24,W23*(1+$C$44)+U24)</f>
        <v>#REF!</v>
      </c>
      <c r="X24" s="39" t="e">
        <f>IF(#REF!&lt;$C$42,0,W24)/(1+$C$4)^($D24-$D$2)</f>
        <v>#REF!</v>
      </c>
      <c r="Y24" s="39" t="e">
        <f>IF(#REF!=0,V24,Y23*(1+$C$44)+V24)</f>
        <v>#REF!</v>
      </c>
      <c r="Z24" s="40" t="e">
        <f t="shared" si="1"/>
        <v>#REF!</v>
      </c>
      <c r="AA24" s="37" t="e">
        <f>$C$41*#REF!</f>
        <v>#REF!</v>
      </c>
      <c r="AB24" s="38" t="e">
        <f>$C$40*#REF!</f>
        <v>#REF!</v>
      </c>
      <c r="AC24" s="39" t="e">
        <f>IF(#REF!=0,AA24,AC23*(1+$C$45)+AA24)</f>
        <v>#REF!</v>
      </c>
      <c r="AD24" s="39" t="e">
        <f>IF(#REF!&lt;$C$42,0,AC24)/(1+$C$4)^($D24-$D$2)</f>
        <v>#REF!</v>
      </c>
      <c r="AE24" s="39" t="e">
        <f>IF(#REF!=0,AB24,AE23*(1+$C$45)+AB24)</f>
        <v>#REF!</v>
      </c>
      <c r="AF24" s="40" t="e">
        <f t="shared" si="2"/>
        <v>#REF!</v>
      </c>
    </row>
    <row r="25" spans="1:51" x14ac:dyDescent="0.2">
      <c r="A25" s="33" t="s">
        <v>96</v>
      </c>
      <c r="B25" s="33" t="s">
        <v>97</v>
      </c>
      <c r="C25" s="71">
        <v>3600</v>
      </c>
      <c r="D25" s="4">
        <f t="shared" si="3"/>
        <v>43</v>
      </c>
      <c r="E25" s="66">
        <v>0.05</v>
      </c>
      <c r="F25" s="35"/>
      <c r="O25" s="37" t="e">
        <f>$C$41*#REF!</f>
        <v>#REF!</v>
      </c>
      <c r="P25" s="38" t="e">
        <f>$C$40*#REF!</f>
        <v>#REF!</v>
      </c>
      <c r="Q25" s="39" t="e">
        <f>IF(#REF!=0,O25,Q24*(1+$C$43)+O25)</f>
        <v>#REF!</v>
      </c>
      <c r="R25" s="39" t="e">
        <f>IF(#REF!&lt;$C$42,0,Q25)/(1+$C$4)^($D25-$D$2)</f>
        <v>#REF!</v>
      </c>
      <c r="S25" s="39" t="e">
        <f>IF(#REF!=0,P25,S24*(1+$C$43)+P25)</f>
        <v>#REF!</v>
      </c>
      <c r="T25" s="40" t="e">
        <f t="shared" si="0"/>
        <v>#REF!</v>
      </c>
      <c r="U25" s="37" t="e">
        <f>$C$41*#REF!</f>
        <v>#REF!</v>
      </c>
      <c r="V25" s="38" t="e">
        <f>$C$40*#REF!</f>
        <v>#REF!</v>
      </c>
      <c r="W25" s="39" t="e">
        <f>IF(#REF!=0,U25,W24*(1+$C$44)+U25)</f>
        <v>#REF!</v>
      </c>
      <c r="X25" s="39" t="e">
        <f>IF(#REF!&lt;$C$42,0,W25)/(1+$C$4)^($D25-$D$2)</f>
        <v>#REF!</v>
      </c>
      <c r="Y25" s="39" t="e">
        <f>IF(#REF!=0,V25,Y24*(1+$C$44)+V25)</f>
        <v>#REF!</v>
      </c>
      <c r="Z25" s="40" t="e">
        <f t="shared" si="1"/>
        <v>#REF!</v>
      </c>
      <c r="AA25" s="37" t="e">
        <f>$C$41*#REF!</f>
        <v>#REF!</v>
      </c>
      <c r="AB25" s="38" t="e">
        <f>$C$40*#REF!</f>
        <v>#REF!</v>
      </c>
      <c r="AC25" s="39" t="e">
        <f>IF(#REF!=0,AA25,AC24*(1+$C$45)+AA25)</f>
        <v>#REF!</v>
      </c>
      <c r="AD25" s="39" t="e">
        <f>IF(#REF!&lt;$C$42,0,AC25)/(1+$C$4)^($D25-$D$2)</f>
        <v>#REF!</v>
      </c>
      <c r="AE25" s="39" t="e">
        <f>IF(#REF!=0,AB25,AE24*(1+$C$45)+AB25)</f>
        <v>#REF!</v>
      </c>
      <c r="AF25" s="40" t="e">
        <f t="shared" si="2"/>
        <v>#REF!</v>
      </c>
      <c r="AY25" s="41"/>
    </row>
    <row r="26" spans="1:51" x14ac:dyDescent="0.2">
      <c r="A26" s="33" t="s">
        <v>102</v>
      </c>
      <c r="B26" s="33" t="s">
        <v>103</v>
      </c>
      <c r="C26" s="82">
        <v>150000</v>
      </c>
      <c r="D26" s="4">
        <f t="shared" si="3"/>
        <v>44</v>
      </c>
      <c r="E26" s="66">
        <v>0.05</v>
      </c>
      <c r="F26" s="35"/>
      <c r="O26" s="37" t="e">
        <f>$C$41*#REF!</f>
        <v>#REF!</v>
      </c>
      <c r="P26" s="38" t="e">
        <f>$C$40*#REF!</f>
        <v>#REF!</v>
      </c>
      <c r="Q26" s="39" t="e">
        <f>IF(#REF!=0,O26,Q25*(1+$C$43)+O26)</f>
        <v>#REF!</v>
      </c>
      <c r="R26" s="39" t="e">
        <f>IF(#REF!&lt;$C$42,0,Q26)/(1+$C$4)^($D26-$D$2)</f>
        <v>#REF!</v>
      </c>
      <c r="S26" s="39" t="e">
        <f>IF(#REF!=0,P26,S25*(1+$C$43)+P26)</f>
        <v>#REF!</v>
      </c>
      <c r="T26" s="40" t="e">
        <f t="shared" si="0"/>
        <v>#REF!</v>
      </c>
      <c r="U26" s="37" t="e">
        <f>$C$41*#REF!</f>
        <v>#REF!</v>
      </c>
      <c r="V26" s="38" t="e">
        <f>$C$40*#REF!</f>
        <v>#REF!</v>
      </c>
      <c r="W26" s="39" t="e">
        <f>IF(#REF!=0,U26,W25*(1+$C$44)+U26)</f>
        <v>#REF!</v>
      </c>
      <c r="X26" s="39" t="e">
        <f>IF(#REF!&lt;$C$42,0,W26)/(1+$C$4)^($D26-$D$2)</f>
        <v>#REF!</v>
      </c>
      <c r="Y26" s="39" t="e">
        <f>IF(#REF!=0,V26,Y25*(1+$C$44)+V26)</f>
        <v>#REF!</v>
      </c>
      <c r="Z26" s="40" t="e">
        <f t="shared" si="1"/>
        <v>#REF!</v>
      </c>
      <c r="AA26" s="37" t="e">
        <f>$C$41*#REF!</f>
        <v>#REF!</v>
      </c>
      <c r="AB26" s="38" t="e">
        <f>$C$40*#REF!</f>
        <v>#REF!</v>
      </c>
      <c r="AC26" s="39" t="e">
        <f>IF(#REF!=0,AA26,AC25*(1+$C$45)+AA26)</f>
        <v>#REF!</v>
      </c>
      <c r="AD26" s="39" t="e">
        <f>IF(#REF!&lt;$C$42,0,AC26)/(1+$C$4)^($D26-$D$2)</f>
        <v>#REF!</v>
      </c>
      <c r="AE26" s="39" t="e">
        <f>IF(#REF!=0,AB26,AE25*(1+$C$45)+AB26)</f>
        <v>#REF!</v>
      </c>
      <c r="AF26" s="40" t="e">
        <f t="shared" si="2"/>
        <v>#REF!</v>
      </c>
    </row>
    <row r="27" spans="1:51" x14ac:dyDescent="0.2">
      <c r="A27" s="33" t="s">
        <v>98</v>
      </c>
      <c r="B27" s="33" t="s">
        <v>66</v>
      </c>
      <c r="C27" s="52">
        <v>2.5000000000000001E-2</v>
      </c>
      <c r="D27" s="4">
        <f t="shared" si="3"/>
        <v>45</v>
      </c>
      <c r="E27" s="66">
        <v>4.4999999999999998E-2</v>
      </c>
      <c r="F27" s="35"/>
      <c r="H27" s="43"/>
      <c r="J27" s="43"/>
      <c r="L27" s="43"/>
      <c r="O27" s="37" t="e">
        <f>$C$41*#REF!</f>
        <v>#REF!</v>
      </c>
      <c r="P27" s="38" t="e">
        <f>$C$40*#REF!</f>
        <v>#REF!</v>
      </c>
      <c r="Q27" s="39" t="e">
        <f>IF(#REF!=0,O27,Q26*(1+$C$43)+O27)</f>
        <v>#REF!</v>
      </c>
      <c r="R27" s="39" t="e">
        <f>IF(#REF!&lt;$C$42,0,Q27)/(1+$C$4)^($D27-$D$2)</f>
        <v>#REF!</v>
      </c>
      <c r="S27" s="39" t="e">
        <f>IF(#REF!=0,P27,S26*(1+$C$43)+P27)</f>
        <v>#REF!</v>
      </c>
      <c r="T27" s="40" t="e">
        <f t="shared" si="0"/>
        <v>#REF!</v>
      </c>
      <c r="U27" s="37" t="e">
        <f>$C$41*#REF!</f>
        <v>#REF!</v>
      </c>
      <c r="V27" s="38" t="e">
        <f>$C$40*#REF!</f>
        <v>#REF!</v>
      </c>
      <c r="W27" s="39" t="e">
        <f>IF(#REF!=0,U27,W26*(1+$C$44)+U27)</f>
        <v>#REF!</v>
      </c>
      <c r="X27" s="39" t="e">
        <f>IF(#REF!&lt;$C$42,0,W27)/(1+$C$4)^($D27-$D$2)</f>
        <v>#REF!</v>
      </c>
      <c r="Y27" s="39" t="e">
        <f>IF(#REF!=0,V27,Y26*(1+$C$44)+V27)</f>
        <v>#REF!</v>
      </c>
      <c r="Z27" s="40" t="e">
        <f t="shared" si="1"/>
        <v>#REF!</v>
      </c>
      <c r="AA27" s="37" t="e">
        <f>$C$41*#REF!</f>
        <v>#REF!</v>
      </c>
      <c r="AB27" s="38" t="e">
        <f>$C$40*#REF!</f>
        <v>#REF!</v>
      </c>
      <c r="AC27" s="39" t="e">
        <f>IF(#REF!=0,AA27,AC26*(1+$C$45)+AA27)</f>
        <v>#REF!</v>
      </c>
      <c r="AD27" s="39" t="e">
        <f>IF(#REF!&lt;$C$42,0,AC27)/(1+$C$4)^($D27-$D$2)</f>
        <v>#REF!</v>
      </c>
      <c r="AE27" s="39" t="e">
        <f>IF(#REF!=0,AB27,AE26*(1+$C$45)+AB27)</f>
        <v>#REF!</v>
      </c>
      <c r="AF27" s="40" t="e">
        <f t="shared" si="2"/>
        <v>#REF!</v>
      </c>
      <c r="AY27" s="41"/>
    </row>
    <row r="28" spans="1:51" x14ac:dyDescent="0.2">
      <c r="A28" s="33" t="s">
        <v>99</v>
      </c>
      <c r="B28" s="33" t="s">
        <v>67</v>
      </c>
      <c r="C28" s="52">
        <v>0.04</v>
      </c>
      <c r="D28" s="4">
        <f t="shared" si="3"/>
        <v>46</v>
      </c>
      <c r="E28" s="66">
        <v>4.4999999999999998E-2</v>
      </c>
      <c r="F28" s="35"/>
      <c r="H28" s="43"/>
      <c r="J28" s="43"/>
      <c r="L28" s="43"/>
      <c r="O28" s="37" t="e">
        <f>$C$41*#REF!</f>
        <v>#REF!</v>
      </c>
      <c r="P28" s="38" t="e">
        <f>$C$40*#REF!</f>
        <v>#REF!</v>
      </c>
      <c r="Q28" s="39" t="e">
        <f>IF(#REF!=0,O28,Q27*(1+$C$43)+O28)</f>
        <v>#REF!</v>
      </c>
      <c r="R28" s="39" t="e">
        <f>IF(#REF!&lt;$C$42,0,Q28)/(1+$C$4)^($D28-$D$2)</f>
        <v>#REF!</v>
      </c>
      <c r="S28" s="39" t="e">
        <f>IF(#REF!=0,P28,S27*(1+$C$43)+P28)</f>
        <v>#REF!</v>
      </c>
      <c r="T28" s="40" t="e">
        <f t="shared" si="0"/>
        <v>#REF!</v>
      </c>
      <c r="U28" s="37" t="e">
        <f>$C$41*#REF!</f>
        <v>#REF!</v>
      </c>
      <c r="V28" s="38" t="e">
        <f>$C$40*#REF!</f>
        <v>#REF!</v>
      </c>
      <c r="W28" s="39" t="e">
        <f>IF(#REF!=0,U28,W27*(1+$C$44)+U28)</f>
        <v>#REF!</v>
      </c>
      <c r="X28" s="39" t="e">
        <f>IF(#REF!&lt;$C$42,0,W28)/(1+$C$4)^($D28-$D$2)</f>
        <v>#REF!</v>
      </c>
      <c r="Y28" s="39" t="e">
        <f>IF(#REF!=0,V28,Y27*(1+$C$44)+V28)</f>
        <v>#REF!</v>
      </c>
      <c r="Z28" s="40" t="e">
        <f t="shared" si="1"/>
        <v>#REF!</v>
      </c>
      <c r="AA28" s="37" t="e">
        <f>$C$41*#REF!</f>
        <v>#REF!</v>
      </c>
      <c r="AB28" s="38" t="e">
        <f>$C$40*#REF!</f>
        <v>#REF!</v>
      </c>
      <c r="AC28" s="39" t="e">
        <f>IF(#REF!=0,AA28,AC27*(1+$C$45)+AA28)</f>
        <v>#REF!</v>
      </c>
      <c r="AD28" s="39" t="e">
        <f>IF(#REF!&lt;$C$42,0,AC28)/(1+$C$4)^($D28-$D$2)</f>
        <v>#REF!</v>
      </c>
      <c r="AE28" s="39" t="e">
        <f>IF(#REF!=0,AB28,AE27*(1+$C$45)+AB28)</f>
        <v>#REF!</v>
      </c>
      <c r="AF28" s="40" t="e">
        <f t="shared" si="2"/>
        <v>#REF!</v>
      </c>
    </row>
    <row r="29" spans="1:51" x14ac:dyDescent="0.2">
      <c r="A29" s="33" t="s">
        <v>9</v>
      </c>
      <c r="B29" s="33" t="s">
        <v>9</v>
      </c>
      <c r="C29" s="52">
        <v>0</v>
      </c>
      <c r="D29" s="4">
        <f t="shared" si="3"/>
        <v>47</v>
      </c>
      <c r="E29" s="66">
        <v>4.4999999999999998E-2</v>
      </c>
      <c r="F29" s="35"/>
      <c r="G29" s="46"/>
      <c r="I29" s="46"/>
      <c r="K29" s="46"/>
      <c r="M29" s="46"/>
      <c r="N29" s="46"/>
      <c r="O29" s="37" t="e">
        <f>$C$41*#REF!</f>
        <v>#REF!</v>
      </c>
      <c r="P29" s="38" t="e">
        <f>$C$40*#REF!</f>
        <v>#REF!</v>
      </c>
      <c r="Q29" s="39" t="e">
        <f>IF(#REF!=0,O29,Q28*(1+$C$43)+O29)</f>
        <v>#REF!</v>
      </c>
      <c r="R29" s="39" t="e">
        <f>IF(#REF!&lt;$C$42,0,Q29)/(1+$C$4)^($D29-$D$2)</f>
        <v>#REF!</v>
      </c>
      <c r="S29" s="39" t="e">
        <f>IF(#REF!=0,P29,S28*(1+$C$43)+P29)</f>
        <v>#REF!</v>
      </c>
      <c r="T29" s="40" t="e">
        <f t="shared" si="0"/>
        <v>#REF!</v>
      </c>
      <c r="U29" s="37" t="e">
        <f>$C$41*#REF!</f>
        <v>#REF!</v>
      </c>
      <c r="V29" s="38" t="e">
        <f>$C$40*#REF!</f>
        <v>#REF!</v>
      </c>
      <c r="W29" s="39" t="e">
        <f>IF(#REF!=0,U29,W28*(1+$C$44)+U29)</f>
        <v>#REF!</v>
      </c>
      <c r="X29" s="39" t="e">
        <f>IF(#REF!&lt;$C$42,0,W29)/(1+$C$4)^($D29-$D$2)</f>
        <v>#REF!</v>
      </c>
      <c r="Y29" s="39" t="e">
        <f>IF(#REF!=0,V29,Y28*(1+$C$44)+V29)</f>
        <v>#REF!</v>
      </c>
      <c r="Z29" s="40" t="e">
        <f t="shared" si="1"/>
        <v>#REF!</v>
      </c>
      <c r="AA29" s="37" t="e">
        <f>$C$41*#REF!</f>
        <v>#REF!</v>
      </c>
      <c r="AB29" s="38" t="e">
        <f>$C$40*#REF!</f>
        <v>#REF!</v>
      </c>
      <c r="AC29" s="39" t="e">
        <f>IF(#REF!=0,AA29,AC28*(1+$C$45)+AA29)</f>
        <v>#REF!</v>
      </c>
      <c r="AD29" s="39" t="e">
        <f>IF(#REF!&lt;$C$42,0,AC29)/(1+$C$4)^($D29-$D$2)</f>
        <v>#REF!</v>
      </c>
      <c r="AE29" s="39" t="e">
        <f>IF(#REF!=0,AB29,AE28*(1+$C$45)+AB29)</f>
        <v>#REF!</v>
      </c>
      <c r="AF29" s="40" t="e">
        <f t="shared" si="2"/>
        <v>#REF!</v>
      </c>
    </row>
    <row r="30" spans="1:51" x14ac:dyDescent="0.2">
      <c r="A30" s="33" t="s">
        <v>13</v>
      </c>
      <c r="B30" s="33" t="s">
        <v>61</v>
      </c>
      <c r="C30" s="54">
        <v>1</v>
      </c>
      <c r="D30" s="59">
        <f t="shared" si="3"/>
        <v>48</v>
      </c>
      <c r="E30" s="66">
        <v>4.4999999999999998E-2</v>
      </c>
      <c r="F30" s="35"/>
      <c r="G30" s="46"/>
      <c r="I30" s="46"/>
      <c r="K30" s="46"/>
      <c r="M30" s="46"/>
      <c r="N30" s="46"/>
      <c r="O30" s="37" t="e">
        <f>$C$41*#REF!</f>
        <v>#REF!</v>
      </c>
      <c r="P30" s="38" t="e">
        <f>$C$40*#REF!</f>
        <v>#REF!</v>
      </c>
      <c r="Q30" s="39" t="e">
        <f>IF(#REF!=0,O30,Q29*(1+$C$43)+O30)</f>
        <v>#REF!</v>
      </c>
      <c r="R30" s="39" t="e">
        <f>IF(#REF!&lt;$C$42,0,Q30)/(1+$C$4)^($D30-$D$2)</f>
        <v>#REF!</v>
      </c>
      <c r="S30" s="39" t="e">
        <f>IF(#REF!=0,P30,S29*(1+$C$43)+P30)</f>
        <v>#REF!</v>
      </c>
      <c r="T30" s="40" t="e">
        <f t="shared" si="0"/>
        <v>#REF!</v>
      </c>
      <c r="U30" s="37" t="e">
        <f>$C$41*#REF!</f>
        <v>#REF!</v>
      </c>
      <c r="V30" s="38" t="e">
        <f>$C$40*#REF!</f>
        <v>#REF!</v>
      </c>
      <c r="W30" s="39" t="e">
        <f>IF(#REF!=0,U30,W29*(1+$C$44)+U30)</f>
        <v>#REF!</v>
      </c>
      <c r="X30" s="39" t="e">
        <f>IF(#REF!&lt;$C$42,0,W30)/(1+$C$4)^($D30-$D$2)</f>
        <v>#REF!</v>
      </c>
      <c r="Y30" s="39" t="e">
        <f>IF(#REF!=0,V30,Y29*(1+$C$44)+V30)</f>
        <v>#REF!</v>
      </c>
      <c r="Z30" s="40" t="e">
        <f t="shared" si="1"/>
        <v>#REF!</v>
      </c>
      <c r="AA30" s="37" t="e">
        <f>$C$41*#REF!</f>
        <v>#REF!</v>
      </c>
      <c r="AB30" s="38" t="e">
        <f>$C$40*#REF!</f>
        <v>#REF!</v>
      </c>
      <c r="AC30" s="39" t="e">
        <f>IF(#REF!=0,AA30,AC29*(1+$C$45)+AA30)</f>
        <v>#REF!</v>
      </c>
      <c r="AD30" s="39" t="e">
        <f>IF(#REF!&lt;$C$42,0,AC30)/(1+$C$4)^($D30-$D$2)</f>
        <v>#REF!</v>
      </c>
      <c r="AE30" s="39" t="e">
        <f>IF(#REF!=0,AB30,AE29*(1+$C$45)+AB30)</f>
        <v>#REF!</v>
      </c>
      <c r="AF30" s="40" t="e">
        <f t="shared" si="2"/>
        <v>#REF!</v>
      </c>
    </row>
    <row r="31" spans="1:51" x14ac:dyDescent="0.2">
      <c r="A31" s="33" t="s">
        <v>3</v>
      </c>
      <c r="B31" s="33" t="s">
        <v>57</v>
      </c>
      <c r="C31" s="63">
        <v>280000</v>
      </c>
      <c r="D31" s="4">
        <f t="shared" si="3"/>
        <v>49</v>
      </c>
      <c r="E31" s="66">
        <v>4.4999999999999998E-2</v>
      </c>
      <c r="F31" s="35"/>
      <c r="G31" s="46"/>
      <c r="I31" s="46"/>
      <c r="K31" s="46"/>
      <c r="M31" s="46"/>
      <c r="N31" s="46"/>
      <c r="O31" s="37" t="e">
        <f>$C$41*#REF!</f>
        <v>#REF!</v>
      </c>
      <c r="P31" s="38" t="e">
        <f>$C$40*#REF!</f>
        <v>#REF!</v>
      </c>
      <c r="Q31" s="39" t="e">
        <f>IF(#REF!=0,O31,Q30*(1+$C$43)+O31)</f>
        <v>#REF!</v>
      </c>
      <c r="R31" s="39" t="e">
        <f>IF(#REF!&lt;$C$42,0,Q31)/(1+$C$4)^($D31-$D$2)</f>
        <v>#REF!</v>
      </c>
      <c r="S31" s="39" t="e">
        <f>IF(#REF!=0,P31,S30*(1+$C$43)+P31)</f>
        <v>#REF!</v>
      </c>
      <c r="T31" s="40" t="e">
        <f t="shared" si="0"/>
        <v>#REF!</v>
      </c>
      <c r="U31" s="37" t="e">
        <f>$C$41*#REF!</f>
        <v>#REF!</v>
      </c>
      <c r="V31" s="38" t="e">
        <f>$C$40*#REF!</f>
        <v>#REF!</v>
      </c>
      <c r="W31" s="39" t="e">
        <f>IF(#REF!=0,U31,W30*(1+$C$44)+U31)</f>
        <v>#REF!</v>
      </c>
      <c r="X31" s="39" t="e">
        <f>IF(#REF!&lt;$C$42,0,W31)/(1+$C$4)^($D31-$D$2)</f>
        <v>#REF!</v>
      </c>
      <c r="Y31" s="39" t="e">
        <f>IF(#REF!=0,V31,Y30*(1+$C$44)+V31)</f>
        <v>#REF!</v>
      </c>
      <c r="Z31" s="40" t="e">
        <f t="shared" si="1"/>
        <v>#REF!</v>
      </c>
      <c r="AA31" s="37" t="e">
        <f>$C$41*#REF!</f>
        <v>#REF!</v>
      </c>
      <c r="AB31" s="38" t="e">
        <f>$C$40*#REF!</f>
        <v>#REF!</v>
      </c>
      <c r="AC31" s="39" t="e">
        <f>IF(#REF!=0,AA31,AC30*(1+$C$45)+AA31)</f>
        <v>#REF!</v>
      </c>
      <c r="AD31" s="39" t="e">
        <f>IF(#REF!&lt;$C$42,0,AC31)/(1+$C$4)^($D31-$D$2)</f>
        <v>#REF!</v>
      </c>
      <c r="AE31" s="39" t="e">
        <f>IF(#REF!=0,AB31,AE30*(1+$C$45)+AB31)</f>
        <v>#REF!</v>
      </c>
      <c r="AF31" s="40" t="e">
        <f t="shared" si="2"/>
        <v>#REF!</v>
      </c>
    </row>
    <row r="32" spans="1:51" x14ac:dyDescent="0.2">
      <c r="A32" s="33" t="s">
        <v>77</v>
      </c>
      <c r="B32" s="33" t="s">
        <v>80</v>
      </c>
      <c r="C32" s="64">
        <v>0</v>
      </c>
      <c r="D32" s="4">
        <f t="shared" si="3"/>
        <v>50</v>
      </c>
      <c r="E32" s="66">
        <v>3.5000000000000003E-2</v>
      </c>
      <c r="F32" s="35"/>
      <c r="G32" s="46"/>
      <c r="H32" s="43"/>
      <c r="I32" s="46"/>
      <c r="J32" s="43"/>
      <c r="K32" s="46"/>
      <c r="L32" s="43"/>
      <c r="M32" s="46"/>
      <c r="N32" s="46"/>
      <c r="O32" s="37" t="e">
        <f>$C$41*#REF!</f>
        <v>#REF!</v>
      </c>
      <c r="P32" s="38" t="e">
        <f>$C$40*#REF!</f>
        <v>#REF!</v>
      </c>
      <c r="Q32" s="39" t="e">
        <f>IF(#REF!=0,O32,Q31*(1+$C$43)+O32)</f>
        <v>#REF!</v>
      </c>
      <c r="R32" s="39" t="e">
        <f>IF(#REF!&lt;$C$42,0,Q32)/(1+$C$4)^($D32-$D$2)</f>
        <v>#REF!</v>
      </c>
      <c r="S32" s="39" t="e">
        <f>IF(#REF!=0,P32,S31*(1+$C$43)+P32)</f>
        <v>#REF!</v>
      </c>
      <c r="T32" s="40" t="e">
        <f t="shared" si="0"/>
        <v>#REF!</v>
      </c>
      <c r="U32" s="37" t="e">
        <f>$C$41*#REF!</f>
        <v>#REF!</v>
      </c>
      <c r="V32" s="38" t="e">
        <f>$C$40*#REF!</f>
        <v>#REF!</v>
      </c>
      <c r="W32" s="39" t="e">
        <f>IF(#REF!=0,U32,W31*(1+$C$44)+U32)</f>
        <v>#REF!</v>
      </c>
      <c r="X32" s="39" t="e">
        <f>IF(#REF!&lt;$C$42,0,W32)/(1+$C$4)^($D32-$D$2)</f>
        <v>#REF!</v>
      </c>
      <c r="Y32" s="39" t="e">
        <f>IF(#REF!=0,V32,Y31*(1+$C$44)+V32)</f>
        <v>#REF!</v>
      </c>
      <c r="Z32" s="40" t="e">
        <f t="shared" si="1"/>
        <v>#REF!</v>
      </c>
      <c r="AA32" s="37" t="e">
        <f>$C$41*#REF!</f>
        <v>#REF!</v>
      </c>
      <c r="AB32" s="38" t="e">
        <f>$C$40*#REF!</f>
        <v>#REF!</v>
      </c>
      <c r="AC32" s="39" t="e">
        <f>IF(#REF!=0,AA32,AC31*(1+$C$45)+AA32)</f>
        <v>#REF!</v>
      </c>
      <c r="AD32" s="39" t="e">
        <f>IF(#REF!&lt;$C$42,0,AC32)/(1+$C$4)^($D32-$D$2)</f>
        <v>#REF!</v>
      </c>
      <c r="AE32" s="39" t="e">
        <f>IF(#REF!=0,AB32,AE31*(1+$C$45)+AB32)</f>
        <v>#REF!</v>
      </c>
      <c r="AF32" s="40" t="e">
        <f t="shared" si="2"/>
        <v>#REF!</v>
      </c>
    </row>
    <row r="33" spans="1:16310" x14ac:dyDescent="0.2">
      <c r="A33" s="33" t="s">
        <v>78</v>
      </c>
      <c r="B33" s="33" t="s">
        <v>81</v>
      </c>
      <c r="C33" s="64">
        <v>0</v>
      </c>
      <c r="D33" s="4">
        <f t="shared" si="3"/>
        <v>51</v>
      </c>
      <c r="E33" s="66">
        <v>3.5000000000000003E-2</v>
      </c>
      <c r="F33" s="35"/>
      <c r="G33" s="47"/>
      <c r="H33" s="43"/>
      <c r="I33" s="47"/>
      <c r="J33" s="43"/>
      <c r="K33" s="47"/>
      <c r="L33" s="43"/>
      <c r="M33" s="47"/>
      <c r="N33" s="47"/>
      <c r="O33" s="37" t="e">
        <f>$C$41*#REF!</f>
        <v>#REF!</v>
      </c>
      <c r="P33" s="38" t="e">
        <f>$C$40*#REF!</f>
        <v>#REF!</v>
      </c>
      <c r="Q33" s="39" t="e">
        <f>IF(#REF!=0,O33,Q32*(1+$C$43)+O33)</f>
        <v>#REF!</v>
      </c>
      <c r="R33" s="39" t="e">
        <f>IF(#REF!&lt;$C$42,0,Q33)/(1+$C$4)^($D33-$D$2)</f>
        <v>#REF!</v>
      </c>
      <c r="S33" s="39" t="e">
        <f>IF(#REF!=0,P33,S32*(1+$C$43)+P33)</f>
        <v>#REF!</v>
      </c>
      <c r="T33" s="40" t="e">
        <f t="shared" si="0"/>
        <v>#REF!</v>
      </c>
      <c r="U33" s="37" t="e">
        <f>$C$41*#REF!</f>
        <v>#REF!</v>
      </c>
      <c r="V33" s="38" t="e">
        <f>$C$40*#REF!</f>
        <v>#REF!</v>
      </c>
      <c r="W33" s="39" t="e">
        <f>IF(#REF!=0,U33,W32*(1+$C$44)+U33)</f>
        <v>#REF!</v>
      </c>
      <c r="X33" s="39" t="e">
        <f>IF(#REF!&lt;$C$42,0,W33)/(1+$C$4)^($D33-$D$2)</f>
        <v>#REF!</v>
      </c>
      <c r="Y33" s="39" t="e">
        <f>IF(#REF!=0,V33,Y32*(1+$C$44)+V33)</f>
        <v>#REF!</v>
      </c>
      <c r="Z33" s="40" t="e">
        <f t="shared" si="1"/>
        <v>#REF!</v>
      </c>
      <c r="AA33" s="37" t="e">
        <f>$C$41*#REF!</f>
        <v>#REF!</v>
      </c>
      <c r="AB33" s="38" t="e">
        <f>$C$40*#REF!</f>
        <v>#REF!</v>
      </c>
      <c r="AC33" s="39" t="e">
        <f>IF(#REF!=0,AA33,AC32*(1+$C$45)+AA33)</f>
        <v>#REF!</v>
      </c>
      <c r="AD33" s="39" t="e">
        <f>IF(#REF!&lt;$C$42,0,AC33)/(1+$C$4)^($D33-$D$2)</f>
        <v>#REF!</v>
      </c>
      <c r="AE33" s="39" t="e">
        <f>IF(#REF!=0,AB33,AE32*(1+$C$45)+AB33)</f>
        <v>#REF!</v>
      </c>
      <c r="AF33" s="40" t="e">
        <f t="shared" si="2"/>
        <v>#REF!</v>
      </c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  <c r="IW33" s="7"/>
      <c r="IX33" s="7"/>
      <c r="IY33" s="7"/>
      <c r="IZ33" s="7"/>
      <c r="JA33" s="7"/>
      <c r="JB33" s="7"/>
      <c r="JC33" s="7"/>
      <c r="JD33" s="7"/>
      <c r="JE33" s="7"/>
      <c r="JF33" s="7"/>
      <c r="JG33" s="7"/>
      <c r="JH33" s="7"/>
      <c r="JI33" s="7"/>
      <c r="JJ33" s="7"/>
      <c r="JK33" s="7"/>
      <c r="JL33" s="7"/>
      <c r="JM33" s="7"/>
      <c r="JN33" s="7"/>
      <c r="JO33" s="7"/>
      <c r="JP33" s="7"/>
      <c r="JQ33" s="7"/>
      <c r="JR33" s="7"/>
      <c r="JS33" s="7"/>
      <c r="JT33" s="7"/>
      <c r="JU33" s="7"/>
      <c r="JV33" s="7"/>
      <c r="JW33" s="7"/>
      <c r="JX33" s="7"/>
      <c r="JY33" s="7"/>
      <c r="JZ33" s="7"/>
      <c r="KA33" s="7"/>
      <c r="KB33" s="7"/>
      <c r="KC33" s="7"/>
      <c r="KD33" s="7"/>
      <c r="KE33" s="7"/>
      <c r="KF33" s="7"/>
      <c r="KG33" s="7"/>
      <c r="KH33" s="7"/>
      <c r="KI33" s="7"/>
      <c r="KJ33" s="7"/>
      <c r="KK33" s="7"/>
      <c r="KL33" s="7"/>
      <c r="KM33" s="7"/>
      <c r="KN33" s="7"/>
      <c r="KO33" s="7"/>
      <c r="KP33" s="7"/>
      <c r="KQ33" s="7"/>
      <c r="KR33" s="7"/>
      <c r="KS33" s="7"/>
      <c r="KT33" s="7"/>
      <c r="KU33" s="7"/>
      <c r="KV33" s="7"/>
      <c r="KW33" s="7"/>
      <c r="KX33" s="7"/>
      <c r="KY33" s="7"/>
      <c r="KZ33" s="7"/>
      <c r="LA33" s="7"/>
      <c r="LB33" s="7"/>
      <c r="LC33" s="7"/>
      <c r="LD33" s="7"/>
      <c r="LE33" s="7"/>
      <c r="LF33" s="7"/>
      <c r="LG33" s="7"/>
      <c r="LH33" s="7"/>
      <c r="LI33" s="7"/>
      <c r="LJ33" s="7"/>
      <c r="LK33" s="7"/>
      <c r="LL33" s="7"/>
      <c r="LM33" s="7"/>
      <c r="LN33" s="7"/>
      <c r="LO33" s="7"/>
      <c r="LP33" s="7"/>
      <c r="LQ33" s="7"/>
      <c r="LR33" s="7"/>
      <c r="LS33" s="7"/>
      <c r="LT33" s="7"/>
      <c r="LU33" s="7"/>
      <c r="LV33" s="7"/>
      <c r="LW33" s="7"/>
      <c r="LX33" s="7"/>
      <c r="LY33" s="7"/>
      <c r="LZ33" s="7"/>
      <c r="MA33" s="7"/>
      <c r="MB33" s="7"/>
      <c r="MC33" s="7"/>
      <c r="MD33" s="7"/>
      <c r="ME33" s="7"/>
      <c r="MF33" s="7"/>
      <c r="MG33" s="7"/>
      <c r="MH33" s="7"/>
      <c r="MI33" s="7"/>
      <c r="MJ33" s="7"/>
      <c r="MK33" s="7"/>
      <c r="ML33" s="7"/>
      <c r="MM33" s="7"/>
      <c r="MN33" s="7"/>
      <c r="MO33" s="7"/>
      <c r="MP33" s="7"/>
      <c r="MQ33" s="7"/>
      <c r="MR33" s="7"/>
      <c r="MS33" s="7"/>
      <c r="MT33" s="7"/>
      <c r="MU33" s="7"/>
      <c r="MV33" s="7"/>
      <c r="MW33" s="7"/>
      <c r="MX33" s="7"/>
      <c r="MY33" s="7"/>
      <c r="MZ33" s="7"/>
      <c r="NA33" s="7"/>
      <c r="NB33" s="7"/>
      <c r="NC33" s="7"/>
      <c r="ND33" s="7"/>
      <c r="NE33" s="7"/>
      <c r="NF33" s="7"/>
      <c r="NG33" s="7"/>
      <c r="NH33" s="7"/>
      <c r="NI33" s="7"/>
      <c r="NJ33" s="7"/>
      <c r="NK33" s="7"/>
      <c r="NL33" s="7"/>
      <c r="NM33" s="7"/>
      <c r="NN33" s="7"/>
      <c r="NO33" s="7"/>
      <c r="NP33" s="7"/>
      <c r="NQ33" s="7"/>
      <c r="NR33" s="7"/>
      <c r="NS33" s="7"/>
      <c r="NT33" s="7"/>
      <c r="NU33" s="7"/>
      <c r="NV33" s="7"/>
      <c r="NW33" s="7"/>
      <c r="NX33" s="7"/>
      <c r="NY33" s="7"/>
      <c r="NZ33" s="7"/>
      <c r="OA33" s="7"/>
      <c r="OB33" s="7"/>
      <c r="OC33" s="7"/>
      <c r="OD33" s="7"/>
      <c r="OE33" s="7"/>
      <c r="OF33" s="7"/>
      <c r="OG33" s="7"/>
      <c r="OH33" s="7"/>
      <c r="OI33" s="7"/>
      <c r="OJ33" s="7"/>
      <c r="OK33" s="7"/>
      <c r="OL33" s="7"/>
      <c r="OM33" s="7"/>
      <c r="ON33" s="7"/>
      <c r="OO33" s="7"/>
      <c r="OP33" s="7"/>
      <c r="OQ33" s="7"/>
      <c r="OR33" s="7"/>
      <c r="OS33" s="7"/>
      <c r="OT33" s="7"/>
      <c r="OU33" s="7"/>
      <c r="OV33" s="7"/>
      <c r="OW33" s="7"/>
      <c r="OX33" s="7"/>
      <c r="OY33" s="7"/>
      <c r="OZ33" s="7"/>
      <c r="PA33" s="7"/>
      <c r="PB33" s="7"/>
      <c r="PC33" s="7"/>
      <c r="PD33" s="7"/>
      <c r="PE33" s="7"/>
      <c r="PF33" s="7"/>
      <c r="PG33" s="7"/>
      <c r="PH33" s="7"/>
      <c r="PI33" s="7"/>
      <c r="PJ33" s="7"/>
      <c r="PK33" s="7"/>
      <c r="PL33" s="7"/>
      <c r="PM33" s="7"/>
      <c r="PN33" s="7"/>
      <c r="PO33" s="7"/>
      <c r="PP33" s="7"/>
      <c r="PQ33" s="7"/>
      <c r="PR33" s="7"/>
      <c r="PS33" s="7"/>
      <c r="PT33" s="7"/>
      <c r="PU33" s="7"/>
      <c r="PV33" s="7"/>
      <c r="PW33" s="7"/>
      <c r="PX33" s="7"/>
      <c r="PY33" s="7"/>
      <c r="PZ33" s="7"/>
      <c r="QA33" s="7"/>
      <c r="QB33" s="7"/>
      <c r="QC33" s="7"/>
      <c r="QD33" s="7"/>
      <c r="QE33" s="7"/>
      <c r="QF33" s="7"/>
      <c r="QG33" s="7"/>
      <c r="QH33" s="7"/>
      <c r="QI33" s="7"/>
      <c r="QJ33" s="7"/>
      <c r="QK33" s="7"/>
      <c r="QL33" s="7"/>
      <c r="QM33" s="7"/>
      <c r="QN33" s="7"/>
      <c r="QO33" s="7"/>
      <c r="QP33" s="7"/>
      <c r="QQ33" s="7"/>
      <c r="QR33" s="7"/>
      <c r="QS33" s="7"/>
      <c r="QT33" s="7"/>
      <c r="QU33" s="7"/>
      <c r="QV33" s="7"/>
      <c r="QW33" s="7"/>
      <c r="QX33" s="7"/>
      <c r="QY33" s="7"/>
      <c r="QZ33" s="7"/>
      <c r="RA33" s="7"/>
      <c r="RB33" s="7"/>
      <c r="RC33" s="7"/>
      <c r="RD33" s="7"/>
      <c r="RE33" s="7"/>
      <c r="RF33" s="7"/>
      <c r="RG33" s="7"/>
      <c r="RH33" s="7"/>
      <c r="RI33" s="7"/>
      <c r="RJ33" s="7"/>
      <c r="RK33" s="7"/>
      <c r="RL33" s="7"/>
      <c r="RM33" s="7"/>
      <c r="RN33" s="7"/>
      <c r="RO33" s="7"/>
      <c r="RP33" s="7"/>
      <c r="RQ33" s="7"/>
      <c r="RR33" s="7"/>
      <c r="RS33" s="7"/>
      <c r="RT33" s="7"/>
      <c r="RU33" s="7"/>
      <c r="RV33" s="7"/>
      <c r="RW33" s="7"/>
      <c r="RX33" s="7"/>
      <c r="RY33" s="7"/>
      <c r="RZ33" s="7"/>
      <c r="SA33" s="7"/>
      <c r="SB33" s="7"/>
      <c r="SC33" s="7"/>
      <c r="SD33" s="7"/>
      <c r="SE33" s="7"/>
      <c r="SF33" s="7"/>
      <c r="SG33" s="7"/>
      <c r="SH33" s="7"/>
      <c r="SI33" s="7"/>
      <c r="SJ33" s="7"/>
      <c r="SK33" s="7"/>
      <c r="SL33" s="7"/>
      <c r="SM33" s="7"/>
      <c r="SN33" s="7"/>
      <c r="SO33" s="7"/>
      <c r="SP33" s="7"/>
      <c r="SQ33" s="7"/>
      <c r="SR33" s="7"/>
      <c r="SS33" s="7"/>
      <c r="ST33" s="7"/>
      <c r="SU33" s="7"/>
      <c r="SV33" s="7"/>
      <c r="SW33" s="7"/>
      <c r="SX33" s="7"/>
      <c r="SY33" s="7"/>
      <c r="SZ33" s="7"/>
      <c r="TA33" s="7"/>
      <c r="TB33" s="7"/>
      <c r="TC33" s="7"/>
      <c r="TD33" s="7"/>
      <c r="TE33" s="7"/>
      <c r="TF33" s="7"/>
      <c r="TG33" s="7"/>
      <c r="TH33" s="7"/>
      <c r="TI33" s="7"/>
      <c r="TJ33" s="7"/>
      <c r="TK33" s="7"/>
      <c r="TL33" s="7"/>
      <c r="TM33" s="7"/>
      <c r="TN33" s="7"/>
      <c r="TO33" s="7"/>
      <c r="TP33" s="7"/>
      <c r="TQ33" s="7"/>
      <c r="TR33" s="7"/>
      <c r="TS33" s="7"/>
      <c r="TT33" s="7"/>
      <c r="TU33" s="7"/>
      <c r="TV33" s="7"/>
      <c r="TW33" s="7"/>
      <c r="TX33" s="7"/>
      <c r="TY33" s="7"/>
      <c r="TZ33" s="7"/>
      <c r="UA33" s="7"/>
      <c r="UB33" s="7"/>
      <c r="UC33" s="7"/>
      <c r="UD33" s="7"/>
      <c r="UE33" s="7"/>
      <c r="UF33" s="7"/>
      <c r="UG33" s="7"/>
      <c r="UH33" s="7"/>
      <c r="UI33" s="7"/>
      <c r="UJ33" s="7"/>
      <c r="UK33" s="7"/>
      <c r="UL33" s="7"/>
      <c r="UM33" s="7"/>
      <c r="UN33" s="7"/>
      <c r="UO33" s="7"/>
      <c r="UP33" s="7"/>
      <c r="UQ33" s="7"/>
      <c r="UR33" s="7"/>
      <c r="US33" s="7"/>
      <c r="UT33" s="7"/>
      <c r="UU33" s="7"/>
      <c r="UV33" s="7"/>
      <c r="UW33" s="7"/>
      <c r="UX33" s="7"/>
      <c r="UY33" s="7"/>
      <c r="UZ33" s="7"/>
      <c r="VA33" s="7"/>
      <c r="VB33" s="7"/>
      <c r="VC33" s="7"/>
      <c r="VD33" s="7"/>
      <c r="VE33" s="7"/>
      <c r="VF33" s="7"/>
      <c r="VG33" s="7"/>
      <c r="VH33" s="7"/>
      <c r="VI33" s="7"/>
      <c r="VJ33" s="7"/>
      <c r="VK33" s="7"/>
      <c r="VL33" s="7"/>
      <c r="VM33" s="7"/>
      <c r="VN33" s="7"/>
      <c r="VO33" s="7"/>
      <c r="VP33" s="7"/>
      <c r="VQ33" s="7"/>
      <c r="VR33" s="7"/>
      <c r="VS33" s="7"/>
      <c r="VT33" s="7"/>
      <c r="VU33" s="7"/>
      <c r="VV33" s="7"/>
      <c r="VW33" s="7"/>
      <c r="VX33" s="7"/>
      <c r="VY33" s="7"/>
      <c r="VZ33" s="7"/>
      <c r="WA33" s="7"/>
      <c r="WB33" s="7"/>
      <c r="WC33" s="7"/>
      <c r="WD33" s="7"/>
      <c r="WE33" s="7"/>
      <c r="WF33" s="7"/>
      <c r="WG33" s="7"/>
      <c r="WH33" s="7"/>
      <c r="WI33" s="7"/>
      <c r="WJ33" s="7"/>
      <c r="WK33" s="7"/>
      <c r="WL33" s="7"/>
      <c r="WM33" s="7"/>
      <c r="WN33" s="7"/>
      <c r="WO33" s="7"/>
      <c r="WP33" s="7"/>
      <c r="WQ33" s="7"/>
      <c r="WR33" s="7"/>
      <c r="WS33" s="7"/>
      <c r="WT33" s="7"/>
      <c r="WU33" s="7"/>
      <c r="WV33" s="7"/>
      <c r="WW33" s="7"/>
      <c r="WX33" s="7"/>
      <c r="WY33" s="7"/>
      <c r="WZ33" s="7"/>
      <c r="XA33" s="7"/>
      <c r="XB33" s="7"/>
      <c r="XC33" s="7"/>
      <c r="XD33" s="7"/>
      <c r="XE33" s="7"/>
      <c r="XF33" s="7"/>
      <c r="XG33" s="7"/>
      <c r="XH33" s="7"/>
      <c r="XI33" s="7"/>
      <c r="XJ33" s="7"/>
      <c r="XK33" s="7"/>
      <c r="XL33" s="7"/>
      <c r="XM33" s="7"/>
      <c r="XN33" s="7"/>
      <c r="XO33" s="7"/>
      <c r="XP33" s="7"/>
      <c r="XQ33" s="7"/>
      <c r="XR33" s="7"/>
      <c r="XS33" s="7"/>
      <c r="XT33" s="7"/>
      <c r="XU33" s="7"/>
      <c r="XV33" s="7"/>
      <c r="XW33" s="7"/>
      <c r="XX33" s="7"/>
      <c r="XY33" s="7"/>
      <c r="XZ33" s="7"/>
      <c r="YA33" s="7"/>
      <c r="YB33" s="7"/>
      <c r="YC33" s="7"/>
      <c r="YD33" s="7"/>
      <c r="YE33" s="7"/>
      <c r="YF33" s="7"/>
      <c r="YG33" s="7"/>
      <c r="YH33" s="7"/>
      <c r="YI33" s="7"/>
      <c r="YJ33" s="7"/>
      <c r="YK33" s="7"/>
      <c r="YL33" s="7"/>
      <c r="YM33" s="7"/>
      <c r="YN33" s="7"/>
      <c r="YO33" s="7"/>
      <c r="YP33" s="7"/>
      <c r="YQ33" s="7"/>
      <c r="YR33" s="7"/>
      <c r="YS33" s="7"/>
      <c r="YT33" s="7"/>
      <c r="YU33" s="7"/>
      <c r="YV33" s="7"/>
      <c r="YW33" s="7"/>
      <c r="YX33" s="7"/>
      <c r="YY33" s="7"/>
      <c r="YZ33" s="7"/>
      <c r="ZA33" s="7"/>
      <c r="ZB33" s="7"/>
      <c r="ZC33" s="7"/>
      <c r="ZD33" s="7"/>
      <c r="ZE33" s="7"/>
      <c r="ZF33" s="7"/>
      <c r="ZG33" s="7"/>
      <c r="ZH33" s="7"/>
      <c r="ZI33" s="7"/>
      <c r="ZJ33" s="7"/>
      <c r="ZK33" s="7"/>
      <c r="ZL33" s="7"/>
      <c r="ZM33" s="7"/>
      <c r="ZN33" s="7"/>
      <c r="ZO33" s="7"/>
      <c r="ZP33" s="7"/>
      <c r="ZQ33" s="7"/>
      <c r="ZR33" s="7"/>
      <c r="ZS33" s="7"/>
      <c r="ZT33" s="7"/>
      <c r="ZU33" s="7"/>
      <c r="ZV33" s="7"/>
      <c r="ZW33" s="7"/>
      <c r="ZX33" s="7"/>
      <c r="ZY33" s="7"/>
      <c r="ZZ33" s="7"/>
      <c r="AAA33" s="7"/>
      <c r="AAB33" s="7"/>
      <c r="AAC33" s="7"/>
      <c r="AAD33" s="7"/>
      <c r="AAE33" s="7"/>
      <c r="AAF33" s="7"/>
      <c r="AAG33" s="7"/>
      <c r="AAH33" s="7"/>
      <c r="AAI33" s="7"/>
      <c r="AAJ33" s="7"/>
      <c r="AAK33" s="7"/>
      <c r="AAL33" s="7"/>
      <c r="AAM33" s="7"/>
      <c r="AAN33" s="7"/>
      <c r="AAO33" s="7"/>
      <c r="AAP33" s="7"/>
      <c r="AAQ33" s="7"/>
      <c r="AAR33" s="7"/>
      <c r="AAS33" s="7"/>
      <c r="AAT33" s="7"/>
      <c r="AAU33" s="7"/>
      <c r="AAV33" s="7"/>
      <c r="AAW33" s="7"/>
      <c r="AAX33" s="7"/>
      <c r="AAY33" s="7"/>
      <c r="AAZ33" s="7"/>
      <c r="ABA33" s="7"/>
      <c r="ABB33" s="7"/>
      <c r="ABC33" s="7"/>
      <c r="ABD33" s="7"/>
      <c r="ABE33" s="7"/>
      <c r="ABF33" s="7"/>
      <c r="ABG33" s="7"/>
      <c r="ABH33" s="7"/>
      <c r="ABI33" s="7"/>
      <c r="ABJ33" s="7"/>
      <c r="ABK33" s="7"/>
      <c r="ABL33" s="7"/>
      <c r="ABM33" s="7"/>
      <c r="ABN33" s="7"/>
      <c r="ABO33" s="7"/>
      <c r="ABP33" s="7"/>
      <c r="ABQ33" s="7"/>
      <c r="ABR33" s="7"/>
      <c r="ABS33" s="7"/>
      <c r="ABT33" s="7"/>
      <c r="ABU33" s="7"/>
      <c r="ABV33" s="7"/>
      <c r="ABW33" s="7"/>
      <c r="ABX33" s="7"/>
      <c r="ABY33" s="7"/>
      <c r="ABZ33" s="7"/>
      <c r="ACA33" s="7"/>
      <c r="ACB33" s="7"/>
      <c r="ACC33" s="7"/>
      <c r="ACD33" s="7"/>
      <c r="ACE33" s="7"/>
      <c r="ACF33" s="7"/>
      <c r="ACG33" s="7"/>
      <c r="ACH33" s="7"/>
      <c r="ACI33" s="7"/>
      <c r="ACJ33" s="7"/>
      <c r="ACK33" s="7"/>
      <c r="ACL33" s="7"/>
      <c r="ACM33" s="7"/>
      <c r="ACN33" s="7"/>
      <c r="ACO33" s="7"/>
      <c r="ACP33" s="7"/>
      <c r="ACQ33" s="7"/>
      <c r="ACR33" s="7"/>
      <c r="ACS33" s="7"/>
      <c r="ACT33" s="7"/>
      <c r="ACU33" s="7"/>
      <c r="ACV33" s="7"/>
      <c r="ACW33" s="7"/>
      <c r="ACX33" s="7"/>
      <c r="ACY33" s="7"/>
      <c r="ACZ33" s="7"/>
      <c r="ADA33" s="7"/>
      <c r="ADB33" s="7"/>
      <c r="ADC33" s="7"/>
      <c r="ADD33" s="7"/>
      <c r="ADE33" s="7"/>
      <c r="ADF33" s="7"/>
      <c r="ADG33" s="7"/>
      <c r="ADH33" s="7"/>
      <c r="ADI33" s="7"/>
      <c r="ADJ33" s="7"/>
      <c r="ADK33" s="7"/>
      <c r="ADL33" s="7"/>
      <c r="ADM33" s="7"/>
      <c r="ADN33" s="7"/>
      <c r="ADO33" s="7"/>
      <c r="ADP33" s="7"/>
      <c r="ADQ33" s="7"/>
      <c r="ADR33" s="7"/>
      <c r="ADS33" s="7"/>
      <c r="ADT33" s="7"/>
      <c r="ADU33" s="7"/>
      <c r="ADV33" s="7"/>
      <c r="ADW33" s="7"/>
      <c r="ADX33" s="7"/>
      <c r="ADY33" s="7"/>
      <c r="ADZ33" s="7"/>
      <c r="AEA33" s="7"/>
      <c r="AEB33" s="7"/>
      <c r="AEC33" s="7"/>
      <c r="AED33" s="7"/>
      <c r="AEE33" s="7"/>
      <c r="AEF33" s="7"/>
      <c r="AEG33" s="7"/>
      <c r="AEH33" s="7"/>
      <c r="AEI33" s="7"/>
      <c r="AEJ33" s="7"/>
      <c r="AEK33" s="7"/>
      <c r="AEL33" s="7"/>
      <c r="AEM33" s="7"/>
      <c r="AEN33" s="7"/>
      <c r="AEO33" s="7"/>
      <c r="AEP33" s="7"/>
      <c r="AEQ33" s="7"/>
      <c r="AER33" s="7"/>
      <c r="AES33" s="7"/>
      <c r="AET33" s="7"/>
      <c r="AEU33" s="7"/>
      <c r="AEV33" s="7"/>
      <c r="AEW33" s="7"/>
      <c r="AEX33" s="7"/>
      <c r="AEY33" s="7"/>
      <c r="AEZ33" s="7"/>
      <c r="AFA33" s="7"/>
      <c r="AFB33" s="7"/>
      <c r="AFC33" s="7"/>
      <c r="AFD33" s="7"/>
      <c r="AFE33" s="7"/>
      <c r="AFF33" s="7"/>
      <c r="AFG33" s="7"/>
      <c r="AFH33" s="7"/>
      <c r="AFI33" s="7"/>
      <c r="AFJ33" s="7"/>
      <c r="AFK33" s="7"/>
      <c r="AFL33" s="7"/>
      <c r="AFM33" s="7"/>
      <c r="AFN33" s="7"/>
      <c r="AFO33" s="7"/>
      <c r="AFP33" s="7"/>
      <c r="AFQ33" s="7"/>
      <c r="AFR33" s="7"/>
      <c r="AFS33" s="7"/>
      <c r="AFT33" s="7"/>
      <c r="AFU33" s="7"/>
      <c r="AFV33" s="7"/>
      <c r="AFW33" s="7"/>
      <c r="AFX33" s="7"/>
      <c r="AFY33" s="7"/>
      <c r="AFZ33" s="7"/>
      <c r="AGA33" s="7"/>
      <c r="AGB33" s="7"/>
      <c r="AGC33" s="7"/>
      <c r="AGD33" s="7"/>
      <c r="AGE33" s="7"/>
      <c r="AGF33" s="7"/>
      <c r="AGG33" s="7"/>
      <c r="AGH33" s="7"/>
      <c r="AGI33" s="7"/>
      <c r="AGJ33" s="7"/>
      <c r="AGK33" s="7"/>
      <c r="AGL33" s="7"/>
      <c r="AGM33" s="7"/>
      <c r="AGN33" s="7"/>
      <c r="AGO33" s="7"/>
      <c r="AGP33" s="7"/>
      <c r="AGQ33" s="7"/>
      <c r="AGR33" s="7"/>
      <c r="AGS33" s="7"/>
      <c r="AGT33" s="7"/>
      <c r="AGU33" s="7"/>
      <c r="AGV33" s="7"/>
      <c r="AGW33" s="7"/>
      <c r="AGX33" s="7"/>
      <c r="AGY33" s="7"/>
      <c r="AGZ33" s="7"/>
      <c r="AHA33" s="7"/>
      <c r="AHB33" s="7"/>
      <c r="AHC33" s="7"/>
      <c r="AHD33" s="7"/>
      <c r="AHE33" s="7"/>
      <c r="AHF33" s="7"/>
      <c r="AHG33" s="7"/>
      <c r="AHH33" s="7"/>
      <c r="AHI33" s="7"/>
      <c r="AHJ33" s="7"/>
      <c r="AHK33" s="7"/>
      <c r="AHL33" s="7"/>
      <c r="AHM33" s="7"/>
      <c r="AHN33" s="7"/>
      <c r="AHO33" s="7"/>
      <c r="AHP33" s="7"/>
      <c r="AHQ33" s="7"/>
      <c r="AHR33" s="7"/>
      <c r="AHS33" s="7"/>
      <c r="AHT33" s="7"/>
      <c r="AHU33" s="7"/>
      <c r="AHV33" s="7"/>
      <c r="AHW33" s="7"/>
      <c r="AHX33" s="7"/>
      <c r="AHY33" s="7"/>
      <c r="AHZ33" s="7"/>
      <c r="AIA33" s="7"/>
      <c r="AIB33" s="7"/>
      <c r="AIC33" s="7"/>
      <c r="AID33" s="7"/>
      <c r="AIE33" s="7"/>
      <c r="AIF33" s="7"/>
      <c r="AIG33" s="7"/>
      <c r="AIH33" s="7"/>
      <c r="AII33" s="7"/>
      <c r="AIJ33" s="7"/>
      <c r="AIK33" s="7"/>
      <c r="AIL33" s="7"/>
      <c r="AIM33" s="7"/>
      <c r="AIN33" s="7"/>
      <c r="AIO33" s="7"/>
      <c r="AIP33" s="7"/>
      <c r="AIQ33" s="7"/>
      <c r="AIR33" s="7"/>
      <c r="AIS33" s="7"/>
      <c r="AIT33" s="7"/>
      <c r="AIU33" s="7"/>
      <c r="AIV33" s="7"/>
      <c r="AIW33" s="7"/>
      <c r="AIX33" s="7"/>
      <c r="AIY33" s="7"/>
      <c r="AIZ33" s="7"/>
      <c r="AJA33" s="7"/>
      <c r="AJB33" s="7"/>
      <c r="AJC33" s="7"/>
      <c r="AJD33" s="7"/>
      <c r="AJE33" s="7"/>
      <c r="AJF33" s="7"/>
      <c r="AJG33" s="7"/>
      <c r="AJH33" s="7"/>
      <c r="AJI33" s="7"/>
      <c r="AJJ33" s="7"/>
      <c r="AJK33" s="7"/>
      <c r="AJL33" s="7"/>
      <c r="AJM33" s="7"/>
      <c r="AJN33" s="7"/>
      <c r="AJO33" s="7"/>
      <c r="AJP33" s="7"/>
      <c r="AJQ33" s="7"/>
      <c r="AJR33" s="7"/>
      <c r="AJS33" s="7"/>
      <c r="AJT33" s="7"/>
      <c r="AJU33" s="7"/>
      <c r="AJV33" s="7"/>
      <c r="AJW33" s="7"/>
      <c r="AJX33" s="7"/>
      <c r="AJY33" s="7"/>
      <c r="AJZ33" s="7"/>
      <c r="AKA33" s="7"/>
      <c r="AKB33" s="7"/>
      <c r="AKC33" s="7"/>
      <c r="AKD33" s="7"/>
      <c r="AKE33" s="7"/>
      <c r="AKF33" s="7"/>
      <c r="AKG33" s="7"/>
      <c r="AKH33" s="7"/>
      <c r="AKI33" s="7"/>
      <c r="AKJ33" s="7"/>
      <c r="AKK33" s="7"/>
      <c r="AKL33" s="7"/>
      <c r="AKM33" s="7"/>
      <c r="AKN33" s="7"/>
      <c r="AKO33" s="7"/>
      <c r="AKP33" s="7"/>
      <c r="AKQ33" s="7"/>
      <c r="AKR33" s="7"/>
      <c r="AKS33" s="7"/>
      <c r="AKT33" s="7"/>
      <c r="AKU33" s="7"/>
      <c r="AKV33" s="7"/>
      <c r="AKW33" s="7"/>
      <c r="AKX33" s="7"/>
      <c r="AKY33" s="7"/>
      <c r="AKZ33" s="7"/>
      <c r="ALA33" s="7"/>
      <c r="ALB33" s="7"/>
      <c r="ALC33" s="7"/>
      <c r="ALD33" s="7"/>
      <c r="ALE33" s="7"/>
      <c r="ALF33" s="7"/>
      <c r="ALG33" s="7"/>
      <c r="ALH33" s="7"/>
      <c r="ALI33" s="7"/>
      <c r="ALJ33" s="7"/>
      <c r="ALK33" s="7"/>
      <c r="ALL33" s="7"/>
      <c r="ALM33" s="7"/>
      <c r="ALN33" s="7"/>
      <c r="ALO33" s="7"/>
      <c r="ALP33" s="7"/>
      <c r="ALQ33" s="7"/>
      <c r="ALR33" s="7"/>
      <c r="ALS33" s="7"/>
      <c r="ALT33" s="7"/>
      <c r="ALU33" s="7"/>
      <c r="ALV33" s="7"/>
      <c r="ALW33" s="7"/>
      <c r="ALX33" s="7"/>
      <c r="ALY33" s="7"/>
      <c r="ALZ33" s="7"/>
      <c r="AMA33" s="7"/>
      <c r="AMB33" s="7"/>
      <c r="AMC33" s="7"/>
      <c r="AMD33" s="7"/>
      <c r="AME33" s="7"/>
      <c r="AMF33" s="7"/>
      <c r="AMG33" s="7"/>
      <c r="AMH33" s="7"/>
      <c r="AMI33" s="7"/>
      <c r="AMJ33" s="7"/>
      <c r="AMK33" s="7"/>
      <c r="AML33" s="7"/>
      <c r="AMM33" s="7"/>
      <c r="AMN33" s="7"/>
      <c r="AMO33" s="7"/>
      <c r="AMP33" s="7"/>
      <c r="AMQ33" s="7"/>
      <c r="AMR33" s="7"/>
      <c r="AMS33" s="7"/>
      <c r="AMT33" s="7"/>
      <c r="AMU33" s="7"/>
      <c r="AMV33" s="7"/>
      <c r="AMW33" s="7"/>
      <c r="AMX33" s="7"/>
      <c r="AMY33" s="7"/>
      <c r="AMZ33" s="7"/>
      <c r="ANA33" s="7"/>
      <c r="ANB33" s="7"/>
      <c r="ANC33" s="7"/>
      <c r="AND33" s="7"/>
      <c r="ANE33" s="7"/>
      <c r="ANF33" s="7"/>
      <c r="ANG33" s="7"/>
      <c r="ANH33" s="7"/>
      <c r="ANI33" s="7"/>
      <c r="ANJ33" s="7"/>
      <c r="ANK33" s="7"/>
      <c r="ANL33" s="7"/>
      <c r="ANM33" s="7"/>
      <c r="ANN33" s="7"/>
      <c r="ANO33" s="7"/>
      <c r="ANP33" s="7"/>
      <c r="ANQ33" s="7"/>
      <c r="ANR33" s="7"/>
      <c r="ANS33" s="7"/>
      <c r="ANT33" s="7"/>
      <c r="ANU33" s="7"/>
      <c r="ANV33" s="7"/>
      <c r="ANW33" s="7"/>
      <c r="ANX33" s="7"/>
      <c r="ANY33" s="7"/>
      <c r="ANZ33" s="7"/>
      <c r="AOA33" s="7"/>
      <c r="AOB33" s="7"/>
      <c r="AOC33" s="7"/>
      <c r="AOD33" s="7"/>
      <c r="AOE33" s="7"/>
      <c r="AOF33" s="7"/>
      <c r="AOG33" s="7"/>
      <c r="AOH33" s="7"/>
      <c r="AOI33" s="7"/>
      <c r="AOJ33" s="7"/>
      <c r="AOK33" s="7"/>
      <c r="AOL33" s="7"/>
      <c r="AOM33" s="7"/>
      <c r="AON33" s="7"/>
      <c r="AOO33" s="7"/>
      <c r="AOP33" s="7"/>
      <c r="AOQ33" s="7"/>
      <c r="AOR33" s="7"/>
      <c r="AOS33" s="7"/>
      <c r="AOT33" s="7"/>
      <c r="AOU33" s="7"/>
      <c r="AOV33" s="7"/>
      <c r="AOW33" s="7"/>
      <c r="AOX33" s="7"/>
      <c r="AOY33" s="7"/>
      <c r="AOZ33" s="7"/>
      <c r="APA33" s="7"/>
      <c r="APB33" s="7"/>
      <c r="APC33" s="7"/>
      <c r="APD33" s="7"/>
      <c r="APE33" s="7"/>
      <c r="APF33" s="7"/>
      <c r="APG33" s="7"/>
      <c r="APH33" s="7"/>
      <c r="API33" s="7"/>
      <c r="APJ33" s="7"/>
      <c r="APK33" s="7"/>
      <c r="APL33" s="7"/>
      <c r="APM33" s="7"/>
      <c r="APN33" s="7"/>
      <c r="APO33" s="7"/>
      <c r="APP33" s="7"/>
      <c r="APQ33" s="7"/>
      <c r="APR33" s="7"/>
      <c r="APS33" s="7"/>
      <c r="APT33" s="7"/>
      <c r="APU33" s="7"/>
      <c r="APV33" s="7"/>
      <c r="APW33" s="7"/>
      <c r="APX33" s="7"/>
      <c r="APY33" s="7"/>
      <c r="APZ33" s="7"/>
      <c r="AQA33" s="7"/>
      <c r="AQB33" s="7"/>
      <c r="AQC33" s="7"/>
      <c r="AQD33" s="7"/>
      <c r="AQE33" s="7"/>
      <c r="AQF33" s="7"/>
      <c r="AQG33" s="7"/>
      <c r="AQH33" s="7"/>
      <c r="AQI33" s="7"/>
      <c r="AQJ33" s="7"/>
      <c r="AQK33" s="7"/>
      <c r="AQL33" s="7"/>
      <c r="AQM33" s="7"/>
      <c r="AQN33" s="7"/>
      <c r="AQO33" s="7"/>
      <c r="AQP33" s="7"/>
      <c r="AQQ33" s="7"/>
      <c r="AQR33" s="7"/>
      <c r="AQS33" s="7"/>
      <c r="AQT33" s="7"/>
      <c r="AQU33" s="7"/>
      <c r="AQV33" s="7"/>
      <c r="AQW33" s="7"/>
      <c r="AQX33" s="7"/>
      <c r="AQY33" s="7"/>
      <c r="AQZ33" s="7"/>
      <c r="ARA33" s="7"/>
      <c r="ARB33" s="7"/>
      <c r="ARC33" s="7"/>
      <c r="ARD33" s="7"/>
      <c r="ARE33" s="7"/>
      <c r="ARF33" s="7"/>
      <c r="ARG33" s="7"/>
      <c r="ARH33" s="7"/>
      <c r="ARI33" s="7"/>
      <c r="ARJ33" s="7"/>
      <c r="ARK33" s="7"/>
      <c r="ARL33" s="7"/>
      <c r="ARM33" s="7"/>
      <c r="ARN33" s="7"/>
      <c r="ARO33" s="7"/>
      <c r="ARP33" s="7"/>
      <c r="ARQ33" s="7"/>
      <c r="ARR33" s="7"/>
      <c r="ARS33" s="7"/>
      <c r="ART33" s="7"/>
      <c r="ARU33" s="7"/>
      <c r="ARV33" s="7"/>
      <c r="ARW33" s="7"/>
      <c r="ARX33" s="7"/>
      <c r="ARY33" s="7"/>
      <c r="ARZ33" s="7"/>
      <c r="ASA33" s="7"/>
      <c r="ASB33" s="7"/>
      <c r="ASC33" s="7"/>
      <c r="ASD33" s="7"/>
      <c r="ASE33" s="7"/>
      <c r="ASF33" s="7"/>
      <c r="ASG33" s="7"/>
      <c r="ASH33" s="7"/>
      <c r="ASI33" s="7"/>
      <c r="ASJ33" s="7"/>
      <c r="ASK33" s="7"/>
      <c r="ASL33" s="7"/>
      <c r="ASM33" s="7"/>
      <c r="ASN33" s="7"/>
      <c r="ASO33" s="7"/>
      <c r="ASP33" s="7"/>
      <c r="ASQ33" s="7"/>
      <c r="ASR33" s="7"/>
      <c r="ASS33" s="7"/>
      <c r="AST33" s="7"/>
      <c r="ASU33" s="7"/>
      <c r="ASV33" s="7"/>
      <c r="ASW33" s="7"/>
      <c r="ASX33" s="7"/>
      <c r="ASY33" s="7"/>
      <c r="ASZ33" s="7"/>
      <c r="ATA33" s="7"/>
      <c r="ATB33" s="7"/>
      <c r="ATC33" s="7"/>
      <c r="ATD33" s="7"/>
      <c r="ATE33" s="7"/>
      <c r="ATF33" s="7"/>
      <c r="ATG33" s="7"/>
      <c r="ATH33" s="7"/>
      <c r="ATI33" s="7"/>
      <c r="ATJ33" s="7"/>
      <c r="ATK33" s="7"/>
      <c r="ATL33" s="7"/>
      <c r="ATM33" s="7"/>
      <c r="ATN33" s="7"/>
      <c r="ATO33" s="7"/>
      <c r="ATP33" s="7"/>
      <c r="ATQ33" s="7"/>
      <c r="ATR33" s="7"/>
      <c r="ATS33" s="7"/>
      <c r="ATT33" s="7"/>
      <c r="ATU33" s="7"/>
      <c r="ATV33" s="7"/>
      <c r="ATW33" s="7"/>
      <c r="ATX33" s="7"/>
      <c r="ATY33" s="7"/>
      <c r="ATZ33" s="7"/>
      <c r="AUA33" s="7"/>
      <c r="AUB33" s="7"/>
      <c r="AUC33" s="7"/>
      <c r="AUD33" s="7"/>
      <c r="AUE33" s="7"/>
      <c r="AUF33" s="7"/>
      <c r="AUG33" s="7"/>
      <c r="AUH33" s="7"/>
      <c r="AUI33" s="7"/>
      <c r="AUJ33" s="7"/>
      <c r="AUK33" s="7"/>
      <c r="AUL33" s="7"/>
      <c r="AUM33" s="7"/>
      <c r="AUN33" s="7"/>
      <c r="AUO33" s="7"/>
      <c r="AUP33" s="7"/>
      <c r="AUQ33" s="7"/>
      <c r="AUR33" s="7"/>
      <c r="AUS33" s="7"/>
      <c r="AUT33" s="7"/>
      <c r="AUU33" s="7"/>
      <c r="AUV33" s="7"/>
      <c r="AUW33" s="7"/>
      <c r="AUX33" s="7"/>
      <c r="AUY33" s="7"/>
      <c r="AUZ33" s="7"/>
      <c r="AVA33" s="7"/>
      <c r="AVB33" s="7"/>
      <c r="AVC33" s="7"/>
      <c r="AVD33" s="7"/>
      <c r="AVE33" s="7"/>
      <c r="AVF33" s="7"/>
      <c r="AVG33" s="7"/>
      <c r="AVH33" s="7"/>
      <c r="AVI33" s="7"/>
      <c r="AVJ33" s="7"/>
      <c r="AVK33" s="7"/>
      <c r="AVL33" s="7"/>
      <c r="AVM33" s="7"/>
      <c r="AVN33" s="7"/>
      <c r="AVO33" s="7"/>
      <c r="AVP33" s="7"/>
      <c r="AVQ33" s="7"/>
      <c r="AVR33" s="7"/>
      <c r="AVS33" s="7"/>
      <c r="AVT33" s="7"/>
      <c r="AVU33" s="7"/>
      <c r="AVV33" s="7"/>
      <c r="AVW33" s="7"/>
      <c r="AVX33" s="7"/>
      <c r="AVY33" s="7"/>
      <c r="AVZ33" s="7"/>
      <c r="AWA33" s="7"/>
      <c r="AWB33" s="7"/>
      <c r="AWC33" s="7"/>
      <c r="AWD33" s="7"/>
      <c r="AWE33" s="7"/>
      <c r="AWF33" s="7"/>
      <c r="AWG33" s="7"/>
      <c r="AWH33" s="7"/>
      <c r="AWI33" s="7"/>
      <c r="AWJ33" s="7"/>
      <c r="AWK33" s="7"/>
      <c r="AWL33" s="7"/>
      <c r="AWM33" s="7"/>
      <c r="AWN33" s="7"/>
      <c r="AWO33" s="7"/>
      <c r="AWP33" s="7"/>
      <c r="AWQ33" s="7"/>
      <c r="AWR33" s="7"/>
      <c r="AWS33" s="7"/>
      <c r="AWT33" s="7"/>
      <c r="AWU33" s="7"/>
      <c r="AWV33" s="7"/>
      <c r="AWW33" s="7"/>
      <c r="AWX33" s="7"/>
      <c r="AWY33" s="7"/>
      <c r="AWZ33" s="7"/>
      <c r="AXA33" s="7"/>
      <c r="AXB33" s="7"/>
      <c r="AXC33" s="7"/>
      <c r="AXD33" s="7"/>
      <c r="AXE33" s="7"/>
      <c r="AXF33" s="7"/>
      <c r="AXG33" s="7"/>
      <c r="AXH33" s="7"/>
      <c r="AXI33" s="7"/>
      <c r="AXJ33" s="7"/>
      <c r="AXK33" s="7"/>
      <c r="AXL33" s="7"/>
      <c r="AXM33" s="7"/>
      <c r="AXN33" s="7"/>
      <c r="AXO33" s="7"/>
      <c r="AXP33" s="7"/>
      <c r="AXQ33" s="7"/>
      <c r="AXR33" s="7"/>
      <c r="AXS33" s="7"/>
      <c r="AXT33" s="7"/>
      <c r="AXU33" s="7"/>
      <c r="AXV33" s="7"/>
      <c r="AXW33" s="7"/>
      <c r="AXX33" s="7"/>
      <c r="AXY33" s="7"/>
      <c r="AXZ33" s="7"/>
      <c r="AYA33" s="7"/>
      <c r="AYB33" s="7"/>
      <c r="AYC33" s="7"/>
      <c r="AYD33" s="7"/>
      <c r="AYE33" s="7"/>
      <c r="AYF33" s="7"/>
      <c r="AYG33" s="7"/>
      <c r="AYH33" s="7"/>
      <c r="AYI33" s="7"/>
      <c r="AYJ33" s="7"/>
      <c r="AYK33" s="7"/>
      <c r="AYL33" s="7"/>
      <c r="AYM33" s="7"/>
      <c r="AYN33" s="7"/>
      <c r="AYO33" s="7"/>
      <c r="AYP33" s="7"/>
      <c r="AYQ33" s="7"/>
      <c r="AYR33" s="7"/>
      <c r="AYS33" s="7"/>
      <c r="AYT33" s="7"/>
      <c r="AYU33" s="7"/>
      <c r="AYV33" s="7"/>
      <c r="AYW33" s="7"/>
      <c r="AYX33" s="7"/>
      <c r="AYY33" s="7"/>
      <c r="AYZ33" s="7"/>
      <c r="AZA33" s="7"/>
      <c r="AZB33" s="7"/>
      <c r="AZC33" s="7"/>
      <c r="AZD33" s="7"/>
      <c r="AZE33" s="7"/>
      <c r="AZF33" s="7"/>
      <c r="AZG33" s="7"/>
      <c r="AZH33" s="7"/>
      <c r="AZI33" s="7"/>
      <c r="AZJ33" s="7"/>
      <c r="AZK33" s="7"/>
      <c r="AZL33" s="7"/>
      <c r="AZM33" s="7"/>
      <c r="AZN33" s="7"/>
      <c r="AZO33" s="7"/>
      <c r="AZP33" s="7"/>
      <c r="AZQ33" s="7"/>
      <c r="AZR33" s="7"/>
      <c r="AZS33" s="7"/>
      <c r="AZT33" s="7"/>
      <c r="AZU33" s="7"/>
      <c r="AZV33" s="7"/>
      <c r="AZW33" s="7"/>
      <c r="AZX33" s="7"/>
      <c r="AZY33" s="7"/>
      <c r="AZZ33" s="7"/>
      <c r="BAA33" s="7"/>
      <c r="BAB33" s="7"/>
      <c r="BAC33" s="7"/>
      <c r="BAD33" s="7"/>
      <c r="BAE33" s="7"/>
      <c r="BAF33" s="7"/>
      <c r="BAG33" s="7"/>
      <c r="BAH33" s="7"/>
      <c r="BAI33" s="7"/>
      <c r="BAJ33" s="7"/>
      <c r="BAK33" s="7"/>
      <c r="BAL33" s="7"/>
      <c r="BAM33" s="7"/>
      <c r="BAN33" s="7"/>
      <c r="BAO33" s="7"/>
      <c r="BAP33" s="7"/>
      <c r="BAQ33" s="7"/>
      <c r="BAR33" s="7"/>
      <c r="BAS33" s="7"/>
      <c r="BAT33" s="7"/>
      <c r="BAU33" s="7"/>
      <c r="BAV33" s="7"/>
      <c r="BAW33" s="7"/>
      <c r="BAX33" s="7"/>
      <c r="BAY33" s="7"/>
      <c r="BAZ33" s="7"/>
      <c r="BBA33" s="7"/>
      <c r="BBB33" s="7"/>
      <c r="BBC33" s="7"/>
      <c r="BBD33" s="7"/>
      <c r="BBE33" s="7"/>
      <c r="BBF33" s="7"/>
      <c r="BBG33" s="7"/>
      <c r="BBH33" s="7"/>
      <c r="BBI33" s="7"/>
      <c r="BBJ33" s="7"/>
      <c r="BBK33" s="7"/>
      <c r="BBL33" s="7"/>
      <c r="BBM33" s="7"/>
      <c r="BBN33" s="7"/>
      <c r="BBO33" s="7"/>
      <c r="BBP33" s="7"/>
      <c r="BBQ33" s="7"/>
      <c r="BBR33" s="7"/>
      <c r="BBS33" s="7"/>
      <c r="BBT33" s="7"/>
      <c r="BBU33" s="7"/>
      <c r="BBV33" s="7"/>
      <c r="BBW33" s="7"/>
      <c r="BBX33" s="7"/>
      <c r="BBY33" s="7"/>
      <c r="BBZ33" s="7"/>
      <c r="BCA33" s="7"/>
      <c r="BCB33" s="7"/>
      <c r="BCC33" s="7"/>
      <c r="BCD33" s="7"/>
      <c r="BCE33" s="7"/>
      <c r="BCF33" s="7"/>
      <c r="BCG33" s="7"/>
      <c r="BCH33" s="7"/>
      <c r="BCI33" s="7"/>
      <c r="BCJ33" s="7"/>
      <c r="BCK33" s="7"/>
      <c r="BCL33" s="7"/>
      <c r="BCM33" s="7"/>
      <c r="BCN33" s="7"/>
      <c r="BCO33" s="7"/>
      <c r="BCP33" s="7"/>
      <c r="BCQ33" s="7"/>
      <c r="BCR33" s="7"/>
      <c r="BCS33" s="7"/>
      <c r="BCT33" s="7"/>
      <c r="BCU33" s="7"/>
      <c r="BCV33" s="7"/>
      <c r="BCW33" s="7"/>
      <c r="BCX33" s="7"/>
      <c r="BCY33" s="7"/>
      <c r="BCZ33" s="7"/>
      <c r="BDA33" s="7"/>
      <c r="BDB33" s="7"/>
      <c r="BDC33" s="7"/>
      <c r="BDD33" s="7"/>
      <c r="BDE33" s="7"/>
      <c r="BDF33" s="7"/>
      <c r="BDG33" s="7"/>
      <c r="BDH33" s="7"/>
      <c r="BDI33" s="7"/>
      <c r="BDJ33" s="7"/>
      <c r="BDK33" s="7"/>
      <c r="BDL33" s="7"/>
      <c r="BDM33" s="7"/>
      <c r="BDN33" s="7"/>
      <c r="BDO33" s="7"/>
      <c r="BDP33" s="7"/>
      <c r="BDQ33" s="7"/>
      <c r="BDR33" s="7"/>
      <c r="BDS33" s="7"/>
      <c r="BDT33" s="7"/>
      <c r="BDU33" s="7"/>
      <c r="BDV33" s="7"/>
      <c r="BDW33" s="7"/>
      <c r="BDX33" s="7"/>
      <c r="BDY33" s="7"/>
      <c r="BDZ33" s="7"/>
      <c r="BEA33" s="7"/>
      <c r="BEB33" s="7"/>
      <c r="BEC33" s="7"/>
      <c r="BED33" s="7"/>
      <c r="BEE33" s="7"/>
      <c r="BEF33" s="7"/>
      <c r="BEG33" s="7"/>
      <c r="BEH33" s="7"/>
      <c r="BEI33" s="7"/>
      <c r="BEJ33" s="7"/>
      <c r="BEK33" s="7"/>
      <c r="BEL33" s="7"/>
      <c r="BEM33" s="7"/>
      <c r="BEN33" s="7"/>
      <c r="BEO33" s="7"/>
      <c r="BEP33" s="7"/>
      <c r="BEQ33" s="7"/>
      <c r="BER33" s="7"/>
      <c r="BES33" s="7"/>
      <c r="BET33" s="7"/>
      <c r="BEU33" s="7"/>
      <c r="BEV33" s="7"/>
      <c r="BEW33" s="7"/>
      <c r="BEX33" s="7"/>
      <c r="BEY33" s="7"/>
      <c r="BEZ33" s="7"/>
      <c r="BFA33" s="7"/>
      <c r="BFB33" s="7"/>
      <c r="BFC33" s="7"/>
      <c r="BFD33" s="7"/>
      <c r="BFE33" s="7"/>
      <c r="BFF33" s="7"/>
      <c r="BFG33" s="7"/>
      <c r="BFH33" s="7"/>
      <c r="BFI33" s="7"/>
      <c r="BFJ33" s="7"/>
      <c r="BFK33" s="7"/>
      <c r="BFL33" s="7"/>
      <c r="BFM33" s="7"/>
      <c r="BFN33" s="7"/>
      <c r="BFO33" s="7"/>
      <c r="BFP33" s="7"/>
      <c r="BFQ33" s="7"/>
      <c r="BFR33" s="7"/>
      <c r="BFS33" s="7"/>
      <c r="BFT33" s="7"/>
      <c r="BFU33" s="7"/>
      <c r="BFV33" s="7"/>
      <c r="BFW33" s="7"/>
      <c r="BFX33" s="7"/>
      <c r="BFY33" s="7"/>
      <c r="BFZ33" s="7"/>
      <c r="BGA33" s="7"/>
      <c r="BGB33" s="7"/>
      <c r="BGC33" s="7"/>
      <c r="BGD33" s="7"/>
      <c r="BGE33" s="7"/>
      <c r="BGF33" s="7"/>
      <c r="BGG33" s="7"/>
      <c r="BGH33" s="7"/>
      <c r="BGI33" s="7"/>
      <c r="BGJ33" s="7"/>
      <c r="BGK33" s="7"/>
      <c r="BGL33" s="7"/>
      <c r="BGM33" s="7"/>
      <c r="BGN33" s="7"/>
      <c r="BGO33" s="7"/>
      <c r="BGP33" s="7"/>
      <c r="BGQ33" s="7"/>
      <c r="BGR33" s="7"/>
      <c r="BGS33" s="7"/>
      <c r="BGT33" s="7"/>
      <c r="BGU33" s="7"/>
      <c r="BGV33" s="7"/>
      <c r="BGW33" s="7"/>
      <c r="BGX33" s="7"/>
      <c r="BGY33" s="7"/>
      <c r="BGZ33" s="7"/>
      <c r="BHA33" s="7"/>
      <c r="BHB33" s="7"/>
      <c r="BHC33" s="7"/>
      <c r="BHD33" s="7"/>
      <c r="BHE33" s="7"/>
      <c r="BHF33" s="7"/>
      <c r="BHG33" s="7"/>
      <c r="BHH33" s="7"/>
      <c r="BHI33" s="7"/>
      <c r="BHJ33" s="7"/>
      <c r="BHK33" s="7"/>
      <c r="BHL33" s="7"/>
      <c r="BHM33" s="7"/>
      <c r="BHN33" s="7"/>
      <c r="BHO33" s="7"/>
      <c r="BHP33" s="7"/>
      <c r="BHQ33" s="7"/>
      <c r="BHR33" s="7"/>
      <c r="BHS33" s="7"/>
      <c r="BHT33" s="7"/>
      <c r="BHU33" s="7"/>
      <c r="BHV33" s="7"/>
      <c r="BHW33" s="7"/>
      <c r="BHX33" s="7"/>
      <c r="BHY33" s="7"/>
      <c r="BHZ33" s="7"/>
      <c r="BIA33" s="7"/>
      <c r="BIB33" s="7"/>
      <c r="BIC33" s="7"/>
      <c r="BID33" s="7"/>
      <c r="BIE33" s="7"/>
      <c r="BIF33" s="7"/>
      <c r="BIG33" s="7"/>
      <c r="BIH33" s="7"/>
      <c r="BII33" s="7"/>
      <c r="BIJ33" s="7"/>
      <c r="BIK33" s="7"/>
      <c r="BIL33" s="7"/>
      <c r="BIM33" s="7"/>
      <c r="BIN33" s="7"/>
      <c r="BIO33" s="7"/>
      <c r="BIP33" s="7"/>
      <c r="BIQ33" s="7"/>
      <c r="BIR33" s="7"/>
      <c r="BIS33" s="7"/>
      <c r="BIT33" s="7"/>
      <c r="BIU33" s="7"/>
      <c r="BIV33" s="7"/>
      <c r="BIW33" s="7"/>
      <c r="BIX33" s="7"/>
      <c r="BIY33" s="7"/>
      <c r="BIZ33" s="7"/>
      <c r="BJA33" s="7"/>
      <c r="BJB33" s="7"/>
      <c r="BJC33" s="7"/>
      <c r="BJD33" s="7"/>
      <c r="BJE33" s="7"/>
      <c r="BJF33" s="7"/>
      <c r="BJG33" s="7"/>
      <c r="BJH33" s="7"/>
      <c r="BJI33" s="7"/>
      <c r="BJJ33" s="7"/>
      <c r="BJK33" s="7"/>
      <c r="BJL33" s="7"/>
      <c r="BJM33" s="7"/>
      <c r="BJN33" s="7"/>
      <c r="BJO33" s="7"/>
      <c r="BJP33" s="7"/>
      <c r="BJQ33" s="7"/>
      <c r="BJR33" s="7"/>
      <c r="BJS33" s="7"/>
      <c r="BJT33" s="7"/>
      <c r="BJU33" s="7"/>
      <c r="BJV33" s="7"/>
      <c r="BJW33" s="7"/>
      <c r="BJX33" s="7"/>
      <c r="BJY33" s="7"/>
      <c r="BJZ33" s="7"/>
      <c r="BKA33" s="7"/>
      <c r="BKB33" s="7"/>
      <c r="BKC33" s="7"/>
      <c r="BKD33" s="7"/>
      <c r="BKE33" s="7"/>
      <c r="BKF33" s="7"/>
      <c r="BKG33" s="7"/>
      <c r="BKH33" s="7"/>
      <c r="BKI33" s="7"/>
      <c r="BKJ33" s="7"/>
      <c r="BKK33" s="7"/>
      <c r="BKL33" s="7"/>
      <c r="BKM33" s="7"/>
      <c r="BKN33" s="7"/>
      <c r="BKO33" s="7"/>
      <c r="BKP33" s="7"/>
      <c r="BKQ33" s="7"/>
      <c r="BKR33" s="7"/>
      <c r="BKS33" s="7"/>
      <c r="BKT33" s="7"/>
      <c r="BKU33" s="7"/>
      <c r="BKV33" s="7"/>
      <c r="BKW33" s="7"/>
      <c r="BKX33" s="7"/>
      <c r="BKY33" s="7"/>
      <c r="BKZ33" s="7"/>
      <c r="BLA33" s="7"/>
      <c r="BLB33" s="7"/>
      <c r="BLC33" s="7"/>
      <c r="BLD33" s="7"/>
      <c r="BLE33" s="7"/>
      <c r="BLF33" s="7"/>
      <c r="BLG33" s="7"/>
      <c r="BLH33" s="7"/>
      <c r="BLI33" s="7"/>
      <c r="BLJ33" s="7"/>
      <c r="BLK33" s="7"/>
      <c r="BLL33" s="7"/>
      <c r="BLM33" s="7"/>
      <c r="BLN33" s="7"/>
      <c r="BLO33" s="7"/>
      <c r="BLP33" s="7"/>
      <c r="BLQ33" s="7"/>
      <c r="BLR33" s="7"/>
      <c r="BLS33" s="7"/>
      <c r="BLT33" s="7"/>
      <c r="BLU33" s="7"/>
      <c r="BLV33" s="7"/>
      <c r="BLW33" s="7"/>
      <c r="BLX33" s="7"/>
      <c r="BLY33" s="7"/>
      <c r="BLZ33" s="7"/>
      <c r="BMA33" s="7"/>
      <c r="BMB33" s="7"/>
      <c r="BMC33" s="7"/>
      <c r="BMD33" s="7"/>
      <c r="BME33" s="7"/>
      <c r="BMF33" s="7"/>
      <c r="BMG33" s="7"/>
      <c r="BMH33" s="7"/>
      <c r="BMI33" s="7"/>
      <c r="BMJ33" s="7"/>
      <c r="BMK33" s="7"/>
      <c r="BML33" s="7"/>
      <c r="BMM33" s="7"/>
      <c r="BMN33" s="7"/>
      <c r="BMO33" s="7"/>
      <c r="BMP33" s="7"/>
      <c r="BMQ33" s="7"/>
      <c r="BMR33" s="7"/>
      <c r="BMS33" s="7"/>
      <c r="BMT33" s="7"/>
      <c r="BMU33" s="7"/>
      <c r="BMV33" s="7"/>
      <c r="BMW33" s="7"/>
      <c r="BMX33" s="7"/>
      <c r="BMY33" s="7"/>
      <c r="BMZ33" s="7"/>
      <c r="BNA33" s="7"/>
      <c r="BNB33" s="7"/>
      <c r="BNC33" s="7"/>
      <c r="BND33" s="7"/>
      <c r="BNE33" s="7"/>
      <c r="BNF33" s="7"/>
      <c r="BNG33" s="7"/>
      <c r="BNH33" s="7"/>
      <c r="BNI33" s="7"/>
      <c r="BNJ33" s="7"/>
      <c r="BNK33" s="7"/>
      <c r="BNL33" s="7"/>
      <c r="BNM33" s="7"/>
      <c r="BNN33" s="7"/>
      <c r="BNO33" s="7"/>
      <c r="BNP33" s="7"/>
      <c r="BNQ33" s="7"/>
      <c r="BNR33" s="7"/>
      <c r="BNS33" s="7"/>
      <c r="BNT33" s="7"/>
      <c r="BNU33" s="7"/>
      <c r="BNV33" s="7"/>
      <c r="BNW33" s="7"/>
      <c r="BNX33" s="7"/>
      <c r="BNY33" s="7"/>
      <c r="BNZ33" s="7"/>
      <c r="BOA33" s="7"/>
      <c r="BOB33" s="7"/>
      <c r="BOC33" s="7"/>
      <c r="BOD33" s="7"/>
      <c r="BOE33" s="7"/>
      <c r="BOF33" s="7"/>
      <c r="BOG33" s="7"/>
      <c r="BOH33" s="7"/>
      <c r="BOI33" s="7"/>
      <c r="BOJ33" s="7"/>
      <c r="BOK33" s="7"/>
      <c r="BOL33" s="7"/>
      <c r="BOM33" s="7"/>
      <c r="BON33" s="7"/>
      <c r="BOO33" s="7"/>
      <c r="BOP33" s="7"/>
      <c r="BOQ33" s="7"/>
      <c r="BOR33" s="7"/>
      <c r="BOS33" s="7"/>
      <c r="BOT33" s="7"/>
      <c r="BOU33" s="7"/>
      <c r="BOV33" s="7"/>
      <c r="BOW33" s="7"/>
      <c r="BOX33" s="7"/>
      <c r="BOY33" s="7"/>
      <c r="BOZ33" s="7"/>
      <c r="BPA33" s="7"/>
      <c r="BPB33" s="7"/>
      <c r="BPC33" s="7"/>
      <c r="BPD33" s="7"/>
      <c r="BPE33" s="7"/>
      <c r="BPF33" s="7"/>
      <c r="BPG33" s="7"/>
      <c r="BPH33" s="7"/>
      <c r="BPI33" s="7"/>
      <c r="BPJ33" s="7"/>
      <c r="BPK33" s="7"/>
      <c r="BPL33" s="7"/>
      <c r="BPM33" s="7"/>
      <c r="BPN33" s="7"/>
      <c r="BPO33" s="7"/>
      <c r="BPP33" s="7"/>
      <c r="BPQ33" s="7"/>
      <c r="BPR33" s="7"/>
      <c r="BPS33" s="7"/>
      <c r="BPT33" s="7"/>
      <c r="BPU33" s="7"/>
      <c r="BPV33" s="7"/>
      <c r="BPW33" s="7"/>
      <c r="BPX33" s="7"/>
      <c r="BPY33" s="7"/>
      <c r="BPZ33" s="7"/>
      <c r="BQA33" s="7"/>
      <c r="BQB33" s="7"/>
      <c r="BQC33" s="7"/>
      <c r="BQD33" s="7"/>
      <c r="BQE33" s="7"/>
      <c r="BQF33" s="7"/>
      <c r="BQG33" s="7"/>
      <c r="BQH33" s="7"/>
      <c r="BQI33" s="7"/>
      <c r="BQJ33" s="7"/>
      <c r="BQK33" s="7"/>
      <c r="BQL33" s="7"/>
      <c r="BQM33" s="7"/>
      <c r="BQN33" s="7"/>
      <c r="BQO33" s="7"/>
      <c r="BQP33" s="7"/>
      <c r="BQQ33" s="7"/>
      <c r="BQR33" s="7"/>
      <c r="BQS33" s="7"/>
      <c r="BQT33" s="7"/>
      <c r="BQU33" s="7"/>
      <c r="BQV33" s="7"/>
      <c r="BQW33" s="7"/>
      <c r="BQX33" s="7"/>
      <c r="BQY33" s="7"/>
      <c r="BQZ33" s="7"/>
      <c r="BRA33" s="7"/>
      <c r="BRB33" s="7"/>
      <c r="BRC33" s="7"/>
      <c r="BRD33" s="7"/>
      <c r="BRE33" s="7"/>
      <c r="BRF33" s="7"/>
      <c r="BRG33" s="7"/>
      <c r="BRH33" s="7"/>
      <c r="BRI33" s="7"/>
      <c r="BRJ33" s="7"/>
      <c r="BRK33" s="7"/>
      <c r="BRL33" s="7"/>
      <c r="BRM33" s="7"/>
      <c r="BRN33" s="7"/>
      <c r="BRO33" s="7"/>
      <c r="BRP33" s="7"/>
      <c r="BRQ33" s="7"/>
      <c r="BRR33" s="7"/>
      <c r="BRS33" s="7"/>
      <c r="BRT33" s="7"/>
      <c r="BRU33" s="7"/>
      <c r="BRV33" s="7"/>
      <c r="BRW33" s="7"/>
      <c r="BRX33" s="7"/>
      <c r="BRY33" s="7"/>
      <c r="BRZ33" s="7"/>
      <c r="BSA33" s="7"/>
      <c r="BSB33" s="7"/>
      <c r="BSC33" s="7"/>
      <c r="BSD33" s="7"/>
      <c r="BSE33" s="7"/>
      <c r="BSF33" s="7"/>
      <c r="BSG33" s="7"/>
      <c r="BSH33" s="7"/>
      <c r="BSI33" s="7"/>
      <c r="BSJ33" s="7"/>
      <c r="BSK33" s="7"/>
      <c r="BSL33" s="7"/>
      <c r="BSM33" s="7"/>
      <c r="BSN33" s="7"/>
      <c r="BSO33" s="7"/>
      <c r="BSP33" s="7"/>
      <c r="BSQ33" s="7"/>
      <c r="BSR33" s="7"/>
      <c r="BSS33" s="7"/>
      <c r="BST33" s="7"/>
      <c r="BSU33" s="7"/>
      <c r="BSV33" s="7"/>
      <c r="BSW33" s="7"/>
      <c r="BSX33" s="7"/>
      <c r="BSY33" s="7"/>
      <c r="BSZ33" s="7"/>
      <c r="BTA33" s="7"/>
      <c r="BTB33" s="7"/>
      <c r="BTC33" s="7"/>
      <c r="BTD33" s="7"/>
      <c r="BTE33" s="7"/>
      <c r="BTF33" s="7"/>
      <c r="BTG33" s="7"/>
      <c r="BTH33" s="7"/>
      <c r="BTI33" s="7"/>
      <c r="BTJ33" s="7"/>
      <c r="BTK33" s="7"/>
      <c r="BTL33" s="7"/>
      <c r="BTM33" s="7"/>
      <c r="BTN33" s="7"/>
      <c r="BTO33" s="7"/>
      <c r="BTP33" s="7"/>
      <c r="BTQ33" s="7"/>
      <c r="BTR33" s="7"/>
      <c r="BTS33" s="7"/>
      <c r="BTT33" s="7"/>
      <c r="BTU33" s="7"/>
      <c r="BTV33" s="7"/>
      <c r="BTW33" s="7"/>
      <c r="BTX33" s="7"/>
      <c r="BTY33" s="7"/>
      <c r="BTZ33" s="7"/>
      <c r="BUA33" s="7"/>
      <c r="BUB33" s="7"/>
      <c r="BUC33" s="7"/>
      <c r="BUD33" s="7"/>
      <c r="BUE33" s="7"/>
      <c r="BUF33" s="7"/>
      <c r="BUG33" s="7"/>
      <c r="BUH33" s="7"/>
      <c r="BUI33" s="7"/>
      <c r="BUJ33" s="7"/>
      <c r="BUK33" s="7"/>
      <c r="BUL33" s="7"/>
      <c r="BUM33" s="7"/>
      <c r="BUN33" s="7"/>
      <c r="BUO33" s="7"/>
      <c r="BUP33" s="7"/>
      <c r="BUQ33" s="7"/>
      <c r="BUR33" s="7"/>
      <c r="BUS33" s="7"/>
      <c r="BUT33" s="7"/>
      <c r="BUU33" s="7"/>
      <c r="BUV33" s="7"/>
      <c r="BUW33" s="7"/>
      <c r="BUX33" s="7"/>
      <c r="BUY33" s="7"/>
      <c r="BUZ33" s="7"/>
      <c r="BVA33" s="7"/>
      <c r="BVB33" s="7"/>
      <c r="BVC33" s="7"/>
      <c r="BVD33" s="7"/>
      <c r="BVE33" s="7"/>
      <c r="BVF33" s="7"/>
      <c r="BVG33" s="7"/>
      <c r="BVH33" s="7"/>
      <c r="BVI33" s="7"/>
      <c r="BVJ33" s="7"/>
      <c r="BVK33" s="7"/>
      <c r="BVL33" s="7"/>
      <c r="BVM33" s="7"/>
      <c r="BVN33" s="7"/>
      <c r="BVO33" s="7"/>
      <c r="BVP33" s="7"/>
      <c r="BVQ33" s="7"/>
      <c r="BVR33" s="7"/>
      <c r="BVS33" s="7"/>
      <c r="BVT33" s="7"/>
      <c r="BVU33" s="7"/>
      <c r="BVV33" s="7"/>
      <c r="BVW33" s="7"/>
      <c r="BVX33" s="7"/>
      <c r="BVY33" s="7"/>
      <c r="BVZ33" s="7"/>
      <c r="BWA33" s="7"/>
      <c r="BWB33" s="7"/>
      <c r="BWC33" s="7"/>
      <c r="BWD33" s="7"/>
      <c r="BWE33" s="7"/>
      <c r="BWF33" s="7"/>
      <c r="BWG33" s="7"/>
      <c r="BWH33" s="7"/>
      <c r="BWI33" s="7"/>
      <c r="BWJ33" s="7"/>
      <c r="BWK33" s="7"/>
      <c r="BWL33" s="7"/>
      <c r="BWM33" s="7"/>
      <c r="BWN33" s="7"/>
      <c r="BWO33" s="7"/>
      <c r="BWP33" s="7"/>
      <c r="BWQ33" s="7"/>
      <c r="BWR33" s="7"/>
      <c r="BWS33" s="7"/>
      <c r="BWT33" s="7"/>
      <c r="BWU33" s="7"/>
      <c r="BWV33" s="7"/>
      <c r="BWW33" s="7"/>
      <c r="BWX33" s="7"/>
      <c r="BWY33" s="7"/>
      <c r="BWZ33" s="7"/>
      <c r="BXA33" s="7"/>
      <c r="BXB33" s="7"/>
      <c r="BXC33" s="7"/>
      <c r="BXD33" s="7"/>
      <c r="BXE33" s="7"/>
      <c r="BXF33" s="7"/>
      <c r="BXG33" s="7"/>
      <c r="BXH33" s="7"/>
      <c r="BXI33" s="7"/>
      <c r="BXJ33" s="7"/>
      <c r="BXK33" s="7"/>
      <c r="BXL33" s="7"/>
      <c r="BXM33" s="7"/>
      <c r="BXN33" s="7"/>
      <c r="BXO33" s="7"/>
      <c r="BXP33" s="7"/>
      <c r="BXQ33" s="7"/>
      <c r="BXR33" s="7"/>
      <c r="BXS33" s="7"/>
      <c r="BXT33" s="7"/>
      <c r="BXU33" s="7"/>
      <c r="BXV33" s="7"/>
      <c r="BXW33" s="7"/>
      <c r="BXX33" s="7"/>
      <c r="BXY33" s="7"/>
      <c r="BXZ33" s="7"/>
      <c r="BYA33" s="7"/>
      <c r="BYB33" s="7"/>
      <c r="BYC33" s="7"/>
      <c r="BYD33" s="7"/>
      <c r="BYE33" s="7"/>
      <c r="BYF33" s="7"/>
      <c r="BYG33" s="7"/>
      <c r="BYH33" s="7"/>
      <c r="BYI33" s="7"/>
      <c r="BYJ33" s="7"/>
      <c r="BYK33" s="7"/>
      <c r="BYL33" s="7"/>
      <c r="BYM33" s="7"/>
      <c r="BYN33" s="7"/>
      <c r="BYO33" s="7"/>
      <c r="BYP33" s="7"/>
      <c r="BYQ33" s="7"/>
      <c r="BYR33" s="7"/>
      <c r="BYS33" s="7"/>
      <c r="BYT33" s="7"/>
      <c r="BYU33" s="7"/>
      <c r="BYV33" s="7"/>
      <c r="BYW33" s="7"/>
      <c r="BYX33" s="7"/>
      <c r="BYY33" s="7"/>
      <c r="BYZ33" s="7"/>
      <c r="BZA33" s="7"/>
      <c r="BZB33" s="7"/>
      <c r="BZC33" s="7"/>
      <c r="BZD33" s="7"/>
      <c r="BZE33" s="7"/>
      <c r="BZF33" s="7"/>
      <c r="BZG33" s="7"/>
      <c r="BZH33" s="7"/>
      <c r="BZI33" s="7"/>
      <c r="BZJ33" s="7"/>
      <c r="BZK33" s="7"/>
      <c r="BZL33" s="7"/>
      <c r="BZM33" s="7"/>
      <c r="BZN33" s="7"/>
      <c r="BZO33" s="7"/>
      <c r="BZP33" s="7"/>
      <c r="BZQ33" s="7"/>
      <c r="BZR33" s="7"/>
      <c r="BZS33" s="7"/>
      <c r="BZT33" s="7"/>
      <c r="BZU33" s="7"/>
      <c r="BZV33" s="7"/>
      <c r="BZW33" s="7"/>
      <c r="BZX33" s="7"/>
      <c r="BZY33" s="7"/>
      <c r="BZZ33" s="7"/>
      <c r="CAA33" s="7"/>
      <c r="CAB33" s="7"/>
      <c r="CAC33" s="7"/>
      <c r="CAD33" s="7"/>
      <c r="CAE33" s="7"/>
      <c r="CAF33" s="7"/>
      <c r="CAG33" s="7"/>
      <c r="CAH33" s="7"/>
      <c r="CAI33" s="7"/>
      <c r="CAJ33" s="7"/>
      <c r="CAK33" s="7"/>
      <c r="CAL33" s="7"/>
      <c r="CAM33" s="7"/>
      <c r="CAN33" s="7"/>
      <c r="CAO33" s="7"/>
      <c r="CAP33" s="7"/>
      <c r="CAQ33" s="7"/>
      <c r="CAR33" s="7"/>
      <c r="CAS33" s="7"/>
      <c r="CAT33" s="7"/>
      <c r="CAU33" s="7"/>
      <c r="CAV33" s="7"/>
      <c r="CAW33" s="7"/>
      <c r="CAX33" s="7"/>
      <c r="CAY33" s="7"/>
      <c r="CAZ33" s="7"/>
      <c r="CBA33" s="7"/>
      <c r="CBB33" s="7"/>
      <c r="CBC33" s="7"/>
      <c r="CBD33" s="7"/>
      <c r="CBE33" s="7"/>
      <c r="CBF33" s="7"/>
      <c r="CBG33" s="7"/>
      <c r="CBH33" s="7"/>
      <c r="CBI33" s="7"/>
      <c r="CBJ33" s="7"/>
      <c r="CBK33" s="7"/>
      <c r="CBL33" s="7"/>
      <c r="CBM33" s="7"/>
      <c r="CBN33" s="7"/>
      <c r="CBO33" s="7"/>
      <c r="CBP33" s="7"/>
      <c r="CBQ33" s="7"/>
      <c r="CBR33" s="7"/>
      <c r="CBS33" s="7"/>
      <c r="CBT33" s="7"/>
      <c r="CBU33" s="7"/>
      <c r="CBV33" s="7"/>
      <c r="CBW33" s="7"/>
      <c r="CBX33" s="7"/>
      <c r="CBY33" s="7"/>
      <c r="CBZ33" s="7"/>
      <c r="CCA33" s="7"/>
      <c r="CCB33" s="7"/>
      <c r="CCC33" s="7"/>
      <c r="CCD33" s="7"/>
      <c r="CCE33" s="7"/>
      <c r="CCF33" s="7"/>
      <c r="CCG33" s="7"/>
      <c r="CCH33" s="7"/>
      <c r="CCI33" s="7"/>
      <c r="CCJ33" s="7"/>
      <c r="CCK33" s="7"/>
      <c r="CCL33" s="7"/>
      <c r="CCM33" s="7"/>
      <c r="CCN33" s="7"/>
      <c r="CCO33" s="7"/>
      <c r="CCP33" s="7"/>
      <c r="CCQ33" s="7"/>
      <c r="CCR33" s="7"/>
      <c r="CCS33" s="7"/>
      <c r="CCT33" s="7"/>
      <c r="CCU33" s="7"/>
      <c r="CCV33" s="7"/>
      <c r="CCW33" s="7"/>
      <c r="CCX33" s="7"/>
      <c r="CCY33" s="7"/>
      <c r="CCZ33" s="7"/>
      <c r="CDA33" s="7"/>
      <c r="CDB33" s="7"/>
      <c r="CDC33" s="7"/>
      <c r="CDD33" s="7"/>
      <c r="CDE33" s="7"/>
      <c r="CDF33" s="7"/>
      <c r="CDG33" s="7"/>
      <c r="CDH33" s="7"/>
      <c r="CDI33" s="7"/>
      <c r="CDJ33" s="7"/>
      <c r="CDK33" s="7"/>
      <c r="CDL33" s="7"/>
      <c r="CDM33" s="7"/>
      <c r="CDN33" s="7"/>
      <c r="CDO33" s="7"/>
      <c r="CDP33" s="7"/>
      <c r="CDQ33" s="7"/>
      <c r="CDR33" s="7"/>
      <c r="CDS33" s="7"/>
      <c r="CDT33" s="7"/>
      <c r="CDU33" s="7"/>
      <c r="CDV33" s="7"/>
      <c r="CDW33" s="7"/>
      <c r="CDX33" s="7"/>
      <c r="CDY33" s="7"/>
      <c r="CDZ33" s="7"/>
      <c r="CEA33" s="7"/>
      <c r="CEB33" s="7"/>
      <c r="CEC33" s="7"/>
      <c r="CED33" s="7"/>
      <c r="CEE33" s="7"/>
      <c r="CEF33" s="7"/>
      <c r="CEG33" s="7"/>
      <c r="CEH33" s="7"/>
      <c r="CEI33" s="7"/>
      <c r="CEJ33" s="7"/>
      <c r="CEK33" s="7"/>
      <c r="CEL33" s="7"/>
      <c r="CEM33" s="7"/>
      <c r="CEN33" s="7"/>
      <c r="CEO33" s="7"/>
      <c r="CEP33" s="7"/>
      <c r="CEQ33" s="7"/>
      <c r="CER33" s="7"/>
      <c r="CES33" s="7"/>
      <c r="CET33" s="7"/>
      <c r="CEU33" s="7"/>
      <c r="CEV33" s="7"/>
      <c r="CEW33" s="7"/>
      <c r="CEX33" s="7"/>
      <c r="CEY33" s="7"/>
      <c r="CEZ33" s="7"/>
      <c r="CFA33" s="7"/>
      <c r="CFB33" s="7"/>
      <c r="CFC33" s="7"/>
      <c r="CFD33" s="7"/>
      <c r="CFE33" s="7"/>
      <c r="CFF33" s="7"/>
      <c r="CFG33" s="7"/>
      <c r="CFH33" s="7"/>
      <c r="CFI33" s="7"/>
      <c r="CFJ33" s="7"/>
      <c r="CFK33" s="7"/>
      <c r="CFL33" s="7"/>
      <c r="CFM33" s="7"/>
      <c r="CFN33" s="7"/>
      <c r="CFO33" s="7"/>
      <c r="CFP33" s="7"/>
      <c r="CFQ33" s="7"/>
      <c r="CFR33" s="7"/>
      <c r="CFS33" s="7"/>
      <c r="CFT33" s="7"/>
      <c r="CFU33" s="7"/>
      <c r="CFV33" s="7"/>
      <c r="CFW33" s="7"/>
      <c r="CFX33" s="7"/>
      <c r="CFY33" s="7"/>
      <c r="CFZ33" s="7"/>
      <c r="CGA33" s="7"/>
      <c r="CGB33" s="7"/>
      <c r="CGC33" s="7"/>
      <c r="CGD33" s="7"/>
      <c r="CGE33" s="7"/>
      <c r="CGF33" s="7"/>
      <c r="CGG33" s="7"/>
      <c r="CGH33" s="7"/>
      <c r="CGI33" s="7"/>
      <c r="CGJ33" s="7"/>
      <c r="CGK33" s="7"/>
      <c r="CGL33" s="7"/>
      <c r="CGM33" s="7"/>
      <c r="CGN33" s="7"/>
      <c r="CGO33" s="7"/>
      <c r="CGP33" s="7"/>
      <c r="CGQ33" s="7"/>
      <c r="CGR33" s="7"/>
      <c r="CGS33" s="7"/>
      <c r="CGT33" s="7"/>
      <c r="CGU33" s="7"/>
      <c r="CGV33" s="7"/>
      <c r="CGW33" s="7"/>
      <c r="CGX33" s="7"/>
      <c r="CGY33" s="7"/>
      <c r="CGZ33" s="7"/>
      <c r="CHA33" s="7"/>
      <c r="CHB33" s="7"/>
      <c r="CHC33" s="7"/>
      <c r="CHD33" s="7"/>
      <c r="CHE33" s="7"/>
      <c r="CHF33" s="7"/>
      <c r="CHG33" s="7"/>
      <c r="CHH33" s="7"/>
      <c r="CHI33" s="7"/>
      <c r="CHJ33" s="7"/>
      <c r="CHK33" s="7"/>
      <c r="CHL33" s="7"/>
      <c r="CHM33" s="7"/>
      <c r="CHN33" s="7"/>
      <c r="CHO33" s="7"/>
      <c r="CHP33" s="7"/>
      <c r="CHQ33" s="7"/>
      <c r="CHR33" s="7"/>
      <c r="CHS33" s="7"/>
      <c r="CHT33" s="7"/>
      <c r="CHU33" s="7"/>
      <c r="CHV33" s="7"/>
      <c r="CHW33" s="7"/>
      <c r="CHX33" s="7"/>
      <c r="CHY33" s="7"/>
      <c r="CHZ33" s="7"/>
      <c r="CIA33" s="7"/>
      <c r="CIB33" s="7"/>
      <c r="CIC33" s="7"/>
      <c r="CID33" s="7"/>
      <c r="CIE33" s="7"/>
      <c r="CIF33" s="7"/>
      <c r="CIG33" s="7"/>
      <c r="CIH33" s="7"/>
      <c r="CII33" s="7"/>
      <c r="CIJ33" s="7"/>
      <c r="CIK33" s="7"/>
      <c r="CIL33" s="7"/>
      <c r="CIM33" s="7"/>
      <c r="CIN33" s="7"/>
      <c r="CIO33" s="7"/>
      <c r="CIP33" s="7"/>
      <c r="CIQ33" s="7"/>
      <c r="CIR33" s="7"/>
      <c r="CIS33" s="7"/>
      <c r="CIT33" s="7"/>
      <c r="CIU33" s="7"/>
      <c r="CIV33" s="7"/>
      <c r="CIW33" s="7"/>
      <c r="CIX33" s="7"/>
      <c r="CIY33" s="7"/>
      <c r="CIZ33" s="7"/>
      <c r="CJA33" s="7"/>
      <c r="CJB33" s="7"/>
      <c r="CJC33" s="7"/>
      <c r="CJD33" s="7"/>
      <c r="CJE33" s="7"/>
      <c r="CJF33" s="7"/>
      <c r="CJG33" s="7"/>
      <c r="CJH33" s="7"/>
      <c r="CJI33" s="7"/>
      <c r="CJJ33" s="7"/>
      <c r="CJK33" s="7"/>
      <c r="CJL33" s="7"/>
      <c r="CJM33" s="7"/>
      <c r="CJN33" s="7"/>
      <c r="CJO33" s="7"/>
      <c r="CJP33" s="7"/>
      <c r="CJQ33" s="7"/>
      <c r="CJR33" s="7"/>
      <c r="CJS33" s="7"/>
      <c r="CJT33" s="7"/>
      <c r="CJU33" s="7"/>
      <c r="CJV33" s="7"/>
      <c r="CJW33" s="7"/>
      <c r="CJX33" s="7"/>
      <c r="CJY33" s="7"/>
      <c r="CJZ33" s="7"/>
      <c r="CKA33" s="7"/>
      <c r="CKB33" s="7"/>
      <c r="CKC33" s="7"/>
      <c r="CKD33" s="7"/>
      <c r="CKE33" s="7"/>
      <c r="CKF33" s="7"/>
      <c r="CKG33" s="7"/>
      <c r="CKH33" s="7"/>
      <c r="CKI33" s="7"/>
      <c r="CKJ33" s="7"/>
      <c r="CKK33" s="7"/>
      <c r="CKL33" s="7"/>
      <c r="CKM33" s="7"/>
      <c r="CKN33" s="7"/>
      <c r="CKO33" s="7"/>
      <c r="CKP33" s="7"/>
      <c r="CKQ33" s="7"/>
      <c r="CKR33" s="7"/>
      <c r="CKS33" s="7"/>
      <c r="CKT33" s="7"/>
      <c r="CKU33" s="7"/>
      <c r="CKV33" s="7"/>
      <c r="CKW33" s="7"/>
      <c r="CKX33" s="7"/>
      <c r="CKY33" s="7"/>
      <c r="CKZ33" s="7"/>
      <c r="CLA33" s="7"/>
      <c r="CLB33" s="7"/>
      <c r="CLC33" s="7"/>
      <c r="CLD33" s="7"/>
      <c r="CLE33" s="7"/>
      <c r="CLF33" s="7"/>
      <c r="CLG33" s="7"/>
      <c r="CLH33" s="7"/>
      <c r="CLI33" s="7"/>
      <c r="CLJ33" s="7"/>
      <c r="CLK33" s="7"/>
      <c r="CLL33" s="7"/>
      <c r="CLM33" s="7"/>
      <c r="CLN33" s="7"/>
      <c r="CLO33" s="7"/>
      <c r="CLP33" s="7"/>
      <c r="CLQ33" s="7"/>
      <c r="CLR33" s="7"/>
      <c r="CLS33" s="7"/>
      <c r="CLT33" s="7"/>
      <c r="CLU33" s="7"/>
      <c r="CLV33" s="7"/>
      <c r="CLW33" s="7"/>
      <c r="CLX33" s="7"/>
      <c r="CLY33" s="7"/>
      <c r="CLZ33" s="7"/>
      <c r="CMA33" s="7"/>
      <c r="CMB33" s="7"/>
      <c r="CMC33" s="7"/>
      <c r="CMD33" s="7"/>
      <c r="CME33" s="7"/>
      <c r="CMF33" s="7"/>
      <c r="CMG33" s="7"/>
      <c r="CMH33" s="7"/>
      <c r="CMI33" s="7"/>
      <c r="CMJ33" s="7"/>
      <c r="CMK33" s="7"/>
      <c r="CML33" s="7"/>
      <c r="CMM33" s="7"/>
      <c r="CMN33" s="7"/>
      <c r="CMO33" s="7"/>
      <c r="CMP33" s="7"/>
      <c r="CMQ33" s="7"/>
      <c r="CMR33" s="7"/>
      <c r="CMS33" s="7"/>
      <c r="CMT33" s="7"/>
      <c r="CMU33" s="7"/>
      <c r="CMV33" s="7"/>
      <c r="CMW33" s="7"/>
      <c r="CMX33" s="7"/>
      <c r="CMY33" s="7"/>
      <c r="CMZ33" s="7"/>
      <c r="CNA33" s="7"/>
      <c r="CNB33" s="7"/>
      <c r="CNC33" s="7"/>
      <c r="CND33" s="7"/>
      <c r="CNE33" s="7"/>
      <c r="CNF33" s="7"/>
      <c r="CNG33" s="7"/>
      <c r="CNH33" s="7"/>
      <c r="CNI33" s="7"/>
      <c r="CNJ33" s="7"/>
      <c r="CNK33" s="7"/>
      <c r="CNL33" s="7"/>
      <c r="CNM33" s="7"/>
      <c r="CNN33" s="7"/>
      <c r="CNO33" s="7"/>
      <c r="CNP33" s="7"/>
      <c r="CNQ33" s="7"/>
      <c r="CNR33" s="7"/>
      <c r="CNS33" s="7"/>
      <c r="CNT33" s="7"/>
      <c r="CNU33" s="7"/>
      <c r="CNV33" s="7"/>
      <c r="CNW33" s="7"/>
      <c r="CNX33" s="7"/>
      <c r="CNY33" s="7"/>
      <c r="CNZ33" s="7"/>
      <c r="COA33" s="7"/>
      <c r="COB33" s="7"/>
      <c r="COC33" s="7"/>
      <c r="COD33" s="7"/>
      <c r="COE33" s="7"/>
      <c r="COF33" s="7"/>
      <c r="COG33" s="7"/>
      <c r="COH33" s="7"/>
      <c r="COI33" s="7"/>
      <c r="COJ33" s="7"/>
      <c r="COK33" s="7"/>
      <c r="COL33" s="7"/>
      <c r="COM33" s="7"/>
      <c r="CON33" s="7"/>
      <c r="COO33" s="7"/>
      <c r="COP33" s="7"/>
      <c r="COQ33" s="7"/>
      <c r="COR33" s="7"/>
      <c r="COS33" s="7"/>
      <c r="COT33" s="7"/>
      <c r="COU33" s="7"/>
      <c r="COV33" s="7"/>
      <c r="COW33" s="7"/>
      <c r="COX33" s="7"/>
      <c r="COY33" s="7"/>
      <c r="COZ33" s="7"/>
      <c r="CPA33" s="7"/>
      <c r="CPB33" s="7"/>
      <c r="CPC33" s="7"/>
      <c r="CPD33" s="7"/>
      <c r="CPE33" s="7"/>
      <c r="CPF33" s="7"/>
      <c r="CPG33" s="7"/>
      <c r="CPH33" s="7"/>
      <c r="CPI33" s="7"/>
      <c r="CPJ33" s="7"/>
      <c r="CPK33" s="7"/>
      <c r="CPL33" s="7"/>
      <c r="CPM33" s="7"/>
      <c r="CPN33" s="7"/>
      <c r="CPO33" s="7"/>
      <c r="CPP33" s="7"/>
      <c r="CPQ33" s="7"/>
      <c r="CPR33" s="7"/>
      <c r="CPS33" s="7"/>
      <c r="CPT33" s="7"/>
      <c r="CPU33" s="7"/>
      <c r="CPV33" s="7"/>
      <c r="CPW33" s="7"/>
      <c r="CPX33" s="7"/>
      <c r="CPY33" s="7"/>
      <c r="CPZ33" s="7"/>
      <c r="CQA33" s="7"/>
      <c r="CQB33" s="7"/>
      <c r="CQC33" s="7"/>
      <c r="CQD33" s="7"/>
      <c r="CQE33" s="7"/>
      <c r="CQF33" s="7"/>
      <c r="CQG33" s="7"/>
      <c r="CQH33" s="7"/>
      <c r="CQI33" s="7"/>
      <c r="CQJ33" s="7"/>
      <c r="CQK33" s="7"/>
      <c r="CQL33" s="7"/>
      <c r="CQM33" s="7"/>
      <c r="CQN33" s="7"/>
      <c r="CQO33" s="7"/>
      <c r="CQP33" s="7"/>
      <c r="CQQ33" s="7"/>
      <c r="CQR33" s="7"/>
      <c r="CQS33" s="7"/>
      <c r="CQT33" s="7"/>
      <c r="CQU33" s="7"/>
      <c r="CQV33" s="7"/>
      <c r="CQW33" s="7"/>
      <c r="CQX33" s="7"/>
      <c r="CQY33" s="7"/>
      <c r="CQZ33" s="7"/>
      <c r="CRA33" s="7"/>
      <c r="CRB33" s="7"/>
      <c r="CRC33" s="7"/>
      <c r="CRD33" s="7"/>
      <c r="CRE33" s="7"/>
      <c r="CRF33" s="7"/>
      <c r="CRG33" s="7"/>
      <c r="CRH33" s="7"/>
      <c r="CRI33" s="7"/>
      <c r="CRJ33" s="7"/>
      <c r="CRK33" s="7"/>
      <c r="CRL33" s="7"/>
      <c r="CRM33" s="7"/>
      <c r="CRN33" s="7"/>
      <c r="CRO33" s="7"/>
      <c r="CRP33" s="7"/>
      <c r="CRQ33" s="7"/>
      <c r="CRR33" s="7"/>
      <c r="CRS33" s="7"/>
      <c r="CRT33" s="7"/>
      <c r="CRU33" s="7"/>
      <c r="CRV33" s="7"/>
      <c r="CRW33" s="7"/>
      <c r="CRX33" s="7"/>
      <c r="CRY33" s="7"/>
      <c r="CRZ33" s="7"/>
      <c r="CSA33" s="7"/>
      <c r="CSB33" s="7"/>
      <c r="CSC33" s="7"/>
      <c r="CSD33" s="7"/>
      <c r="CSE33" s="7"/>
      <c r="CSF33" s="7"/>
      <c r="CSG33" s="7"/>
      <c r="CSH33" s="7"/>
      <c r="CSI33" s="7"/>
      <c r="CSJ33" s="7"/>
      <c r="CSK33" s="7"/>
      <c r="CSL33" s="7"/>
      <c r="CSM33" s="7"/>
      <c r="CSN33" s="7"/>
      <c r="CSO33" s="7"/>
      <c r="CSP33" s="7"/>
      <c r="CSQ33" s="7"/>
      <c r="CSR33" s="7"/>
      <c r="CSS33" s="7"/>
      <c r="CST33" s="7"/>
      <c r="CSU33" s="7"/>
      <c r="CSV33" s="7"/>
      <c r="CSW33" s="7"/>
      <c r="CSX33" s="7"/>
      <c r="CSY33" s="7"/>
      <c r="CSZ33" s="7"/>
      <c r="CTA33" s="7"/>
      <c r="CTB33" s="7"/>
      <c r="CTC33" s="7"/>
      <c r="CTD33" s="7"/>
      <c r="CTE33" s="7"/>
      <c r="CTF33" s="7"/>
      <c r="CTG33" s="7"/>
      <c r="CTH33" s="7"/>
      <c r="CTI33" s="7"/>
      <c r="CTJ33" s="7"/>
      <c r="CTK33" s="7"/>
      <c r="CTL33" s="7"/>
      <c r="CTM33" s="7"/>
      <c r="CTN33" s="7"/>
      <c r="CTO33" s="7"/>
      <c r="CTP33" s="7"/>
      <c r="CTQ33" s="7"/>
      <c r="CTR33" s="7"/>
      <c r="CTS33" s="7"/>
      <c r="CTT33" s="7"/>
      <c r="CTU33" s="7"/>
      <c r="CTV33" s="7"/>
      <c r="CTW33" s="7"/>
      <c r="CTX33" s="7"/>
      <c r="CTY33" s="7"/>
      <c r="CTZ33" s="7"/>
      <c r="CUA33" s="7"/>
      <c r="CUB33" s="7"/>
      <c r="CUC33" s="7"/>
      <c r="CUD33" s="7"/>
      <c r="CUE33" s="7"/>
      <c r="CUF33" s="7"/>
      <c r="CUG33" s="7"/>
      <c r="CUH33" s="7"/>
      <c r="CUI33" s="7"/>
      <c r="CUJ33" s="7"/>
      <c r="CUK33" s="7"/>
      <c r="CUL33" s="7"/>
      <c r="CUM33" s="7"/>
      <c r="CUN33" s="7"/>
      <c r="CUO33" s="7"/>
      <c r="CUP33" s="7"/>
      <c r="CUQ33" s="7"/>
      <c r="CUR33" s="7"/>
      <c r="CUS33" s="7"/>
      <c r="CUT33" s="7"/>
      <c r="CUU33" s="7"/>
      <c r="CUV33" s="7"/>
      <c r="CUW33" s="7"/>
      <c r="CUX33" s="7"/>
      <c r="CUY33" s="7"/>
      <c r="CUZ33" s="7"/>
      <c r="CVA33" s="7"/>
      <c r="CVB33" s="7"/>
      <c r="CVC33" s="7"/>
      <c r="CVD33" s="7"/>
      <c r="CVE33" s="7"/>
      <c r="CVF33" s="7"/>
      <c r="CVG33" s="7"/>
      <c r="CVH33" s="7"/>
      <c r="CVI33" s="7"/>
      <c r="CVJ33" s="7"/>
      <c r="CVK33" s="7"/>
      <c r="CVL33" s="7"/>
      <c r="CVM33" s="7"/>
      <c r="CVN33" s="7"/>
      <c r="CVO33" s="7"/>
      <c r="CVP33" s="7"/>
      <c r="CVQ33" s="7"/>
      <c r="CVR33" s="7"/>
      <c r="CVS33" s="7"/>
      <c r="CVT33" s="7"/>
      <c r="CVU33" s="7"/>
      <c r="CVV33" s="7"/>
      <c r="CVW33" s="7"/>
      <c r="CVX33" s="7"/>
      <c r="CVY33" s="7"/>
      <c r="CVZ33" s="7"/>
      <c r="CWA33" s="7"/>
      <c r="CWB33" s="7"/>
      <c r="CWC33" s="7"/>
      <c r="CWD33" s="7"/>
      <c r="CWE33" s="7"/>
      <c r="CWF33" s="7"/>
      <c r="CWG33" s="7"/>
      <c r="CWH33" s="7"/>
      <c r="CWI33" s="7"/>
      <c r="CWJ33" s="7"/>
      <c r="CWK33" s="7"/>
      <c r="CWL33" s="7"/>
      <c r="CWM33" s="7"/>
      <c r="CWN33" s="7"/>
      <c r="CWO33" s="7"/>
      <c r="CWP33" s="7"/>
      <c r="CWQ33" s="7"/>
      <c r="CWR33" s="7"/>
      <c r="CWS33" s="7"/>
      <c r="CWT33" s="7"/>
      <c r="CWU33" s="7"/>
      <c r="CWV33" s="7"/>
      <c r="CWW33" s="7"/>
      <c r="CWX33" s="7"/>
      <c r="CWY33" s="7"/>
      <c r="CWZ33" s="7"/>
      <c r="CXA33" s="7"/>
      <c r="CXB33" s="7"/>
      <c r="CXC33" s="7"/>
      <c r="CXD33" s="7"/>
      <c r="CXE33" s="7"/>
      <c r="CXF33" s="7"/>
      <c r="CXG33" s="7"/>
      <c r="CXH33" s="7"/>
      <c r="CXI33" s="7"/>
      <c r="CXJ33" s="7"/>
      <c r="CXK33" s="7"/>
      <c r="CXL33" s="7"/>
      <c r="CXM33" s="7"/>
      <c r="CXN33" s="7"/>
      <c r="CXO33" s="7"/>
      <c r="CXP33" s="7"/>
      <c r="CXQ33" s="7"/>
      <c r="CXR33" s="7"/>
      <c r="CXS33" s="7"/>
      <c r="CXT33" s="7"/>
      <c r="CXU33" s="7"/>
      <c r="CXV33" s="7"/>
      <c r="CXW33" s="7"/>
      <c r="CXX33" s="7"/>
      <c r="CXY33" s="7"/>
      <c r="CXZ33" s="7"/>
      <c r="CYA33" s="7"/>
      <c r="CYB33" s="7"/>
      <c r="CYC33" s="7"/>
      <c r="CYD33" s="7"/>
      <c r="CYE33" s="7"/>
      <c r="CYF33" s="7"/>
      <c r="CYG33" s="7"/>
      <c r="CYH33" s="7"/>
      <c r="CYI33" s="7"/>
      <c r="CYJ33" s="7"/>
      <c r="CYK33" s="7"/>
      <c r="CYL33" s="7"/>
      <c r="CYM33" s="7"/>
      <c r="CYN33" s="7"/>
      <c r="CYO33" s="7"/>
      <c r="CYP33" s="7"/>
      <c r="CYQ33" s="7"/>
      <c r="CYR33" s="7"/>
      <c r="CYS33" s="7"/>
      <c r="CYT33" s="7"/>
      <c r="CYU33" s="7"/>
      <c r="CYV33" s="7"/>
      <c r="CYW33" s="7"/>
      <c r="CYX33" s="7"/>
      <c r="CYY33" s="7"/>
      <c r="CYZ33" s="7"/>
      <c r="CZA33" s="7"/>
      <c r="CZB33" s="7"/>
      <c r="CZC33" s="7"/>
      <c r="CZD33" s="7"/>
      <c r="CZE33" s="7"/>
      <c r="CZF33" s="7"/>
      <c r="CZG33" s="7"/>
      <c r="CZH33" s="7"/>
      <c r="CZI33" s="7"/>
      <c r="CZJ33" s="7"/>
      <c r="CZK33" s="7"/>
      <c r="CZL33" s="7"/>
      <c r="CZM33" s="7"/>
      <c r="CZN33" s="7"/>
      <c r="CZO33" s="7"/>
      <c r="CZP33" s="7"/>
      <c r="CZQ33" s="7"/>
      <c r="CZR33" s="7"/>
      <c r="CZS33" s="7"/>
      <c r="CZT33" s="7"/>
      <c r="CZU33" s="7"/>
      <c r="CZV33" s="7"/>
      <c r="CZW33" s="7"/>
      <c r="CZX33" s="7"/>
      <c r="CZY33" s="7"/>
      <c r="CZZ33" s="7"/>
      <c r="DAA33" s="7"/>
      <c r="DAB33" s="7"/>
      <c r="DAC33" s="7"/>
      <c r="DAD33" s="7"/>
      <c r="DAE33" s="7"/>
      <c r="DAF33" s="7"/>
      <c r="DAG33" s="7"/>
      <c r="DAH33" s="7"/>
      <c r="DAI33" s="7"/>
      <c r="DAJ33" s="7"/>
      <c r="DAK33" s="7"/>
      <c r="DAL33" s="7"/>
      <c r="DAM33" s="7"/>
      <c r="DAN33" s="7"/>
      <c r="DAO33" s="7"/>
      <c r="DAP33" s="7"/>
      <c r="DAQ33" s="7"/>
      <c r="DAR33" s="7"/>
      <c r="DAS33" s="7"/>
      <c r="DAT33" s="7"/>
      <c r="DAU33" s="7"/>
      <c r="DAV33" s="7"/>
      <c r="DAW33" s="7"/>
      <c r="DAX33" s="7"/>
      <c r="DAY33" s="7"/>
      <c r="DAZ33" s="7"/>
      <c r="DBA33" s="7"/>
      <c r="DBB33" s="7"/>
      <c r="DBC33" s="7"/>
      <c r="DBD33" s="7"/>
      <c r="DBE33" s="7"/>
      <c r="DBF33" s="7"/>
      <c r="DBG33" s="7"/>
      <c r="DBH33" s="7"/>
      <c r="DBI33" s="7"/>
      <c r="DBJ33" s="7"/>
      <c r="DBK33" s="7"/>
      <c r="DBL33" s="7"/>
      <c r="DBM33" s="7"/>
      <c r="DBN33" s="7"/>
      <c r="DBO33" s="7"/>
      <c r="DBP33" s="7"/>
      <c r="DBQ33" s="7"/>
      <c r="DBR33" s="7"/>
      <c r="DBS33" s="7"/>
      <c r="DBT33" s="7"/>
      <c r="DBU33" s="7"/>
      <c r="DBV33" s="7"/>
      <c r="DBW33" s="7"/>
      <c r="DBX33" s="7"/>
      <c r="DBY33" s="7"/>
      <c r="DBZ33" s="7"/>
      <c r="DCA33" s="7"/>
      <c r="DCB33" s="7"/>
      <c r="DCC33" s="7"/>
      <c r="DCD33" s="7"/>
      <c r="DCE33" s="7"/>
      <c r="DCF33" s="7"/>
      <c r="DCG33" s="7"/>
      <c r="DCH33" s="7"/>
      <c r="DCI33" s="7"/>
      <c r="DCJ33" s="7"/>
      <c r="DCK33" s="7"/>
      <c r="DCL33" s="7"/>
      <c r="DCM33" s="7"/>
      <c r="DCN33" s="7"/>
      <c r="DCO33" s="7"/>
      <c r="DCP33" s="7"/>
      <c r="DCQ33" s="7"/>
      <c r="DCR33" s="7"/>
      <c r="DCS33" s="7"/>
      <c r="DCT33" s="7"/>
      <c r="DCU33" s="7"/>
      <c r="DCV33" s="7"/>
      <c r="DCW33" s="7"/>
      <c r="DCX33" s="7"/>
      <c r="DCY33" s="7"/>
      <c r="DCZ33" s="7"/>
      <c r="DDA33" s="7"/>
      <c r="DDB33" s="7"/>
      <c r="DDC33" s="7"/>
      <c r="DDD33" s="7"/>
      <c r="DDE33" s="7"/>
      <c r="DDF33" s="7"/>
      <c r="DDG33" s="7"/>
      <c r="DDH33" s="7"/>
      <c r="DDI33" s="7"/>
      <c r="DDJ33" s="7"/>
      <c r="DDK33" s="7"/>
      <c r="DDL33" s="7"/>
      <c r="DDM33" s="7"/>
      <c r="DDN33" s="7"/>
      <c r="DDO33" s="7"/>
      <c r="DDP33" s="7"/>
      <c r="DDQ33" s="7"/>
      <c r="DDR33" s="7"/>
      <c r="DDS33" s="7"/>
      <c r="DDT33" s="7"/>
      <c r="DDU33" s="7"/>
      <c r="DDV33" s="7"/>
      <c r="DDW33" s="7"/>
      <c r="DDX33" s="7"/>
      <c r="DDY33" s="7"/>
      <c r="DDZ33" s="7"/>
      <c r="DEA33" s="7"/>
      <c r="DEB33" s="7"/>
      <c r="DEC33" s="7"/>
      <c r="DED33" s="7"/>
      <c r="DEE33" s="7"/>
      <c r="DEF33" s="7"/>
      <c r="DEG33" s="7"/>
      <c r="DEH33" s="7"/>
      <c r="DEI33" s="7"/>
      <c r="DEJ33" s="7"/>
      <c r="DEK33" s="7"/>
      <c r="DEL33" s="7"/>
      <c r="DEM33" s="7"/>
      <c r="DEN33" s="7"/>
      <c r="DEO33" s="7"/>
      <c r="DEP33" s="7"/>
      <c r="DEQ33" s="7"/>
      <c r="DER33" s="7"/>
      <c r="DES33" s="7"/>
      <c r="DET33" s="7"/>
      <c r="DEU33" s="7"/>
      <c r="DEV33" s="7"/>
      <c r="DEW33" s="7"/>
      <c r="DEX33" s="7"/>
      <c r="DEY33" s="7"/>
      <c r="DEZ33" s="7"/>
      <c r="DFA33" s="7"/>
      <c r="DFB33" s="7"/>
      <c r="DFC33" s="7"/>
      <c r="DFD33" s="7"/>
      <c r="DFE33" s="7"/>
      <c r="DFF33" s="7"/>
      <c r="DFG33" s="7"/>
      <c r="DFH33" s="7"/>
      <c r="DFI33" s="7"/>
      <c r="DFJ33" s="7"/>
      <c r="DFK33" s="7"/>
      <c r="DFL33" s="7"/>
      <c r="DFM33" s="7"/>
      <c r="DFN33" s="7"/>
      <c r="DFO33" s="7"/>
      <c r="DFP33" s="7"/>
      <c r="DFQ33" s="7"/>
      <c r="DFR33" s="7"/>
      <c r="DFS33" s="7"/>
      <c r="DFT33" s="7"/>
      <c r="DFU33" s="7"/>
      <c r="DFV33" s="7"/>
      <c r="DFW33" s="7"/>
      <c r="DFX33" s="7"/>
      <c r="DFY33" s="7"/>
      <c r="DFZ33" s="7"/>
      <c r="DGA33" s="7"/>
      <c r="DGB33" s="7"/>
      <c r="DGC33" s="7"/>
      <c r="DGD33" s="7"/>
      <c r="DGE33" s="7"/>
      <c r="DGF33" s="7"/>
      <c r="DGG33" s="7"/>
      <c r="DGH33" s="7"/>
      <c r="DGI33" s="7"/>
      <c r="DGJ33" s="7"/>
      <c r="DGK33" s="7"/>
      <c r="DGL33" s="7"/>
      <c r="DGM33" s="7"/>
      <c r="DGN33" s="7"/>
      <c r="DGO33" s="7"/>
      <c r="DGP33" s="7"/>
      <c r="DGQ33" s="7"/>
      <c r="DGR33" s="7"/>
      <c r="DGS33" s="7"/>
      <c r="DGT33" s="7"/>
      <c r="DGU33" s="7"/>
      <c r="DGV33" s="7"/>
      <c r="DGW33" s="7"/>
      <c r="DGX33" s="7"/>
      <c r="DGY33" s="7"/>
      <c r="DGZ33" s="7"/>
      <c r="DHA33" s="7"/>
      <c r="DHB33" s="7"/>
      <c r="DHC33" s="7"/>
      <c r="DHD33" s="7"/>
      <c r="DHE33" s="7"/>
      <c r="DHF33" s="7"/>
      <c r="DHG33" s="7"/>
      <c r="DHH33" s="7"/>
      <c r="DHI33" s="7"/>
      <c r="DHJ33" s="7"/>
      <c r="DHK33" s="7"/>
      <c r="DHL33" s="7"/>
      <c r="DHM33" s="7"/>
      <c r="DHN33" s="7"/>
      <c r="DHO33" s="7"/>
      <c r="DHP33" s="7"/>
      <c r="DHQ33" s="7"/>
      <c r="DHR33" s="7"/>
      <c r="DHS33" s="7"/>
      <c r="DHT33" s="7"/>
      <c r="DHU33" s="7"/>
      <c r="DHV33" s="7"/>
      <c r="DHW33" s="7"/>
      <c r="DHX33" s="7"/>
      <c r="DHY33" s="7"/>
      <c r="DHZ33" s="7"/>
      <c r="DIA33" s="7"/>
      <c r="DIB33" s="7"/>
      <c r="DIC33" s="7"/>
      <c r="DID33" s="7"/>
      <c r="DIE33" s="7"/>
      <c r="DIF33" s="7"/>
      <c r="DIG33" s="7"/>
      <c r="DIH33" s="7"/>
      <c r="DII33" s="7"/>
      <c r="DIJ33" s="7"/>
      <c r="DIK33" s="7"/>
      <c r="DIL33" s="7"/>
      <c r="DIM33" s="7"/>
      <c r="DIN33" s="7"/>
      <c r="DIO33" s="7"/>
      <c r="DIP33" s="7"/>
      <c r="DIQ33" s="7"/>
      <c r="DIR33" s="7"/>
      <c r="DIS33" s="7"/>
      <c r="DIT33" s="7"/>
      <c r="DIU33" s="7"/>
      <c r="DIV33" s="7"/>
      <c r="DIW33" s="7"/>
      <c r="DIX33" s="7"/>
      <c r="DIY33" s="7"/>
      <c r="DIZ33" s="7"/>
      <c r="DJA33" s="7"/>
      <c r="DJB33" s="7"/>
      <c r="DJC33" s="7"/>
      <c r="DJD33" s="7"/>
      <c r="DJE33" s="7"/>
      <c r="DJF33" s="7"/>
      <c r="DJG33" s="7"/>
      <c r="DJH33" s="7"/>
      <c r="DJI33" s="7"/>
      <c r="DJJ33" s="7"/>
      <c r="DJK33" s="7"/>
      <c r="DJL33" s="7"/>
      <c r="DJM33" s="7"/>
      <c r="DJN33" s="7"/>
      <c r="DJO33" s="7"/>
      <c r="DJP33" s="7"/>
      <c r="DJQ33" s="7"/>
      <c r="DJR33" s="7"/>
      <c r="DJS33" s="7"/>
      <c r="DJT33" s="7"/>
      <c r="DJU33" s="7"/>
      <c r="DJV33" s="7"/>
      <c r="DJW33" s="7"/>
      <c r="DJX33" s="7"/>
      <c r="DJY33" s="7"/>
      <c r="DJZ33" s="7"/>
      <c r="DKA33" s="7"/>
      <c r="DKB33" s="7"/>
      <c r="DKC33" s="7"/>
      <c r="DKD33" s="7"/>
      <c r="DKE33" s="7"/>
      <c r="DKF33" s="7"/>
      <c r="DKG33" s="7"/>
      <c r="DKH33" s="7"/>
      <c r="DKI33" s="7"/>
      <c r="DKJ33" s="7"/>
      <c r="DKK33" s="7"/>
      <c r="DKL33" s="7"/>
      <c r="DKM33" s="7"/>
      <c r="DKN33" s="7"/>
      <c r="DKO33" s="7"/>
      <c r="DKP33" s="7"/>
      <c r="DKQ33" s="7"/>
      <c r="DKR33" s="7"/>
      <c r="DKS33" s="7"/>
      <c r="DKT33" s="7"/>
      <c r="DKU33" s="7"/>
      <c r="DKV33" s="7"/>
      <c r="DKW33" s="7"/>
      <c r="DKX33" s="7"/>
      <c r="DKY33" s="7"/>
      <c r="DKZ33" s="7"/>
      <c r="DLA33" s="7"/>
      <c r="DLB33" s="7"/>
      <c r="DLC33" s="7"/>
      <c r="DLD33" s="7"/>
      <c r="DLE33" s="7"/>
      <c r="DLF33" s="7"/>
      <c r="DLG33" s="7"/>
      <c r="DLH33" s="7"/>
      <c r="DLI33" s="7"/>
      <c r="DLJ33" s="7"/>
      <c r="DLK33" s="7"/>
      <c r="DLL33" s="7"/>
      <c r="DLM33" s="7"/>
      <c r="DLN33" s="7"/>
      <c r="DLO33" s="7"/>
      <c r="DLP33" s="7"/>
      <c r="DLQ33" s="7"/>
      <c r="DLR33" s="7"/>
      <c r="DLS33" s="7"/>
      <c r="DLT33" s="7"/>
      <c r="DLU33" s="7"/>
      <c r="DLV33" s="7"/>
      <c r="DLW33" s="7"/>
      <c r="DLX33" s="7"/>
      <c r="DLY33" s="7"/>
      <c r="DLZ33" s="7"/>
      <c r="DMA33" s="7"/>
      <c r="DMB33" s="7"/>
      <c r="DMC33" s="7"/>
      <c r="DMD33" s="7"/>
      <c r="DME33" s="7"/>
      <c r="DMF33" s="7"/>
      <c r="DMG33" s="7"/>
      <c r="DMH33" s="7"/>
      <c r="DMI33" s="7"/>
      <c r="DMJ33" s="7"/>
      <c r="DMK33" s="7"/>
      <c r="DML33" s="7"/>
      <c r="DMM33" s="7"/>
      <c r="DMN33" s="7"/>
      <c r="DMO33" s="7"/>
      <c r="DMP33" s="7"/>
      <c r="DMQ33" s="7"/>
      <c r="DMR33" s="7"/>
      <c r="DMS33" s="7"/>
      <c r="DMT33" s="7"/>
      <c r="DMU33" s="7"/>
      <c r="DMV33" s="7"/>
      <c r="DMW33" s="7"/>
      <c r="DMX33" s="7"/>
      <c r="DMY33" s="7"/>
      <c r="DMZ33" s="7"/>
      <c r="DNA33" s="7"/>
      <c r="DNB33" s="7"/>
      <c r="DNC33" s="7"/>
      <c r="DND33" s="7"/>
      <c r="DNE33" s="7"/>
      <c r="DNF33" s="7"/>
      <c r="DNG33" s="7"/>
      <c r="DNH33" s="7"/>
      <c r="DNI33" s="7"/>
      <c r="DNJ33" s="7"/>
      <c r="DNK33" s="7"/>
      <c r="DNL33" s="7"/>
      <c r="DNM33" s="7"/>
      <c r="DNN33" s="7"/>
      <c r="DNO33" s="7"/>
      <c r="DNP33" s="7"/>
      <c r="DNQ33" s="7"/>
      <c r="DNR33" s="7"/>
      <c r="DNS33" s="7"/>
      <c r="DNT33" s="7"/>
      <c r="DNU33" s="7"/>
      <c r="DNV33" s="7"/>
      <c r="DNW33" s="7"/>
      <c r="DNX33" s="7"/>
      <c r="DNY33" s="7"/>
      <c r="DNZ33" s="7"/>
      <c r="DOA33" s="7"/>
      <c r="DOB33" s="7"/>
      <c r="DOC33" s="7"/>
      <c r="DOD33" s="7"/>
      <c r="DOE33" s="7"/>
      <c r="DOF33" s="7"/>
      <c r="DOG33" s="7"/>
      <c r="DOH33" s="7"/>
      <c r="DOI33" s="7"/>
      <c r="DOJ33" s="7"/>
      <c r="DOK33" s="7"/>
      <c r="DOL33" s="7"/>
      <c r="DOM33" s="7"/>
      <c r="DON33" s="7"/>
      <c r="DOO33" s="7"/>
      <c r="DOP33" s="7"/>
      <c r="DOQ33" s="7"/>
      <c r="DOR33" s="7"/>
      <c r="DOS33" s="7"/>
      <c r="DOT33" s="7"/>
      <c r="DOU33" s="7"/>
      <c r="DOV33" s="7"/>
      <c r="DOW33" s="7"/>
      <c r="DOX33" s="7"/>
      <c r="DOY33" s="7"/>
      <c r="DOZ33" s="7"/>
      <c r="DPA33" s="7"/>
      <c r="DPB33" s="7"/>
      <c r="DPC33" s="7"/>
      <c r="DPD33" s="7"/>
      <c r="DPE33" s="7"/>
      <c r="DPF33" s="7"/>
      <c r="DPG33" s="7"/>
      <c r="DPH33" s="7"/>
      <c r="DPI33" s="7"/>
      <c r="DPJ33" s="7"/>
      <c r="DPK33" s="7"/>
      <c r="DPL33" s="7"/>
      <c r="DPM33" s="7"/>
      <c r="DPN33" s="7"/>
      <c r="DPO33" s="7"/>
      <c r="DPP33" s="7"/>
      <c r="DPQ33" s="7"/>
      <c r="DPR33" s="7"/>
      <c r="DPS33" s="7"/>
      <c r="DPT33" s="7"/>
      <c r="DPU33" s="7"/>
      <c r="DPV33" s="7"/>
      <c r="DPW33" s="7"/>
      <c r="DPX33" s="7"/>
      <c r="DPY33" s="7"/>
      <c r="DPZ33" s="7"/>
      <c r="DQA33" s="7"/>
      <c r="DQB33" s="7"/>
      <c r="DQC33" s="7"/>
      <c r="DQD33" s="7"/>
      <c r="DQE33" s="7"/>
      <c r="DQF33" s="7"/>
      <c r="DQG33" s="7"/>
      <c r="DQH33" s="7"/>
      <c r="DQI33" s="7"/>
      <c r="DQJ33" s="7"/>
      <c r="DQK33" s="7"/>
      <c r="DQL33" s="7"/>
      <c r="DQM33" s="7"/>
      <c r="DQN33" s="7"/>
      <c r="DQO33" s="7"/>
      <c r="DQP33" s="7"/>
      <c r="DQQ33" s="7"/>
      <c r="DQR33" s="7"/>
      <c r="DQS33" s="7"/>
      <c r="DQT33" s="7"/>
      <c r="DQU33" s="7"/>
      <c r="DQV33" s="7"/>
      <c r="DQW33" s="7"/>
      <c r="DQX33" s="7"/>
      <c r="DQY33" s="7"/>
      <c r="DQZ33" s="7"/>
      <c r="DRA33" s="7"/>
      <c r="DRB33" s="7"/>
      <c r="DRC33" s="7"/>
      <c r="DRD33" s="7"/>
      <c r="DRE33" s="7"/>
      <c r="DRF33" s="7"/>
      <c r="DRG33" s="7"/>
      <c r="DRH33" s="7"/>
      <c r="DRI33" s="7"/>
      <c r="DRJ33" s="7"/>
      <c r="DRK33" s="7"/>
      <c r="DRL33" s="7"/>
      <c r="DRM33" s="7"/>
      <c r="DRN33" s="7"/>
      <c r="DRO33" s="7"/>
      <c r="DRP33" s="7"/>
      <c r="DRQ33" s="7"/>
      <c r="DRR33" s="7"/>
      <c r="DRS33" s="7"/>
      <c r="DRT33" s="7"/>
      <c r="DRU33" s="7"/>
      <c r="DRV33" s="7"/>
      <c r="DRW33" s="7"/>
      <c r="DRX33" s="7"/>
      <c r="DRY33" s="7"/>
      <c r="DRZ33" s="7"/>
      <c r="DSA33" s="7"/>
      <c r="DSB33" s="7"/>
      <c r="DSC33" s="7"/>
      <c r="DSD33" s="7"/>
      <c r="DSE33" s="7"/>
      <c r="DSF33" s="7"/>
      <c r="DSG33" s="7"/>
      <c r="DSH33" s="7"/>
      <c r="DSI33" s="7"/>
      <c r="DSJ33" s="7"/>
      <c r="DSK33" s="7"/>
      <c r="DSL33" s="7"/>
      <c r="DSM33" s="7"/>
      <c r="DSN33" s="7"/>
      <c r="DSO33" s="7"/>
      <c r="DSP33" s="7"/>
      <c r="DSQ33" s="7"/>
      <c r="DSR33" s="7"/>
      <c r="DSS33" s="7"/>
      <c r="DST33" s="7"/>
      <c r="DSU33" s="7"/>
      <c r="DSV33" s="7"/>
      <c r="DSW33" s="7"/>
      <c r="DSX33" s="7"/>
      <c r="DSY33" s="7"/>
      <c r="DSZ33" s="7"/>
      <c r="DTA33" s="7"/>
      <c r="DTB33" s="7"/>
      <c r="DTC33" s="7"/>
      <c r="DTD33" s="7"/>
      <c r="DTE33" s="7"/>
      <c r="DTF33" s="7"/>
      <c r="DTG33" s="7"/>
      <c r="DTH33" s="7"/>
      <c r="DTI33" s="7"/>
      <c r="DTJ33" s="7"/>
      <c r="DTK33" s="7"/>
      <c r="DTL33" s="7"/>
      <c r="DTM33" s="7"/>
      <c r="DTN33" s="7"/>
      <c r="DTO33" s="7"/>
      <c r="DTP33" s="7"/>
      <c r="DTQ33" s="7"/>
      <c r="DTR33" s="7"/>
      <c r="DTS33" s="7"/>
      <c r="DTT33" s="7"/>
      <c r="DTU33" s="7"/>
      <c r="DTV33" s="7"/>
      <c r="DTW33" s="7"/>
      <c r="DTX33" s="7"/>
      <c r="DTY33" s="7"/>
      <c r="DTZ33" s="7"/>
      <c r="DUA33" s="7"/>
      <c r="DUB33" s="7"/>
      <c r="DUC33" s="7"/>
      <c r="DUD33" s="7"/>
      <c r="DUE33" s="7"/>
      <c r="DUF33" s="7"/>
      <c r="DUG33" s="7"/>
      <c r="DUH33" s="7"/>
      <c r="DUI33" s="7"/>
      <c r="DUJ33" s="7"/>
      <c r="DUK33" s="7"/>
      <c r="DUL33" s="7"/>
      <c r="DUM33" s="7"/>
      <c r="DUN33" s="7"/>
      <c r="DUO33" s="7"/>
      <c r="DUP33" s="7"/>
      <c r="DUQ33" s="7"/>
      <c r="DUR33" s="7"/>
      <c r="DUS33" s="7"/>
      <c r="DUT33" s="7"/>
      <c r="DUU33" s="7"/>
      <c r="DUV33" s="7"/>
      <c r="DUW33" s="7"/>
      <c r="DUX33" s="7"/>
      <c r="DUY33" s="7"/>
      <c r="DUZ33" s="7"/>
      <c r="DVA33" s="7"/>
      <c r="DVB33" s="7"/>
      <c r="DVC33" s="7"/>
      <c r="DVD33" s="7"/>
      <c r="DVE33" s="7"/>
      <c r="DVF33" s="7"/>
      <c r="DVG33" s="7"/>
      <c r="DVH33" s="7"/>
      <c r="DVI33" s="7"/>
      <c r="DVJ33" s="7"/>
      <c r="DVK33" s="7"/>
      <c r="DVL33" s="7"/>
      <c r="DVM33" s="7"/>
      <c r="DVN33" s="7"/>
      <c r="DVO33" s="7"/>
      <c r="DVP33" s="7"/>
      <c r="DVQ33" s="7"/>
      <c r="DVR33" s="7"/>
      <c r="DVS33" s="7"/>
      <c r="DVT33" s="7"/>
      <c r="DVU33" s="7"/>
      <c r="DVV33" s="7"/>
      <c r="DVW33" s="7"/>
      <c r="DVX33" s="7"/>
      <c r="DVY33" s="7"/>
      <c r="DVZ33" s="7"/>
      <c r="DWA33" s="7"/>
      <c r="DWB33" s="7"/>
      <c r="DWC33" s="7"/>
      <c r="DWD33" s="7"/>
      <c r="DWE33" s="7"/>
      <c r="DWF33" s="7"/>
      <c r="DWG33" s="7"/>
      <c r="DWH33" s="7"/>
      <c r="DWI33" s="7"/>
      <c r="DWJ33" s="7"/>
      <c r="DWK33" s="7"/>
      <c r="DWL33" s="7"/>
      <c r="DWM33" s="7"/>
      <c r="DWN33" s="7"/>
      <c r="DWO33" s="7"/>
      <c r="DWP33" s="7"/>
      <c r="DWQ33" s="7"/>
      <c r="DWR33" s="7"/>
      <c r="DWS33" s="7"/>
      <c r="DWT33" s="7"/>
      <c r="DWU33" s="7"/>
      <c r="DWV33" s="7"/>
      <c r="DWW33" s="7"/>
      <c r="DWX33" s="7"/>
      <c r="DWY33" s="7"/>
      <c r="DWZ33" s="7"/>
      <c r="DXA33" s="7"/>
      <c r="DXB33" s="7"/>
      <c r="DXC33" s="7"/>
      <c r="DXD33" s="7"/>
      <c r="DXE33" s="7"/>
      <c r="DXF33" s="7"/>
      <c r="DXG33" s="7"/>
      <c r="DXH33" s="7"/>
      <c r="DXI33" s="7"/>
      <c r="DXJ33" s="7"/>
      <c r="DXK33" s="7"/>
      <c r="DXL33" s="7"/>
      <c r="DXM33" s="7"/>
      <c r="DXN33" s="7"/>
      <c r="DXO33" s="7"/>
      <c r="DXP33" s="7"/>
      <c r="DXQ33" s="7"/>
      <c r="DXR33" s="7"/>
      <c r="DXS33" s="7"/>
      <c r="DXT33" s="7"/>
      <c r="DXU33" s="7"/>
      <c r="DXV33" s="7"/>
      <c r="DXW33" s="7"/>
      <c r="DXX33" s="7"/>
      <c r="DXY33" s="7"/>
      <c r="DXZ33" s="7"/>
      <c r="DYA33" s="7"/>
      <c r="DYB33" s="7"/>
      <c r="DYC33" s="7"/>
      <c r="DYD33" s="7"/>
      <c r="DYE33" s="7"/>
      <c r="DYF33" s="7"/>
      <c r="DYG33" s="7"/>
      <c r="DYH33" s="7"/>
      <c r="DYI33" s="7"/>
      <c r="DYJ33" s="7"/>
      <c r="DYK33" s="7"/>
      <c r="DYL33" s="7"/>
      <c r="DYM33" s="7"/>
      <c r="DYN33" s="7"/>
      <c r="DYO33" s="7"/>
      <c r="DYP33" s="7"/>
      <c r="DYQ33" s="7"/>
      <c r="DYR33" s="7"/>
      <c r="DYS33" s="7"/>
      <c r="DYT33" s="7"/>
      <c r="DYU33" s="7"/>
      <c r="DYV33" s="7"/>
      <c r="DYW33" s="7"/>
      <c r="DYX33" s="7"/>
      <c r="DYY33" s="7"/>
      <c r="DYZ33" s="7"/>
      <c r="DZA33" s="7"/>
      <c r="DZB33" s="7"/>
      <c r="DZC33" s="7"/>
      <c r="DZD33" s="7"/>
      <c r="DZE33" s="7"/>
      <c r="DZF33" s="7"/>
      <c r="DZG33" s="7"/>
      <c r="DZH33" s="7"/>
      <c r="DZI33" s="7"/>
      <c r="DZJ33" s="7"/>
      <c r="DZK33" s="7"/>
      <c r="DZL33" s="7"/>
      <c r="DZM33" s="7"/>
      <c r="DZN33" s="7"/>
      <c r="DZO33" s="7"/>
      <c r="DZP33" s="7"/>
      <c r="DZQ33" s="7"/>
      <c r="DZR33" s="7"/>
      <c r="DZS33" s="7"/>
      <c r="DZT33" s="7"/>
      <c r="DZU33" s="7"/>
      <c r="DZV33" s="7"/>
      <c r="DZW33" s="7"/>
      <c r="DZX33" s="7"/>
      <c r="DZY33" s="7"/>
      <c r="DZZ33" s="7"/>
      <c r="EAA33" s="7"/>
      <c r="EAB33" s="7"/>
      <c r="EAC33" s="7"/>
      <c r="EAD33" s="7"/>
      <c r="EAE33" s="7"/>
      <c r="EAF33" s="7"/>
      <c r="EAG33" s="7"/>
      <c r="EAH33" s="7"/>
      <c r="EAI33" s="7"/>
      <c r="EAJ33" s="7"/>
      <c r="EAK33" s="7"/>
      <c r="EAL33" s="7"/>
      <c r="EAM33" s="7"/>
      <c r="EAN33" s="7"/>
      <c r="EAO33" s="7"/>
      <c r="EAP33" s="7"/>
      <c r="EAQ33" s="7"/>
      <c r="EAR33" s="7"/>
      <c r="EAS33" s="7"/>
      <c r="EAT33" s="7"/>
      <c r="EAU33" s="7"/>
      <c r="EAV33" s="7"/>
      <c r="EAW33" s="7"/>
      <c r="EAX33" s="7"/>
      <c r="EAY33" s="7"/>
      <c r="EAZ33" s="7"/>
      <c r="EBA33" s="7"/>
      <c r="EBB33" s="7"/>
      <c r="EBC33" s="7"/>
      <c r="EBD33" s="7"/>
      <c r="EBE33" s="7"/>
      <c r="EBF33" s="7"/>
      <c r="EBG33" s="7"/>
      <c r="EBH33" s="7"/>
      <c r="EBI33" s="7"/>
      <c r="EBJ33" s="7"/>
      <c r="EBK33" s="7"/>
      <c r="EBL33" s="7"/>
      <c r="EBM33" s="7"/>
      <c r="EBN33" s="7"/>
      <c r="EBO33" s="7"/>
      <c r="EBP33" s="7"/>
      <c r="EBQ33" s="7"/>
      <c r="EBR33" s="7"/>
      <c r="EBS33" s="7"/>
      <c r="EBT33" s="7"/>
      <c r="EBU33" s="7"/>
      <c r="EBV33" s="7"/>
      <c r="EBW33" s="7"/>
      <c r="EBX33" s="7"/>
      <c r="EBY33" s="7"/>
      <c r="EBZ33" s="7"/>
      <c r="ECA33" s="7"/>
      <c r="ECB33" s="7"/>
      <c r="ECC33" s="7"/>
      <c r="ECD33" s="7"/>
      <c r="ECE33" s="7"/>
      <c r="ECF33" s="7"/>
      <c r="ECG33" s="7"/>
      <c r="ECH33" s="7"/>
      <c r="ECI33" s="7"/>
      <c r="ECJ33" s="7"/>
      <c r="ECK33" s="7"/>
      <c r="ECL33" s="7"/>
      <c r="ECM33" s="7"/>
      <c r="ECN33" s="7"/>
      <c r="ECO33" s="7"/>
      <c r="ECP33" s="7"/>
      <c r="ECQ33" s="7"/>
      <c r="ECR33" s="7"/>
      <c r="ECS33" s="7"/>
      <c r="ECT33" s="7"/>
      <c r="ECU33" s="7"/>
      <c r="ECV33" s="7"/>
      <c r="ECW33" s="7"/>
      <c r="ECX33" s="7"/>
      <c r="ECY33" s="7"/>
      <c r="ECZ33" s="7"/>
      <c r="EDA33" s="7"/>
      <c r="EDB33" s="7"/>
      <c r="EDC33" s="7"/>
      <c r="EDD33" s="7"/>
      <c r="EDE33" s="7"/>
      <c r="EDF33" s="7"/>
      <c r="EDG33" s="7"/>
      <c r="EDH33" s="7"/>
      <c r="EDI33" s="7"/>
      <c r="EDJ33" s="7"/>
      <c r="EDK33" s="7"/>
      <c r="EDL33" s="7"/>
      <c r="EDM33" s="7"/>
      <c r="EDN33" s="7"/>
      <c r="EDO33" s="7"/>
      <c r="EDP33" s="7"/>
      <c r="EDQ33" s="7"/>
      <c r="EDR33" s="7"/>
      <c r="EDS33" s="7"/>
      <c r="EDT33" s="7"/>
      <c r="EDU33" s="7"/>
      <c r="EDV33" s="7"/>
      <c r="EDW33" s="7"/>
      <c r="EDX33" s="7"/>
      <c r="EDY33" s="7"/>
      <c r="EDZ33" s="7"/>
      <c r="EEA33" s="7"/>
      <c r="EEB33" s="7"/>
      <c r="EEC33" s="7"/>
      <c r="EED33" s="7"/>
      <c r="EEE33" s="7"/>
      <c r="EEF33" s="7"/>
      <c r="EEG33" s="7"/>
      <c r="EEH33" s="7"/>
      <c r="EEI33" s="7"/>
      <c r="EEJ33" s="7"/>
      <c r="EEK33" s="7"/>
      <c r="EEL33" s="7"/>
      <c r="EEM33" s="7"/>
      <c r="EEN33" s="7"/>
      <c r="EEO33" s="7"/>
      <c r="EEP33" s="7"/>
      <c r="EEQ33" s="7"/>
      <c r="EER33" s="7"/>
      <c r="EES33" s="7"/>
      <c r="EET33" s="7"/>
      <c r="EEU33" s="7"/>
      <c r="EEV33" s="7"/>
      <c r="EEW33" s="7"/>
      <c r="EEX33" s="7"/>
      <c r="EEY33" s="7"/>
      <c r="EEZ33" s="7"/>
      <c r="EFA33" s="7"/>
      <c r="EFB33" s="7"/>
      <c r="EFC33" s="7"/>
      <c r="EFD33" s="7"/>
      <c r="EFE33" s="7"/>
      <c r="EFF33" s="7"/>
      <c r="EFG33" s="7"/>
      <c r="EFH33" s="7"/>
      <c r="EFI33" s="7"/>
      <c r="EFJ33" s="7"/>
      <c r="EFK33" s="7"/>
      <c r="EFL33" s="7"/>
      <c r="EFM33" s="7"/>
      <c r="EFN33" s="7"/>
      <c r="EFO33" s="7"/>
      <c r="EFP33" s="7"/>
      <c r="EFQ33" s="7"/>
      <c r="EFR33" s="7"/>
      <c r="EFS33" s="7"/>
      <c r="EFT33" s="7"/>
      <c r="EFU33" s="7"/>
      <c r="EFV33" s="7"/>
      <c r="EFW33" s="7"/>
      <c r="EFX33" s="7"/>
      <c r="EFY33" s="7"/>
      <c r="EFZ33" s="7"/>
      <c r="EGA33" s="7"/>
      <c r="EGB33" s="7"/>
      <c r="EGC33" s="7"/>
      <c r="EGD33" s="7"/>
      <c r="EGE33" s="7"/>
      <c r="EGF33" s="7"/>
      <c r="EGG33" s="7"/>
      <c r="EGH33" s="7"/>
      <c r="EGI33" s="7"/>
      <c r="EGJ33" s="7"/>
      <c r="EGK33" s="7"/>
      <c r="EGL33" s="7"/>
      <c r="EGM33" s="7"/>
      <c r="EGN33" s="7"/>
      <c r="EGO33" s="7"/>
      <c r="EGP33" s="7"/>
      <c r="EGQ33" s="7"/>
      <c r="EGR33" s="7"/>
      <c r="EGS33" s="7"/>
      <c r="EGT33" s="7"/>
      <c r="EGU33" s="7"/>
      <c r="EGV33" s="7"/>
      <c r="EGW33" s="7"/>
      <c r="EGX33" s="7"/>
      <c r="EGY33" s="7"/>
      <c r="EGZ33" s="7"/>
      <c r="EHA33" s="7"/>
      <c r="EHB33" s="7"/>
      <c r="EHC33" s="7"/>
      <c r="EHD33" s="7"/>
      <c r="EHE33" s="7"/>
      <c r="EHF33" s="7"/>
      <c r="EHG33" s="7"/>
      <c r="EHH33" s="7"/>
      <c r="EHI33" s="7"/>
      <c r="EHJ33" s="7"/>
      <c r="EHK33" s="7"/>
      <c r="EHL33" s="7"/>
      <c r="EHM33" s="7"/>
      <c r="EHN33" s="7"/>
      <c r="EHO33" s="7"/>
      <c r="EHP33" s="7"/>
      <c r="EHQ33" s="7"/>
      <c r="EHR33" s="7"/>
      <c r="EHS33" s="7"/>
      <c r="EHT33" s="7"/>
      <c r="EHU33" s="7"/>
      <c r="EHV33" s="7"/>
      <c r="EHW33" s="7"/>
      <c r="EHX33" s="7"/>
      <c r="EHY33" s="7"/>
      <c r="EHZ33" s="7"/>
      <c r="EIA33" s="7"/>
      <c r="EIB33" s="7"/>
      <c r="EIC33" s="7"/>
      <c r="EID33" s="7"/>
      <c r="EIE33" s="7"/>
      <c r="EIF33" s="7"/>
      <c r="EIG33" s="7"/>
      <c r="EIH33" s="7"/>
      <c r="EII33" s="7"/>
      <c r="EIJ33" s="7"/>
      <c r="EIK33" s="7"/>
      <c r="EIL33" s="7"/>
      <c r="EIM33" s="7"/>
      <c r="EIN33" s="7"/>
      <c r="EIO33" s="7"/>
      <c r="EIP33" s="7"/>
      <c r="EIQ33" s="7"/>
      <c r="EIR33" s="7"/>
      <c r="EIS33" s="7"/>
      <c r="EIT33" s="7"/>
      <c r="EIU33" s="7"/>
      <c r="EIV33" s="7"/>
      <c r="EIW33" s="7"/>
      <c r="EIX33" s="7"/>
      <c r="EIY33" s="7"/>
      <c r="EIZ33" s="7"/>
      <c r="EJA33" s="7"/>
      <c r="EJB33" s="7"/>
      <c r="EJC33" s="7"/>
      <c r="EJD33" s="7"/>
      <c r="EJE33" s="7"/>
      <c r="EJF33" s="7"/>
      <c r="EJG33" s="7"/>
      <c r="EJH33" s="7"/>
      <c r="EJI33" s="7"/>
      <c r="EJJ33" s="7"/>
      <c r="EJK33" s="7"/>
      <c r="EJL33" s="7"/>
      <c r="EJM33" s="7"/>
      <c r="EJN33" s="7"/>
      <c r="EJO33" s="7"/>
      <c r="EJP33" s="7"/>
      <c r="EJQ33" s="7"/>
      <c r="EJR33" s="7"/>
      <c r="EJS33" s="7"/>
      <c r="EJT33" s="7"/>
      <c r="EJU33" s="7"/>
      <c r="EJV33" s="7"/>
      <c r="EJW33" s="7"/>
      <c r="EJX33" s="7"/>
      <c r="EJY33" s="7"/>
      <c r="EJZ33" s="7"/>
      <c r="EKA33" s="7"/>
      <c r="EKB33" s="7"/>
      <c r="EKC33" s="7"/>
      <c r="EKD33" s="7"/>
      <c r="EKE33" s="7"/>
      <c r="EKF33" s="7"/>
      <c r="EKG33" s="7"/>
      <c r="EKH33" s="7"/>
      <c r="EKI33" s="7"/>
      <c r="EKJ33" s="7"/>
      <c r="EKK33" s="7"/>
      <c r="EKL33" s="7"/>
      <c r="EKM33" s="7"/>
      <c r="EKN33" s="7"/>
      <c r="EKO33" s="7"/>
      <c r="EKP33" s="7"/>
      <c r="EKQ33" s="7"/>
      <c r="EKR33" s="7"/>
      <c r="EKS33" s="7"/>
      <c r="EKT33" s="7"/>
      <c r="EKU33" s="7"/>
      <c r="EKV33" s="7"/>
      <c r="EKW33" s="7"/>
      <c r="EKX33" s="7"/>
      <c r="EKY33" s="7"/>
      <c r="EKZ33" s="7"/>
      <c r="ELA33" s="7"/>
      <c r="ELB33" s="7"/>
      <c r="ELC33" s="7"/>
      <c r="ELD33" s="7"/>
      <c r="ELE33" s="7"/>
      <c r="ELF33" s="7"/>
      <c r="ELG33" s="7"/>
      <c r="ELH33" s="7"/>
      <c r="ELI33" s="7"/>
      <c r="ELJ33" s="7"/>
      <c r="ELK33" s="7"/>
      <c r="ELL33" s="7"/>
      <c r="ELM33" s="7"/>
      <c r="ELN33" s="7"/>
      <c r="ELO33" s="7"/>
      <c r="ELP33" s="7"/>
      <c r="ELQ33" s="7"/>
      <c r="ELR33" s="7"/>
      <c r="ELS33" s="7"/>
      <c r="ELT33" s="7"/>
      <c r="ELU33" s="7"/>
      <c r="ELV33" s="7"/>
      <c r="ELW33" s="7"/>
      <c r="ELX33" s="7"/>
      <c r="ELY33" s="7"/>
      <c r="ELZ33" s="7"/>
      <c r="EMA33" s="7"/>
      <c r="EMB33" s="7"/>
      <c r="EMC33" s="7"/>
      <c r="EMD33" s="7"/>
      <c r="EME33" s="7"/>
      <c r="EMF33" s="7"/>
      <c r="EMG33" s="7"/>
      <c r="EMH33" s="7"/>
      <c r="EMI33" s="7"/>
      <c r="EMJ33" s="7"/>
      <c r="EMK33" s="7"/>
      <c r="EML33" s="7"/>
      <c r="EMM33" s="7"/>
      <c r="EMN33" s="7"/>
      <c r="EMO33" s="7"/>
      <c r="EMP33" s="7"/>
      <c r="EMQ33" s="7"/>
      <c r="EMR33" s="7"/>
      <c r="EMS33" s="7"/>
      <c r="EMT33" s="7"/>
      <c r="EMU33" s="7"/>
      <c r="EMV33" s="7"/>
      <c r="EMW33" s="7"/>
      <c r="EMX33" s="7"/>
      <c r="EMY33" s="7"/>
      <c r="EMZ33" s="7"/>
      <c r="ENA33" s="7"/>
      <c r="ENB33" s="7"/>
      <c r="ENC33" s="7"/>
      <c r="END33" s="7"/>
      <c r="ENE33" s="7"/>
      <c r="ENF33" s="7"/>
      <c r="ENG33" s="7"/>
      <c r="ENH33" s="7"/>
      <c r="ENI33" s="7"/>
      <c r="ENJ33" s="7"/>
      <c r="ENK33" s="7"/>
      <c r="ENL33" s="7"/>
      <c r="ENM33" s="7"/>
      <c r="ENN33" s="7"/>
      <c r="ENO33" s="7"/>
      <c r="ENP33" s="7"/>
      <c r="ENQ33" s="7"/>
      <c r="ENR33" s="7"/>
      <c r="ENS33" s="7"/>
      <c r="ENT33" s="7"/>
      <c r="ENU33" s="7"/>
      <c r="ENV33" s="7"/>
      <c r="ENW33" s="7"/>
      <c r="ENX33" s="7"/>
      <c r="ENY33" s="7"/>
      <c r="ENZ33" s="7"/>
      <c r="EOA33" s="7"/>
      <c r="EOB33" s="7"/>
      <c r="EOC33" s="7"/>
      <c r="EOD33" s="7"/>
      <c r="EOE33" s="7"/>
      <c r="EOF33" s="7"/>
      <c r="EOG33" s="7"/>
      <c r="EOH33" s="7"/>
      <c r="EOI33" s="7"/>
      <c r="EOJ33" s="7"/>
      <c r="EOK33" s="7"/>
      <c r="EOL33" s="7"/>
      <c r="EOM33" s="7"/>
      <c r="EON33" s="7"/>
      <c r="EOO33" s="7"/>
      <c r="EOP33" s="7"/>
      <c r="EOQ33" s="7"/>
      <c r="EOR33" s="7"/>
      <c r="EOS33" s="7"/>
      <c r="EOT33" s="7"/>
      <c r="EOU33" s="7"/>
      <c r="EOV33" s="7"/>
      <c r="EOW33" s="7"/>
      <c r="EOX33" s="7"/>
      <c r="EOY33" s="7"/>
      <c r="EOZ33" s="7"/>
      <c r="EPA33" s="7"/>
      <c r="EPB33" s="7"/>
      <c r="EPC33" s="7"/>
      <c r="EPD33" s="7"/>
      <c r="EPE33" s="7"/>
      <c r="EPF33" s="7"/>
      <c r="EPG33" s="7"/>
      <c r="EPH33" s="7"/>
      <c r="EPI33" s="7"/>
      <c r="EPJ33" s="7"/>
      <c r="EPK33" s="7"/>
      <c r="EPL33" s="7"/>
      <c r="EPM33" s="7"/>
      <c r="EPN33" s="7"/>
      <c r="EPO33" s="7"/>
      <c r="EPP33" s="7"/>
      <c r="EPQ33" s="7"/>
      <c r="EPR33" s="7"/>
      <c r="EPS33" s="7"/>
      <c r="EPT33" s="7"/>
      <c r="EPU33" s="7"/>
      <c r="EPV33" s="7"/>
      <c r="EPW33" s="7"/>
      <c r="EPX33" s="7"/>
      <c r="EPY33" s="7"/>
      <c r="EPZ33" s="7"/>
      <c r="EQA33" s="7"/>
      <c r="EQB33" s="7"/>
      <c r="EQC33" s="7"/>
      <c r="EQD33" s="7"/>
      <c r="EQE33" s="7"/>
      <c r="EQF33" s="7"/>
      <c r="EQG33" s="7"/>
      <c r="EQH33" s="7"/>
      <c r="EQI33" s="7"/>
      <c r="EQJ33" s="7"/>
      <c r="EQK33" s="7"/>
      <c r="EQL33" s="7"/>
      <c r="EQM33" s="7"/>
      <c r="EQN33" s="7"/>
      <c r="EQO33" s="7"/>
      <c r="EQP33" s="7"/>
      <c r="EQQ33" s="7"/>
      <c r="EQR33" s="7"/>
      <c r="EQS33" s="7"/>
      <c r="EQT33" s="7"/>
      <c r="EQU33" s="7"/>
      <c r="EQV33" s="7"/>
      <c r="EQW33" s="7"/>
      <c r="EQX33" s="7"/>
      <c r="EQY33" s="7"/>
      <c r="EQZ33" s="7"/>
      <c r="ERA33" s="7"/>
      <c r="ERB33" s="7"/>
      <c r="ERC33" s="7"/>
      <c r="ERD33" s="7"/>
      <c r="ERE33" s="7"/>
      <c r="ERF33" s="7"/>
      <c r="ERG33" s="7"/>
      <c r="ERH33" s="7"/>
      <c r="ERI33" s="7"/>
      <c r="ERJ33" s="7"/>
      <c r="ERK33" s="7"/>
      <c r="ERL33" s="7"/>
      <c r="ERM33" s="7"/>
      <c r="ERN33" s="7"/>
      <c r="ERO33" s="7"/>
      <c r="ERP33" s="7"/>
      <c r="ERQ33" s="7"/>
      <c r="ERR33" s="7"/>
      <c r="ERS33" s="7"/>
      <c r="ERT33" s="7"/>
      <c r="ERU33" s="7"/>
      <c r="ERV33" s="7"/>
      <c r="ERW33" s="7"/>
      <c r="ERX33" s="7"/>
      <c r="ERY33" s="7"/>
      <c r="ERZ33" s="7"/>
      <c r="ESA33" s="7"/>
      <c r="ESB33" s="7"/>
      <c r="ESC33" s="7"/>
      <c r="ESD33" s="7"/>
      <c r="ESE33" s="7"/>
      <c r="ESF33" s="7"/>
      <c r="ESG33" s="7"/>
      <c r="ESH33" s="7"/>
      <c r="ESI33" s="7"/>
      <c r="ESJ33" s="7"/>
      <c r="ESK33" s="7"/>
      <c r="ESL33" s="7"/>
      <c r="ESM33" s="7"/>
      <c r="ESN33" s="7"/>
      <c r="ESO33" s="7"/>
      <c r="ESP33" s="7"/>
      <c r="ESQ33" s="7"/>
      <c r="ESR33" s="7"/>
      <c r="ESS33" s="7"/>
      <c r="EST33" s="7"/>
      <c r="ESU33" s="7"/>
      <c r="ESV33" s="7"/>
      <c r="ESW33" s="7"/>
      <c r="ESX33" s="7"/>
      <c r="ESY33" s="7"/>
      <c r="ESZ33" s="7"/>
      <c r="ETA33" s="7"/>
      <c r="ETB33" s="7"/>
      <c r="ETC33" s="7"/>
      <c r="ETD33" s="7"/>
      <c r="ETE33" s="7"/>
      <c r="ETF33" s="7"/>
      <c r="ETG33" s="7"/>
      <c r="ETH33" s="7"/>
      <c r="ETI33" s="7"/>
      <c r="ETJ33" s="7"/>
      <c r="ETK33" s="7"/>
      <c r="ETL33" s="7"/>
      <c r="ETM33" s="7"/>
      <c r="ETN33" s="7"/>
      <c r="ETO33" s="7"/>
      <c r="ETP33" s="7"/>
      <c r="ETQ33" s="7"/>
      <c r="ETR33" s="7"/>
      <c r="ETS33" s="7"/>
      <c r="ETT33" s="7"/>
      <c r="ETU33" s="7"/>
      <c r="ETV33" s="7"/>
      <c r="ETW33" s="7"/>
      <c r="ETX33" s="7"/>
      <c r="ETY33" s="7"/>
      <c r="ETZ33" s="7"/>
      <c r="EUA33" s="7"/>
      <c r="EUB33" s="7"/>
      <c r="EUC33" s="7"/>
      <c r="EUD33" s="7"/>
      <c r="EUE33" s="7"/>
      <c r="EUF33" s="7"/>
      <c r="EUG33" s="7"/>
      <c r="EUH33" s="7"/>
      <c r="EUI33" s="7"/>
      <c r="EUJ33" s="7"/>
      <c r="EUK33" s="7"/>
      <c r="EUL33" s="7"/>
      <c r="EUM33" s="7"/>
      <c r="EUN33" s="7"/>
      <c r="EUO33" s="7"/>
      <c r="EUP33" s="7"/>
      <c r="EUQ33" s="7"/>
      <c r="EUR33" s="7"/>
      <c r="EUS33" s="7"/>
      <c r="EUT33" s="7"/>
      <c r="EUU33" s="7"/>
      <c r="EUV33" s="7"/>
      <c r="EUW33" s="7"/>
      <c r="EUX33" s="7"/>
      <c r="EUY33" s="7"/>
      <c r="EUZ33" s="7"/>
      <c r="EVA33" s="7"/>
      <c r="EVB33" s="7"/>
      <c r="EVC33" s="7"/>
      <c r="EVD33" s="7"/>
      <c r="EVE33" s="7"/>
      <c r="EVF33" s="7"/>
      <c r="EVG33" s="7"/>
      <c r="EVH33" s="7"/>
      <c r="EVI33" s="7"/>
      <c r="EVJ33" s="7"/>
      <c r="EVK33" s="7"/>
      <c r="EVL33" s="7"/>
      <c r="EVM33" s="7"/>
      <c r="EVN33" s="7"/>
      <c r="EVO33" s="7"/>
      <c r="EVP33" s="7"/>
      <c r="EVQ33" s="7"/>
      <c r="EVR33" s="7"/>
      <c r="EVS33" s="7"/>
      <c r="EVT33" s="7"/>
      <c r="EVU33" s="7"/>
      <c r="EVV33" s="7"/>
      <c r="EVW33" s="7"/>
      <c r="EVX33" s="7"/>
      <c r="EVY33" s="7"/>
      <c r="EVZ33" s="7"/>
      <c r="EWA33" s="7"/>
      <c r="EWB33" s="7"/>
      <c r="EWC33" s="7"/>
      <c r="EWD33" s="7"/>
      <c r="EWE33" s="7"/>
      <c r="EWF33" s="7"/>
      <c r="EWG33" s="7"/>
      <c r="EWH33" s="7"/>
      <c r="EWI33" s="7"/>
      <c r="EWJ33" s="7"/>
      <c r="EWK33" s="7"/>
      <c r="EWL33" s="7"/>
      <c r="EWM33" s="7"/>
      <c r="EWN33" s="7"/>
      <c r="EWO33" s="7"/>
      <c r="EWP33" s="7"/>
      <c r="EWQ33" s="7"/>
      <c r="EWR33" s="7"/>
      <c r="EWS33" s="7"/>
      <c r="EWT33" s="7"/>
      <c r="EWU33" s="7"/>
      <c r="EWV33" s="7"/>
      <c r="EWW33" s="7"/>
      <c r="EWX33" s="7"/>
      <c r="EWY33" s="7"/>
      <c r="EWZ33" s="7"/>
      <c r="EXA33" s="7"/>
      <c r="EXB33" s="7"/>
      <c r="EXC33" s="7"/>
      <c r="EXD33" s="7"/>
      <c r="EXE33" s="7"/>
      <c r="EXF33" s="7"/>
      <c r="EXG33" s="7"/>
      <c r="EXH33" s="7"/>
      <c r="EXI33" s="7"/>
      <c r="EXJ33" s="7"/>
      <c r="EXK33" s="7"/>
      <c r="EXL33" s="7"/>
      <c r="EXM33" s="7"/>
      <c r="EXN33" s="7"/>
      <c r="EXO33" s="7"/>
      <c r="EXP33" s="7"/>
      <c r="EXQ33" s="7"/>
      <c r="EXR33" s="7"/>
      <c r="EXS33" s="7"/>
      <c r="EXT33" s="7"/>
      <c r="EXU33" s="7"/>
      <c r="EXV33" s="7"/>
      <c r="EXW33" s="7"/>
      <c r="EXX33" s="7"/>
      <c r="EXY33" s="7"/>
      <c r="EXZ33" s="7"/>
      <c r="EYA33" s="7"/>
      <c r="EYB33" s="7"/>
      <c r="EYC33" s="7"/>
      <c r="EYD33" s="7"/>
      <c r="EYE33" s="7"/>
      <c r="EYF33" s="7"/>
      <c r="EYG33" s="7"/>
      <c r="EYH33" s="7"/>
      <c r="EYI33" s="7"/>
      <c r="EYJ33" s="7"/>
      <c r="EYK33" s="7"/>
      <c r="EYL33" s="7"/>
      <c r="EYM33" s="7"/>
      <c r="EYN33" s="7"/>
      <c r="EYO33" s="7"/>
      <c r="EYP33" s="7"/>
      <c r="EYQ33" s="7"/>
      <c r="EYR33" s="7"/>
      <c r="EYS33" s="7"/>
      <c r="EYT33" s="7"/>
      <c r="EYU33" s="7"/>
      <c r="EYV33" s="7"/>
      <c r="EYW33" s="7"/>
      <c r="EYX33" s="7"/>
      <c r="EYY33" s="7"/>
      <c r="EYZ33" s="7"/>
      <c r="EZA33" s="7"/>
      <c r="EZB33" s="7"/>
      <c r="EZC33" s="7"/>
      <c r="EZD33" s="7"/>
      <c r="EZE33" s="7"/>
      <c r="EZF33" s="7"/>
      <c r="EZG33" s="7"/>
      <c r="EZH33" s="7"/>
      <c r="EZI33" s="7"/>
      <c r="EZJ33" s="7"/>
      <c r="EZK33" s="7"/>
      <c r="EZL33" s="7"/>
      <c r="EZM33" s="7"/>
      <c r="EZN33" s="7"/>
      <c r="EZO33" s="7"/>
      <c r="EZP33" s="7"/>
      <c r="EZQ33" s="7"/>
      <c r="EZR33" s="7"/>
      <c r="EZS33" s="7"/>
      <c r="EZT33" s="7"/>
      <c r="EZU33" s="7"/>
      <c r="EZV33" s="7"/>
      <c r="EZW33" s="7"/>
      <c r="EZX33" s="7"/>
      <c r="EZY33" s="7"/>
      <c r="EZZ33" s="7"/>
      <c r="FAA33" s="7"/>
      <c r="FAB33" s="7"/>
      <c r="FAC33" s="7"/>
      <c r="FAD33" s="7"/>
      <c r="FAE33" s="7"/>
      <c r="FAF33" s="7"/>
      <c r="FAG33" s="7"/>
      <c r="FAH33" s="7"/>
      <c r="FAI33" s="7"/>
      <c r="FAJ33" s="7"/>
      <c r="FAK33" s="7"/>
      <c r="FAL33" s="7"/>
      <c r="FAM33" s="7"/>
      <c r="FAN33" s="7"/>
      <c r="FAO33" s="7"/>
      <c r="FAP33" s="7"/>
      <c r="FAQ33" s="7"/>
      <c r="FAR33" s="7"/>
      <c r="FAS33" s="7"/>
      <c r="FAT33" s="7"/>
      <c r="FAU33" s="7"/>
      <c r="FAV33" s="7"/>
      <c r="FAW33" s="7"/>
      <c r="FAX33" s="7"/>
      <c r="FAY33" s="7"/>
      <c r="FAZ33" s="7"/>
      <c r="FBA33" s="7"/>
      <c r="FBB33" s="7"/>
      <c r="FBC33" s="7"/>
      <c r="FBD33" s="7"/>
      <c r="FBE33" s="7"/>
      <c r="FBF33" s="7"/>
      <c r="FBG33" s="7"/>
      <c r="FBH33" s="7"/>
      <c r="FBI33" s="7"/>
      <c r="FBJ33" s="7"/>
      <c r="FBK33" s="7"/>
      <c r="FBL33" s="7"/>
      <c r="FBM33" s="7"/>
      <c r="FBN33" s="7"/>
      <c r="FBO33" s="7"/>
      <c r="FBP33" s="7"/>
      <c r="FBQ33" s="7"/>
      <c r="FBR33" s="7"/>
      <c r="FBS33" s="7"/>
      <c r="FBT33" s="7"/>
      <c r="FBU33" s="7"/>
      <c r="FBV33" s="7"/>
      <c r="FBW33" s="7"/>
      <c r="FBX33" s="7"/>
      <c r="FBY33" s="7"/>
      <c r="FBZ33" s="7"/>
      <c r="FCA33" s="7"/>
      <c r="FCB33" s="7"/>
      <c r="FCC33" s="7"/>
      <c r="FCD33" s="7"/>
      <c r="FCE33" s="7"/>
      <c r="FCF33" s="7"/>
      <c r="FCG33" s="7"/>
      <c r="FCH33" s="7"/>
      <c r="FCI33" s="7"/>
      <c r="FCJ33" s="7"/>
      <c r="FCK33" s="7"/>
      <c r="FCL33" s="7"/>
      <c r="FCM33" s="7"/>
      <c r="FCN33" s="7"/>
      <c r="FCO33" s="7"/>
      <c r="FCP33" s="7"/>
      <c r="FCQ33" s="7"/>
      <c r="FCR33" s="7"/>
      <c r="FCS33" s="7"/>
      <c r="FCT33" s="7"/>
      <c r="FCU33" s="7"/>
      <c r="FCV33" s="7"/>
      <c r="FCW33" s="7"/>
      <c r="FCX33" s="7"/>
      <c r="FCY33" s="7"/>
      <c r="FCZ33" s="7"/>
      <c r="FDA33" s="7"/>
      <c r="FDB33" s="7"/>
      <c r="FDC33" s="7"/>
      <c r="FDD33" s="7"/>
      <c r="FDE33" s="7"/>
      <c r="FDF33" s="7"/>
      <c r="FDG33" s="7"/>
      <c r="FDH33" s="7"/>
      <c r="FDI33" s="7"/>
      <c r="FDJ33" s="7"/>
      <c r="FDK33" s="7"/>
      <c r="FDL33" s="7"/>
      <c r="FDM33" s="7"/>
      <c r="FDN33" s="7"/>
      <c r="FDO33" s="7"/>
      <c r="FDP33" s="7"/>
      <c r="FDQ33" s="7"/>
      <c r="FDR33" s="7"/>
      <c r="FDS33" s="7"/>
      <c r="FDT33" s="7"/>
      <c r="FDU33" s="7"/>
      <c r="FDV33" s="7"/>
      <c r="FDW33" s="7"/>
      <c r="FDX33" s="7"/>
      <c r="FDY33" s="7"/>
      <c r="FDZ33" s="7"/>
      <c r="FEA33" s="7"/>
      <c r="FEB33" s="7"/>
      <c r="FEC33" s="7"/>
      <c r="FED33" s="7"/>
      <c r="FEE33" s="7"/>
      <c r="FEF33" s="7"/>
      <c r="FEG33" s="7"/>
      <c r="FEH33" s="7"/>
      <c r="FEI33" s="7"/>
      <c r="FEJ33" s="7"/>
      <c r="FEK33" s="7"/>
      <c r="FEL33" s="7"/>
      <c r="FEM33" s="7"/>
      <c r="FEN33" s="7"/>
      <c r="FEO33" s="7"/>
      <c r="FEP33" s="7"/>
      <c r="FEQ33" s="7"/>
      <c r="FER33" s="7"/>
      <c r="FES33" s="7"/>
      <c r="FET33" s="7"/>
      <c r="FEU33" s="7"/>
      <c r="FEV33" s="7"/>
      <c r="FEW33" s="7"/>
      <c r="FEX33" s="7"/>
      <c r="FEY33" s="7"/>
      <c r="FEZ33" s="7"/>
      <c r="FFA33" s="7"/>
      <c r="FFB33" s="7"/>
      <c r="FFC33" s="7"/>
      <c r="FFD33" s="7"/>
      <c r="FFE33" s="7"/>
      <c r="FFF33" s="7"/>
      <c r="FFG33" s="7"/>
      <c r="FFH33" s="7"/>
      <c r="FFI33" s="7"/>
      <c r="FFJ33" s="7"/>
      <c r="FFK33" s="7"/>
      <c r="FFL33" s="7"/>
      <c r="FFM33" s="7"/>
      <c r="FFN33" s="7"/>
      <c r="FFO33" s="7"/>
      <c r="FFP33" s="7"/>
      <c r="FFQ33" s="7"/>
      <c r="FFR33" s="7"/>
      <c r="FFS33" s="7"/>
      <c r="FFT33" s="7"/>
      <c r="FFU33" s="7"/>
      <c r="FFV33" s="7"/>
      <c r="FFW33" s="7"/>
      <c r="FFX33" s="7"/>
      <c r="FFY33" s="7"/>
      <c r="FFZ33" s="7"/>
      <c r="FGA33" s="7"/>
      <c r="FGB33" s="7"/>
      <c r="FGC33" s="7"/>
      <c r="FGD33" s="7"/>
      <c r="FGE33" s="7"/>
      <c r="FGF33" s="7"/>
      <c r="FGG33" s="7"/>
      <c r="FGH33" s="7"/>
      <c r="FGI33" s="7"/>
      <c r="FGJ33" s="7"/>
      <c r="FGK33" s="7"/>
      <c r="FGL33" s="7"/>
      <c r="FGM33" s="7"/>
      <c r="FGN33" s="7"/>
      <c r="FGO33" s="7"/>
      <c r="FGP33" s="7"/>
      <c r="FGQ33" s="7"/>
      <c r="FGR33" s="7"/>
      <c r="FGS33" s="7"/>
      <c r="FGT33" s="7"/>
      <c r="FGU33" s="7"/>
      <c r="FGV33" s="7"/>
      <c r="FGW33" s="7"/>
      <c r="FGX33" s="7"/>
      <c r="FGY33" s="7"/>
      <c r="FGZ33" s="7"/>
      <c r="FHA33" s="7"/>
      <c r="FHB33" s="7"/>
      <c r="FHC33" s="7"/>
      <c r="FHD33" s="7"/>
      <c r="FHE33" s="7"/>
      <c r="FHF33" s="7"/>
      <c r="FHG33" s="7"/>
      <c r="FHH33" s="7"/>
      <c r="FHI33" s="7"/>
      <c r="FHJ33" s="7"/>
      <c r="FHK33" s="7"/>
      <c r="FHL33" s="7"/>
      <c r="FHM33" s="7"/>
      <c r="FHN33" s="7"/>
      <c r="FHO33" s="7"/>
      <c r="FHP33" s="7"/>
      <c r="FHQ33" s="7"/>
      <c r="FHR33" s="7"/>
      <c r="FHS33" s="7"/>
      <c r="FHT33" s="7"/>
      <c r="FHU33" s="7"/>
      <c r="FHV33" s="7"/>
      <c r="FHW33" s="7"/>
      <c r="FHX33" s="7"/>
      <c r="FHY33" s="7"/>
      <c r="FHZ33" s="7"/>
      <c r="FIA33" s="7"/>
      <c r="FIB33" s="7"/>
      <c r="FIC33" s="7"/>
      <c r="FID33" s="7"/>
      <c r="FIE33" s="7"/>
      <c r="FIF33" s="7"/>
      <c r="FIG33" s="7"/>
      <c r="FIH33" s="7"/>
      <c r="FII33" s="7"/>
      <c r="FIJ33" s="7"/>
      <c r="FIK33" s="7"/>
      <c r="FIL33" s="7"/>
      <c r="FIM33" s="7"/>
      <c r="FIN33" s="7"/>
      <c r="FIO33" s="7"/>
      <c r="FIP33" s="7"/>
      <c r="FIQ33" s="7"/>
      <c r="FIR33" s="7"/>
      <c r="FIS33" s="7"/>
      <c r="FIT33" s="7"/>
      <c r="FIU33" s="7"/>
      <c r="FIV33" s="7"/>
      <c r="FIW33" s="7"/>
      <c r="FIX33" s="7"/>
      <c r="FIY33" s="7"/>
      <c r="FIZ33" s="7"/>
      <c r="FJA33" s="7"/>
      <c r="FJB33" s="7"/>
      <c r="FJC33" s="7"/>
      <c r="FJD33" s="7"/>
      <c r="FJE33" s="7"/>
      <c r="FJF33" s="7"/>
      <c r="FJG33" s="7"/>
      <c r="FJH33" s="7"/>
      <c r="FJI33" s="7"/>
      <c r="FJJ33" s="7"/>
      <c r="FJK33" s="7"/>
      <c r="FJL33" s="7"/>
      <c r="FJM33" s="7"/>
      <c r="FJN33" s="7"/>
      <c r="FJO33" s="7"/>
      <c r="FJP33" s="7"/>
      <c r="FJQ33" s="7"/>
      <c r="FJR33" s="7"/>
      <c r="FJS33" s="7"/>
      <c r="FJT33" s="7"/>
      <c r="FJU33" s="7"/>
      <c r="FJV33" s="7"/>
      <c r="FJW33" s="7"/>
      <c r="FJX33" s="7"/>
      <c r="FJY33" s="7"/>
      <c r="FJZ33" s="7"/>
      <c r="FKA33" s="7"/>
      <c r="FKB33" s="7"/>
      <c r="FKC33" s="7"/>
      <c r="FKD33" s="7"/>
      <c r="FKE33" s="7"/>
      <c r="FKF33" s="7"/>
      <c r="FKG33" s="7"/>
      <c r="FKH33" s="7"/>
      <c r="FKI33" s="7"/>
      <c r="FKJ33" s="7"/>
      <c r="FKK33" s="7"/>
      <c r="FKL33" s="7"/>
      <c r="FKM33" s="7"/>
      <c r="FKN33" s="7"/>
      <c r="FKO33" s="7"/>
      <c r="FKP33" s="7"/>
      <c r="FKQ33" s="7"/>
      <c r="FKR33" s="7"/>
      <c r="FKS33" s="7"/>
      <c r="FKT33" s="7"/>
      <c r="FKU33" s="7"/>
      <c r="FKV33" s="7"/>
      <c r="FKW33" s="7"/>
      <c r="FKX33" s="7"/>
      <c r="FKY33" s="7"/>
      <c r="FKZ33" s="7"/>
      <c r="FLA33" s="7"/>
      <c r="FLB33" s="7"/>
      <c r="FLC33" s="7"/>
      <c r="FLD33" s="7"/>
      <c r="FLE33" s="7"/>
      <c r="FLF33" s="7"/>
      <c r="FLG33" s="7"/>
      <c r="FLH33" s="7"/>
      <c r="FLI33" s="7"/>
      <c r="FLJ33" s="7"/>
      <c r="FLK33" s="7"/>
      <c r="FLL33" s="7"/>
      <c r="FLM33" s="7"/>
      <c r="FLN33" s="7"/>
      <c r="FLO33" s="7"/>
      <c r="FLP33" s="7"/>
      <c r="FLQ33" s="7"/>
      <c r="FLR33" s="7"/>
      <c r="FLS33" s="7"/>
      <c r="FLT33" s="7"/>
      <c r="FLU33" s="7"/>
      <c r="FLV33" s="7"/>
      <c r="FLW33" s="7"/>
      <c r="FLX33" s="7"/>
      <c r="FLY33" s="7"/>
      <c r="FLZ33" s="7"/>
      <c r="FMA33" s="7"/>
      <c r="FMB33" s="7"/>
      <c r="FMC33" s="7"/>
      <c r="FMD33" s="7"/>
      <c r="FME33" s="7"/>
      <c r="FMF33" s="7"/>
      <c r="FMG33" s="7"/>
      <c r="FMH33" s="7"/>
      <c r="FMI33" s="7"/>
      <c r="FMJ33" s="7"/>
      <c r="FMK33" s="7"/>
      <c r="FML33" s="7"/>
      <c r="FMM33" s="7"/>
      <c r="FMN33" s="7"/>
      <c r="FMO33" s="7"/>
      <c r="FMP33" s="7"/>
      <c r="FMQ33" s="7"/>
      <c r="FMR33" s="7"/>
      <c r="FMS33" s="7"/>
      <c r="FMT33" s="7"/>
      <c r="FMU33" s="7"/>
      <c r="FMV33" s="7"/>
      <c r="FMW33" s="7"/>
      <c r="FMX33" s="7"/>
      <c r="FMY33" s="7"/>
      <c r="FMZ33" s="7"/>
      <c r="FNA33" s="7"/>
      <c r="FNB33" s="7"/>
      <c r="FNC33" s="7"/>
      <c r="FND33" s="7"/>
      <c r="FNE33" s="7"/>
      <c r="FNF33" s="7"/>
      <c r="FNG33" s="7"/>
      <c r="FNH33" s="7"/>
      <c r="FNI33" s="7"/>
      <c r="FNJ33" s="7"/>
      <c r="FNK33" s="7"/>
      <c r="FNL33" s="7"/>
      <c r="FNM33" s="7"/>
      <c r="FNN33" s="7"/>
      <c r="FNO33" s="7"/>
      <c r="FNP33" s="7"/>
      <c r="FNQ33" s="7"/>
      <c r="FNR33" s="7"/>
      <c r="FNS33" s="7"/>
      <c r="FNT33" s="7"/>
      <c r="FNU33" s="7"/>
      <c r="FNV33" s="7"/>
      <c r="FNW33" s="7"/>
      <c r="FNX33" s="7"/>
      <c r="FNY33" s="7"/>
      <c r="FNZ33" s="7"/>
      <c r="FOA33" s="7"/>
      <c r="FOB33" s="7"/>
      <c r="FOC33" s="7"/>
      <c r="FOD33" s="7"/>
      <c r="FOE33" s="7"/>
      <c r="FOF33" s="7"/>
      <c r="FOG33" s="7"/>
      <c r="FOH33" s="7"/>
      <c r="FOI33" s="7"/>
      <c r="FOJ33" s="7"/>
      <c r="FOK33" s="7"/>
      <c r="FOL33" s="7"/>
      <c r="FOM33" s="7"/>
      <c r="FON33" s="7"/>
      <c r="FOO33" s="7"/>
      <c r="FOP33" s="7"/>
      <c r="FOQ33" s="7"/>
      <c r="FOR33" s="7"/>
      <c r="FOS33" s="7"/>
      <c r="FOT33" s="7"/>
      <c r="FOU33" s="7"/>
      <c r="FOV33" s="7"/>
      <c r="FOW33" s="7"/>
      <c r="FOX33" s="7"/>
      <c r="FOY33" s="7"/>
      <c r="FOZ33" s="7"/>
      <c r="FPA33" s="7"/>
      <c r="FPB33" s="7"/>
      <c r="FPC33" s="7"/>
      <c r="FPD33" s="7"/>
      <c r="FPE33" s="7"/>
      <c r="FPF33" s="7"/>
      <c r="FPG33" s="7"/>
      <c r="FPH33" s="7"/>
      <c r="FPI33" s="7"/>
      <c r="FPJ33" s="7"/>
      <c r="FPK33" s="7"/>
      <c r="FPL33" s="7"/>
      <c r="FPM33" s="7"/>
      <c r="FPN33" s="7"/>
      <c r="FPO33" s="7"/>
      <c r="FPP33" s="7"/>
      <c r="FPQ33" s="7"/>
      <c r="FPR33" s="7"/>
      <c r="FPS33" s="7"/>
      <c r="FPT33" s="7"/>
      <c r="FPU33" s="7"/>
      <c r="FPV33" s="7"/>
      <c r="FPW33" s="7"/>
      <c r="FPX33" s="7"/>
      <c r="FPY33" s="7"/>
      <c r="FPZ33" s="7"/>
      <c r="FQA33" s="7"/>
      <c r="FQB33" s="7"/>
      <c r="FQC33" s="7"/>
      <c r="FQD33" s="7"/>
      <c r="FQE33" s="7"/>
      <c r="FQF33" s="7"/>
      <c r="FQG33" s="7"/>
      <c r="FQH33" s="7"/>
      <c r="FQI33" s="7"/>
      <c r="FQJ33" s="7"/>
      <c r="FQK33" s="7"/>
      <c r="FQL33" s="7"/>
      <c r="FQM33" s="7"/>
      <c r="FQN33" s="7"/>
      <c r="FQO33" s="7"/>
      <c r="FQP33" s="7"/>
      <c r="FQQ33" s="7"/>
      <c r="FQR33" s="7"/>
      <c r="FQS33" s="7"/>
      <c r="FQT33" s="7"/>
      <c r="FQU33" s="7"/>
      <c r="FQV33" s="7"/>
      <c r="FQW33" s="7"/>
      <c r="FQX33" s="7"/>
      <c r="FQY33" s="7"/>
      <c r="FQZ33" s="7"/>
      <c r="FRA33" s="7"/>
      <c r="FRB33" s="7"/>
      <c r="FRC33" s="7"/>
      <c r="FRD33" s="7"/>
      <c r="FRE33" s="7"/>
      <c r="FRF33" s="7"/>
      <c r="FRG33" s="7"/>
      <c r="FRH33" s="7"/>
      <c r="FRI33" s="7"/>
      <c r="FRJ33" s="7"/>
      <c r="FRK33" s="7"/>
      <c r="FRL33" s="7"/>
      <c r="FRM33" s="7"/>
      <c r="FRN33" s="7"/>
      <c r="FRO33" s="7"/>
      <c r="FRP33" s="7"/>
      <c r="FRQ33" s="7"/>
      <c r="FRR33" s="7"/>
      <c r="FRS33" s="7"/>
      <c r="FRT33" s="7"/>
      <c r="FRU33" s="7"/>
      <c r="FRV33" s="7"/>
      <c r="FRW33" s="7"/>
      <c r="FRX33" s="7"/>
      <c r="FRY33" s="7"/>
      <c r="FRZ33" s="7"/>
      <c r="FSA33" s="7"/>
      <c r="FSB33" s="7"/>
      <c r="FSC33" s="7"/>
      <c r="FSD33" s="7"/>
      <c r="FSE33" s="7"/>
      <c r="FSF33" s="7"/>
      <c r="FSG33" s="7"/>
      <c r="FSH33" s="7"/>
      <c r="FSI33" s="7"/>
      <c r="FSJ33" s="7"/>
      <c r="FSK33" s="7"/>
      <c r="FSL33" s="7"/>
      <c r="FSM33" s="7"/>
      <c r="FSN33" s="7"/>
      <c r="FSO33" s="7"/>
      <c r="FSP33" s="7"/>
      <c r="FSQ33" s="7"/>
      <c r="FSR33" s="7"/>
      <c r="FSS33" s="7"/>
      <c r="FST33" s="7"/>
      <c r="FSU33" s="7"/>
      <c r="FSV33" s="7"/>
      <c r="FSW33" s="7"/>
      <c r="FSX33" s="7"/>
      <c r="FSY33" s="7"/>
      <c r="FSZ33" s="7"/>
      <c r="FTA33" s="7"/>
      <c r="FTB33" s="7"/>
      <c r="FTC33" s="7"/>
      <c r="FTD33" s="7"/>
      <c r="FTE33" s="7"/>
      <c r="FTF33" s="7"/>
      <c r="FTG33" s="7"/>
      <c r="FTH33" s="7"/>
      <c r="FTI33" s="7"/>
      <c r="FTJ33" s="7"/>
      <c r="FTK33" s="7"/>
      <c r="FTL33" s="7"/>
      <c r="FTM33" s="7"/>
      <c r="FTN33" s="7"/>
      <c r="FTO33" s="7"/>
      <c r="FTP33" s="7"/>
      <c r="FTQ33" s="7"/>
      <c r="FTR33" s="7"/>
      <c r="FTS33" s="7"/>
      <c r="FTT33" s="7"/>
      <c r="FTU33" s="7"/>
      <c r="FTV33" s="7"/>
      <c r="FTW33" s="7"/>
      <c r="FTX33" s="7"/>
      <c r="FTY33" s="7"/>
      <c r="FTZ33" s="7"/>
      <c r="FUA33" s="7"/>
      <c r="FUB33" s="7"/>
      <c r="FUC33" s="7"/>
      <c r="FUD33" s="7"/>
      <c r="FUE33" s="7"/>
      <c r="FUF33" s="7"/>
      <c r="FUG33" s="7"/>
      <c r="FUH33" s="7"/>
      <c r="FUI33" s="7"/>
      <c r="FUJ33" s="7"/>
      <c r="FUK33" s="7"/>
      <c r="FUL33" s="7"/>
      <c r="FUM33" s="7"/>
      <c r="FUN33" s="7"/>
      <c r="FUO33" s="7"/>
      <c r="FUP33" s="7"/>
      <c r="FUQ33" s="7"/>
      <c r="FUR33" s="7"/>
      <c r="FUS33" s="7"/>
      <c r="FUT33" s="7"/>
      <c r="FUU33" s="7"/>
      <c r="FUV33" s="7"/>
      <c r="FUW33" s="7"/>
      <c r="FUX33" s="7"/>
      <c r="FUY33" s="7"/>
      <c r="FUZ33" s="7"/>
      <c r="FVA33" s="7"/>
      <c r="FVB33" s="7"/>
      <c r="FVC33" s="7"/>
      <c r="FVD33" s="7"/>
      <c r="FVE33" s="7"/>
      <c r="FVF33" s="7"/>
      <c r="FVG33" s="7"/>
      <c r="FVH33" s="7"/>
      <c r="FVI33" s="7"/>
      <c r="FVJ33" s="7"/>
      <c r="FVK33" s="7"/>
      <c r="FVL33" s="7"/>
      <c r="FVM33" s="7"/>
      <c r="FVN33" s="7"/>
      <c r="FVO33" s="7"/>
      <c r="FVP33" s="7"/>
      <c r="FVQ33" s="7"/>
      <c r="FVR33" s="7"/>
      <c r="FVS33" s="7"/>
      <c r="FVT33" s="7"/>
      <c r="FVU33" s="7"/>
      <c r="FVV33" s="7"/>
      <c r="FVW33" s="7"/>
      <c r="FVX33" s="7"/>
      <c r="FVY33" s="7"/>
      <c r="FVZ33" s="7"/>
      <c r="FWA33" s="7"/>
      <c r="FWB33" s="7"/>
      <c r="FWC33" s="7"/>
      <c r="FWD33" s="7"/>
      <c r="FWE33" s="7"/>
      <c r="FWF33" s="7"/>
      <c r="FWG33" s="7"/>
      <c r="FWH33" s="7"/>
      <c r="FWI33" s="7"/>
      <c r="FWJ33" s="7"/>
      <c r="FWK33" s="7"/>
      <c r="FWL33" s="7"/>
      <c r="FWM33" s="7"/>
      <c r="FWN33" s="7"/>
      <c r="FWO33" s="7"/>
      <c r="FWP33" s="7"/>
      <c r="FWQ33" s="7"/>
      <c r="FWR33" s="7"/>
      <c r="FWS33" s="7"/>
      <c r="FWT33" s="7"/>
      <c r="FWU33" s="7"/>
      <c r="FWV33" s="7"/>
      <c r="FWW33" s="7"/>
      <c r="FWX33" s="7"/>
      <c r="FWY33" s="7"/>
      <c r="FWZ33" s="7"/>
      <c r="FXA33" s="7"/>
      <c r="FXB33" s="7"/>
      <c r="FXC33" s="7"/>
      <c r="FXD33" s="7"/>
      <c r="FXE33" s="7"/>
      <c r="FXF33" s="7"/>
      <c r="FXG33" s="7"/>
      <c r="FXH33" s="7"/>
      <c r="FXI33" s="7"/>
      <c r="FXJ33" s="7"/>
      <c r="FXK33" s="7"/>
      <c r="FXL33" s="7"/>
      <c r="FXM33" s="7"/>
      <c r="FXN33" s="7"/>
      <c r="FXO33" s="7"/>
      <c r="FXP33" s="7"/>
      <c r="FXQ33" s="7"/>
      <c r="FXR33" s="7"/>
      <c r="FXS33" s="7"/>
      <c r="FXT33" s="7"/>
      <c r="FXU33" s="7"/>
      <c r="FXV33" s="7"/>
      <c r="FXW33" s="7"/>
      <c r="FXX33" s="7"/>
      <c r="FXY33" s="7"/>
      <c r="FXZ33" s="7"/>
      <c r="FYA33" s="7"/>
      <c r="FYB33" s="7"/>
      <c r="FYC33" s="7"/>
      <c r="FYD33" s="7"/>
      <c r="FYE33" s="7"/>
      <c r="FYF33" s="7"/>
      <c r="FYG33" s="7"/>
      <c r="FYH33" s="7"/>
      <c r="FYI33" s="7"/>
      <c r="FYJ33" s="7"/>
      <c r="FYK33" s="7"/>
      <c r="FYL33" s="7"/>
      <c r="FYM33" s="7"/>
      <c r="FYN33" s="7"/>
      <c r="FYO33" s="7"/>
      <c r="FYP33" s="7"/>
      <c r="FYQ33" s="7"/>
      <c r="FYR33" s="7"/>
      <c r="FYS33" s="7"/>
      <c r="FYT33" s="7"/>
      <c r="FYU33" s="7"/>
      <c r="FYV33" s="7"/>
      <c r="FYW33" s="7"/>
      <c r="FYX33" s="7"/>
      <c r="FYY33" s="7"/>
      <c r="FYZ33" s="7"/>
      <c r="FZA33" s="7"/>
      <c r="FZB33" s="7"/>
      <c r="FZC33" s="7"/>
      <c r="FZD33" s="7"/>
      <c r="FZE33" s="7"/>
      <c r="FZF33" s="7"/>
      <c r="FZG33" s="7"/>
      <c r="FZH33" s="7"/>
      <c r="FZI33" s="7"/>
      <c r="FZJ33" s="7"/>
      <c r="FZK33" s="7"/>
      <c r="FZL33" s="7"/>
      <c r="FZM33" s="7"/>
      <c r="FZN33" s="7"/>
      <c r="FZO33" s="7"/>
      <c r="FZP33" s="7"/>
      <c r="FZQ33" s="7"/>
      <c r="FZR33" s="7"/>
      <c r="FZS33" s="7"/>
      <c r="FZT33" s="7"/>
      <c r="FZU33" s="7"/>
      <c r="FZV33" s="7"/>
      <c r="FZW33" s="7"/>
      <c r="FZX33" s="7"/>
      <c r="FZY33" s="7"/>
      <c r="FZZ33" s="7"/>
      <c r="GAA33" s="7"/>
      <c r="GAB33" s="7"/>
      <c r="GAC33" s="7"/>
      <c r="GAD33" s="7"/>
      <c r="GAE33" s="7"/>
      <c r="GAF33" s="7"/>
      <c r="GAG33" s="7"/>
      <c r="GAH33" s="7"/>
      <c r="GAI33" s="7"/>
      <c r="GAJ33" s="7"/>
      <c r="GAK33" s="7"/>
      <c r="GAL33" s="7"/>
      <c r="GAM33" s="7"/>
      <c r="GAN33" s="7"/>
      <c r="GAO33" s="7"/>
      <c r="GAP33" s="7"/>
      <c r="GAQ33" s="7"/>
      <c r="GAR33" s="7"/>
      <c r="GAS33" s="7"/>
      <c r="GAT33" s="7"/>
      <c r="GAU33" s="7"/>
      <c r="GAV33" s="7"/>
      <c r="GAW33" s="7"/>
      <c r="GAX33" s="7"/>
      <c r="GAY33" s="7"/>
      <c r="GAZ33" s="7"/>
      <c r="GBA33" s="7"/>
      <c r="GBB33" s="7"/>
      <c r="GBC33" s="7"/>
      <c r="GBD33" s="7"/>
      <c r="GBE33" s="7"/>
      <c r="GBF33" s="7"/>
      <c r="GBG33" s="7"/>
      <c r="GBH33" s="7"/>
      <c r="GBI33" s="7"/>
      <c r="GBJ33" s="7"/>
      <c r="GBK33" s="7"/>
      <c r="GBL33" s="7"/>
      <c r="GBM33" s="7"/>
      <c r="GBN33" s="7"/>
      <c r="GBO33" s="7"/>
      <c r="GBP33" s="7"/>
      <c r="GBQ33" s="7"/>
      <c r="GBR33" s="7"/>
      <c r="GBS33" s="7"/>
      <c r="GBT33" s="7"/>
      <c r="GBU33" s="7"/>
      <c r="GBV33" s="7"/>
      <c r="GBW33" s="7"/>
      <c r="GBX33" s="7"/>
      <c r="GBY33" s="7"/>
      <c r="GBZ33" s="7"/>
      <c r="GCA33" s="7"/>
      <c r="GCB33" s="7"/>
      <c r="GCC33" s="7"/>
      <c r="GCD33" s="7"/>
      <c r="GCE33" s="7"/>
      <c r="GCF33" s="7"/>
      <c r="GCG33" s="7"/>
      <c r="GCH33" s="7"/>
      <c r="GCI33" s="7"/>
      <c r="GCJ33" s="7"/>
      <c r="GCK33" s="7"/>
      <c r="GCL33" s="7"/>
      <c r="GCM33" s="7"/>
      <c r="GCN33" s="7"/>
      <c r="GCO33" s="7"/>
      <c r="GCP33" s="7"/>
      <c r="GCQ33" s="7"/>
      <c r="GCR33" s="7"/>
      <c r="GCS33" s="7"/>
      <c r="GCT33" s="7"/>
      <c r="GCU33" s="7"/>
      <c r="GCV33" s="7"/>
      <c r="GCW33" s="7"/>
      <c r="GCX33" s="7"/>
      <c r="GCY33" s="7"/>
      <c r="GCZ33" s="7"/>
      <c r="GDA33" s="7"/>
      <c r="GDB33" s="7"/>
      <c r="GDC33" s="7"/>
      <c r="GDD33" s="7"/>
      <c r="GDE33" s="7"/>
      <c r="GDF33" s="7"/>
      <c r="GDG33" s="7"/>
      <c r="GDH33" s="7"/>
      <c r="GDI33" s="7"/>
      <c r="GDJ33" s="7"/>
      <c r="GDK33" s="7"/>
      <c r="GDL33" s="7"/>
      <c r="GDM33" s="7"/>
      <c r="GDN33" s="7"/>
      <c r="GDO33" s="7"/>
      <c r="GDP33" s="7"/>
      <c r="GDQ33" s="7"/>
      <c r="GDR33" s="7"/>
      <c r="GDS33" s="7"/>
      <c r="GDT33" s="7"/>
      <c r="GDU33" s="7"/>
      <c r="GDV33" s="7"/>
      <c r="GDW33" s="7"/>
      <c r="GDX33" s="7"/>
      <c r="GDY33" s="7"/>
      <c r="GDZ33" s="7"/>
      <c r="GEA33" s="7"/>
      <c r="GEB33" s="7"/>
      <c r="GEC33" s="7"/>
      <c r="GED33" s="7"/>
      <c r="GEE33" s="7"/>
      <c r="GEF33" s="7"/>
      <c r="GEG33" s="7"/>
      <c r="GEH33" s="7"/>
      <c r="GEI33" s="7"/>
      <c r="GEJ33" s="7"/>
      <c r="GEK33" s="7"/>
      <c r="GEL33" s="7"/>
      <c r="GEM33" s="7"/>
      <c r="GEN33" s="7"/>
      <c r="GEO33" s="7"/>
      <c r="GEP33" s="7"/>
      <c r="GEQ33" s="7"/>
      <c r="GER33" s="7"/>
      <c r="GES33" s="7"/>
      <c r="GET33" s="7"/>
      <c r="GEU33" s="7"/>
      <c r="GEV33" s="7"/>
      <c r="GEW33" s="7"/>
      <c r="GEX33" s="7"/>
      <c r="GEY33" s="7"/>
      <c r="GEZ33" s="7"/>
      <c r="GFA33" s="7"/>
      <c r="GFB33" s="7"/>
      <c r="GFC33" s="7"/>
      <c r="GFD33" s="7"/>
      <c r="GFE33" s="7"/>
      <c r="GFF33" s="7"/>
      <c r="GFG33" s="7"/>
      <c r="GFH33" s="7"/>
      <c r="GFI33" s="7"/>
      <c r="GFJ33" s="7"/>
      <c r="GFK33" s="7"/>
      <c r="GFL33" s="7"/>
      <c r="GFM33" s="7"/>
      <c r="GFN33" s="7"/>
      <c r="GFO33" s="7"/>
      <c r="GFP33" s="7"/>
      <c r="GFQ33" s="7"/>
      <c r="GFR33" s="7"/>
      <c r="GFS33" s="7"/>
      <c r="GFT33" s="7"/>
      <c r="GFU33" s="7"/>
      <c r="GFV33" s="7"/>
      <c r="GFW33" s="7"/>
      <c r="GFX33" s="7"/>
      <c r="GFY33" s="7"/>
      <c r="GFZ33" s="7"/>
      <c r="GGA33" s="7"/>
      <c r="GGB33" s="7"/>
      <c r="GGC33" s="7"/>
      <c r="GGD33" s="7"/>
      <c r="GGE33" s="7"/>
      <c r="GGF33" s="7"/>
      <c r="GGG33" s="7"/>
      <c r="GGH33" s="7"/>
      <c r="GGI33" s="7"/>
      <c r="GGJ33" s="7"/>
      <c r="GGK33" s="7"/>
      <c r="GGL33" s="7"/>
      <c r="GGM33" s="7"/>
      <c r="GGN33" s="7"/>
      <c r="GGO33" s="7"/>
      <c r="GGP33" s="7"/>
      <c r="GGQ33" s="7"/>
      <c r="GGR33" s="7"/>
      <c r="GGS33" s="7"/>
      <c r="GGT33" s="7"/>
      <c r="GGU33" s="7"/>
      <c r="GGV33" s="7"/>
      <c r="GGW33" s="7"/>
      <c r="GGX33" s="7"/>
      <c r="GGY33" s="7"/>
      <c r="GGZ33" s="7"/>
      <c r="GHA33" s="7"/>
      <c r="GHB33" s="7"/>
      <c r="GHC33" s="7"/>
      <c r="GHD33" s="7"/>
      <c r="GHE33" s="7"/>
      <c r="GHF33" s="7"/>
      <c r="GHG33" s="7"/>
      <c r="GHH33" s="7"/>
      <c r="GHI33" s="7"/>
      <c r="GHJ33" s="7"/>
      <c r="GHK33" s="7"/>
      <c r="GHL33" s="7"/>
      <c r="GHM33" s="7"/>
      <c r="GHN33" s="7"/>
      <c r="GHO33" s="7"/>
      <c r="GHP33" s="7"/>
      <c r="GHQ33" s="7"/>
      <c r="GHR33" s="7"/>
      <c r="GHS33" s="7"/>
      <c r="GHT33" s="7"/>
      <c r="GHU33" s="7"/>
      <c r="GHV33" s="7"/>
      <c r="GHW33" s="7"/>
      <c r="GHX33" s="7"/>
      <c r="GHY33" s="7"/>
      <c r="GHZ33" s="7"/>
      <c r="GIA33" s="7"/>
      <c r="GIB33" s="7"/>
      <c r="GIC33" s="7"/>
      <c r="GID33" s="7"/>
      <c r="GIE33" s="7"/>
      <c r="GIF33" s="7"/>
      <c r="GIG33" s="7"/>
      <c r="GIH33" s="7"/>
      <c r="GII33" s="7"/>
      <c r="GIJ33" s="7"/>
      <c r="GIK33" s="7"/>
      <c r="GIL33" s="7"/>
      <c r="GIM33" s="7"/>
      <c r="GIN33" s="7"/>
      <c r="GIO33" s="7"/>
      <c r="GIP33" s="7"/>
      <c r="GIQ33" s="7"/>
      <c r="GIR33" s="7"/>
      <c r="GIS33" s="7"/>
      <c r="GIT33" s="7"/>
      <c r="GIU33" s="7"/>
      <c r="GIV33" s="7"/>
      <c r="GIW33" s="7"/>
      <c r="GIX33" s="7"/>
      <c r="GIY33" s="7"/>
      <c r="GIZ33" s="7"/>
      <c r="GJA33" s="7"/>
      <c r="GJB33" s="7"/>
      <c r="GJC33" s="7"/>
      <c r="GJD33" s="7"/>
      <c r="GJE33" s="7"/>
      <c r="GJF33" s="7"/>
      <c r="GJG33" s="7"/>
      <c r="GJH33" s="7"/>
      <c r="GJI33" s="7"/>
      <c r="GJJ33" s="7"/>
      <c r="GJK33" s="7"/>
      <c r="GJL33" s="7"/>
      <c r="GJM33" s="7"/>
      <c r="GJN33" s="7"/>
      <c r="GJO33" s="7"/>
      <c r="GJP33" s="7"/>
      <c r="GJQ33" s="7"/>
      <c r="GJR33" s="7"/>
      <c r="GJS33" s="7"/>
      <c r="GJT33" s="7"/>
      <c r="GJU33" s="7"/>
      <c r="GJV33" s="7"/>
      <c r="GJW33" s="7"/>
      <c r="GJX33" s="7"/>
      <c r="GJY33" s="7"/>
      <c r="GJZ33" s="7"/>
      <c r="GKA33" s="7"/>
      <c r="GKB33" s="7"/>
      <c r="GKC33" s="7"/>
      <c r="GKD33" s="7"/>
      <c r="GKE33" s="7"/>
      <c r="GKF33" s="7"/>
      <c r="GKG33" s="7"/>
      <c r="GKH33" s="7"/>
      <c r="GKI33" s="7"/>
      <c r="GKJ33" s="7"/>
      <c r="GKK33" s="7"/>
      <c r="GKL33" s="7"/>
      <c r="GKM33" s="7"/>
      <c r="GKN33" s="7"/>
      <c r="GKO33" s="7"/>
      <c r="GKP33" s="7"/>
      <c r="GKQ33" s="7"/>
      <c r="GKR33" s="7"/>
      <c r="GKS33" s="7"/>
      <c r="GKT33" s="7"/>
      <c r="GKU33" s="7"/>
      <c r="GKV33" s="7"/>
      <c r="GKW33" s="7"/>
      <c r="GKX33" s="7"/>
      <c r="GKY33" s="7"/>
      <c r="GKZ33" s="7"/>
      <c r="GLA33" s="7"/>
      <c r="GLB33" s="7"/>
      <c r="GLC33" s="7"/>
      <c r="GLD33" s="7"/>
      <c r="GLE33" s="7"/>
      <c r="GLF33" s="7"/>
      <c r="GLG33" s="7"/>
      <c r="GLH33" s="7"/>
      <c r="GLI33" s="7"/>
      <c r="GLJ33" s="7"/>
      <c r="GLK33" s="7"/>
      <c r="GLL33" s="7"/>
      <c r="GLM33" s="7"/>
      <c r="GLN33" s="7"/>
      <c r="GLO33" s="7"/>
      <c r="GLP33" s="7"/>
      <c r="GLQ33" s="7"/>
      <c r="GLR33" s="7"/>
      <c r="GLS33" s="7"/>
      <c r="GLT33" s="7"/>
      <c r="GLU33" s="7"/>
      <c r="GLV33" s="7"/>
      <c r="GLW33" s="7"/>
      <c r="GLX33" s="7"/>
      <c r="GLY33" s="7"/>
      <c r="GLZ33" s="7"/>
      <c r="GMA33" s="7"/>
      <c r="GMB33" s="7"/>
      <c r="GMC33" s="7"/>
      <c r="GMD33" s="7"/>
      <c r="GME33" s="7"/>
      <c r="GMF33" s="7"/>
      <c r="GMG33" s="7"/>
      <c r="GMH33" s="7"/>
      <c r="GMI33" s="7"/>
      <c r="GMJ33" s="7"/>
      <c r="GMK33" s="7"/>
      <c r="GML33" s="7"/>
      <c r="GMM33" s="7"/>
      <c r="GMN33" s="7"/>
      <c r="GMO33" s="7"/>
      <c r="GMP33" s="7"/>
      <c r="GMQ33" s="7"/>
      <c r="GMR33" s="7"/>
      <c r="GMS33" s="7"/>
      <c r="GMT33" s="7"/>
      <c r="GMU33" s="7"/>
      <c r="GMV33" s="7"/>
      <c r="GMW33" s="7"/>
      <c r="GMX33" s="7"/>
      <c r="GMY33" s="7"/>
      <c r="GMZ33" s="7"/>
      <c r="GNA33" s="7"/>
      <c r="GNB33" s="7"/>
      <c r="GNC33" s="7"/>
      <c r="GND33" s="7"/>
      <c r="GNE33" s="7"/>
      <c r="GNF33" s="7"/>
      <c r="GNG33" s="7"/>
      <c r="GNH33" s="7"/>
      <c r="GNI33" s="7"/>
      <c r="GNJ33" s="7"/>
      <c r="GNK33" s="7"/>
      <c r="GNL33" s="7"/>
      <c r="GNM33" s="7"/>
      <c r="GNN33" s="7"/>
      <c r="GNO33" s="7"/>
      <c r="GNP33" s="7"/>
      <c r="GNQ33" s="7"/>
      <c r="GNR33" s="7"/>
      <c r="GNS33" s="7"/>
      <c r="GNT33" s="7"/>
      <c r="GNU33" s="7"/>
      <c r="GNV33" s="7"/>
      <c r="GNW33" s="7"/>
      <c r="GNX33" s="7"/>
      <c r="GNY33" s="7"/>
      <c r="GNZ33" s="7"/>
      <c r="GOA33" s="7"/>
      <c r="GOB33" s="7"/>
      <c r="GOC33" s="7"/>
      <c r="GOD33" s="7"/>
      <c r="GOE33" s="7"/>
      <c r="GOF33" s="7"/>
      <c r="GOG33" s="7"/>
      <c r="GOH33" s="7"/>
      <c r="GOI33" s="7"/>
      <c r="GOJ33" s="7"/>
      <c r="GOK33" s="7"/>
      <c r="GOL33" s="7"/>
      <c r="GOM33" s="7"/>
      <c r="GON33" s="7"/>
      <c r="GOO33" s="7"/>
      <c r="GOP33" s="7"/>
      <c r="GOQ33" s="7"/>
      <c r="GOR33" s="7"/>
      <c r="GOS33" s="7"/>
      <c r="GOT33" s="7"/>
      <c r="GOU33" s="7"/>
      <c r="GOV33" s="7"/>
      <c r="GOW33" s="7"/>
      <c r="GOX33" s="7"/>
      <c r="GOY33" s="7"/>
      <c r="GOZ33" s="7"/>
      <c r="GPA33" s="7"/>
      <c r="GPB33" s="7"/>
      <c r="GPC33" s="7"/>
      <c r="GPD33" s="7"/>
      <c r="GPE33" s="7"/>
      <c r="GPF33" s="7"/>
      <c r="GPG33" s="7"/>
      <c r="GPH33" s="7"/>
      <c r="GPI33" s="7"/>
      <c r="GPJ33" s="7"/>
      <c r="GPK33" s="7"/>
      <c r="GPL33" s="7"/>
      <c r="GPM33" s="7"/>
      <c r="GPN33" s="7"/>
      <c r="GPO33" s="7"/>
      <c r="GPP33" s="7"/>
      <c r="GPQ33" s="7"/>
      <c r="GPR33" s="7"/>
      <c r="GPS33" s="7"/>
      <c r="GPT33" s="7"/>
      <c r="GPU33" s="7"/>
      <c r="GPV33" s="7"/>
      <c r="GPW33" s="7"/>
      <c r="GPX33" s="7"/>
      <c r="GPY33" s="7"/>
      <c r="GPZ33" s="7"/>
      <c r="GQA33" s="7"/>
      <c r="GQB33" s="7"/>
      <c r="GQC33" s="7"/>
      <c r="GQD33" s="7"/>
      <c r="GQE33" s="7"/>
      <c r="GQF33" s="7"/>
      <c r="GQG33" s="7"/>
      <c r="GQH33" s="7"/>
      <c r="GQI33" s="7"/>
      <c r="GQJ33" s="7"/>
      <c r="GQK33" s="7"/>
      <c r="GQL33" s="7"/>
      <c r="GQM33" s="7"/>
      <c r="GQN33" s="7"/>
      <c r="GQO33" s="7"/>
      <c r="GQP33" s="7"/>
      <c r="GQQ33" s="7"/>
      <c r="GQR33" s="7"/>
      <c r="GQS33" s="7"/>
      <c r="GQT33" s="7"/>
      <c r="GQU33" s="7"/>
      <c r="GQV33" s="7"/>
      <c r="GQW33" s="7"/>
      <c r="GQX33" s="7"/>
      <c r="GQY33" s="7"/>
      <c r="GQZ33" s="7"/>
      <c r="GRA33" s="7"/>
      <c r="GRB33" s="7"/>
      <c r="GRC33" s="7"/>
      <c r="GRD33" s="7"/>
      <c r="GRE33" s="7"/>
      <c r="GRF33" s="7"/>
      <c r="GRG33" s="7"/>
      <c r="GRH33" s="7"/>
      <c r="GRI33" s="7"/>
      <c r="GRJ33" s="7"/>
      <c r="GRK33" s="7"/>
      <c r="GRL33" s="7"/>
      <c r="GRM33" s="7"/>
      <c r="GRN33" s="7"/>
      <c r="GRO33" s="7"/>
      <c r="GRP33" s="7"/>
      <c r="GRQ33" s="7"/>
      <c r="GRR33" s="7"/>
      <c r="GRS33" s="7"/>
      <c r="GRT33" s="7"/>
      <c r="GRU33" s="7"/>
      <c r="GRV33" s="7"/>
      <c r="GRW33" s="7"/>
      <c r="GRX33" s="7"/>
      <c r="GRY33" s="7"/>
      <c r="GRZ33" s="7"/>
      <c r="GSA33" s="7"/>
      <c r="GSB33" s="7"/>
      <c r="GSC33" s="7"/>
      <c r="GSD33" s="7"/>
      <c r="GSE33" s="7"/>
      <c r="GSF33" s="7"/>
      <c r="GSG33" s="7"/>
      <c r="GSH33" s="7"/>
      <c r="GSI33" s="7"/>
      <c r="GSJ33" s="7"/>
      <c r="GSK33" s="7"/>
      <c r="GSL33" s="7"/>
      <c r="GSM33" s="7"/>
      <c r="GSN33" s="7"/>
      <c r="GSO33" s="7"/>
      <c r="GSP33" s="7"/>
      <c r="GSQ33" s="7"/>
      <c r="GSR33" s="7"/>
      <c r="GSS33" s="7"/>
      <c r="GST33" s="7"/>
      <c r="GSU33" s="7"/>
      <c r="GSV33" s="7"/>
      <c r="GSW33" s="7"/>
      <c r="GSX33" s="7"/>
      <c r="GSY33" s="7"/>
      <c r="GSZ33" s="7"/>
      <c r="GTA33" s="7"/>
      <c r="GTB33" s="7"/>
      <c r="GTC33" s="7"/>
      <c r="GTD33" s="7"/>
      <c r="GTE33" s="7"/>
      <c r="GTF33" s="7"/>
      <c r="GTG33" s="7"/>
      <c r="GTH33" s="7"/>
      <c r="GTI33" s="7"/>
      <c r="GTJ33" s="7"/>
      <c r="GTK33" s="7"/>
      <c r="GTL33" s="7"/>
      <c r="GTM33" s="7"/>
      <c r="GTN33" s="7"/>
      <c r="GTO33" s="7"/>
      <c r="GTP33" s="7"/>
      <c r="GTQ33" s="7"/>
      <c r="GTR33" s="7"/>
      <c r="GTS33" s="7"/>
      <c r="GTT33" s="7"/>
      <c r="GTU33" s="7"/>
      <c r="GTV33" s="7"/>
      <c r="GTW33" s="7"/>
      <c r="GTX33" s="7"/>
      <c r="GTY33" s="7"/>
      <c r="GTZ33" s="7"/>
      <c r="GUA33" s="7"/>
      <c r="GUB33" s="7"/>
      <c r="GUC33" s="7"/>
      <c r="GUD33" s="7"/>
      <c r="GUE33" s="7"/>
      <c r="GUF33" s="7"/>
      <c r="GUG33" s="7"/>
      <c r="GUH33" s="7"/>
      <c r="GUI33" s="7"/>
      <c r="GUJ33" s="7"/>
      <c r="GUK33" s="7"/>
      <c r="GUL33" s="7"/>
      <c r="GUM33" s="7"/>
      <c r="GUN33" s="7"/>
      <c r="GUO33" s="7"/>
      <c r="GUP33" s="7"/>
      <c r="GUQ33" s="7"/>
      <c r="GUR33" s="7"/>
      <c r="GUS33" s="7"/>
      <c r="GUT33" s="7"/>
      <c r="GUU33" s="7"/>
      <c r="GUV33" s="7"/>
      <c r="GUW33" s="7"/>
      <c r="GUX33" s="7"/>
      <c r="GUY33" s="7"/>
      <c r="GUZ33" s="7"/>
      <c r="GVA33" s="7"/>
      <c r="GVB33" s="7"/>
      <c r="GVC33" s="7"/>
      <c r="GVD33" s="7"/>
      <c r="GVE33" s="7"/>
      <c r="GVF33" s="7"/>
      <c r="GVG33" s="7"/>
      <c r="GVH33" s="7"/>
      <c r="GVI33" s="7"/>
      <c r="GVJ33" s="7"/>
      <c r="GVK33" s="7"/>
      <c r="GVL33" s="7"/>
      <c r="GVM33" s="7"/>
      <c r="GVN33" s="7"/>
      <c r="GVO33" s="7"/>
      <c r="GVP33" s="7"/>
      <c r="GVQ33" s="7"/>
      <c r="GVR33" s="7"/>
      <c r="GVS33" s="7"/>
      <c r="GVT33" s="7"/>
      <c r="GVU33" s="7"/>
      <c r="GVV33" s="7"/>
      <c r="GVW33" s="7"/>
      <c r="GVX33" s="7"/>
      <c r="GVY33" s="7"/>
      <c r="GVZ33" s="7"/>
      <c r="GWA33" s="7"/>
      <c r="GWB33" s="7"/>
      <c r="GWC33" s="7"/>
      <c r="GWD33" s="7"/>
      <c r="GWE33" s="7"/>
      <c r="GWF33" s="7"/>
      <c r="GWG33" s="7"/>
      <c r="GWH33" s="7"/>
      <c r="GWI33" s="7"/>
      <c r="GWJ33" s="7"/>
      <c r="GWK33" s="7"/>
      <c r="GWL33" s="7"/>
      <c r="GWM33" s="7"/>
      <c r="GWN33" s="7"/>
      <c r="GWO33" s="7"/>
      <c r="GWP33" s="7"/>
      <c r="GWQ33" s="7"/>
      <c r="GWR33" s="7"/>
      <c r="GWS33" s="7"/>
      <c r="GWT33" s="7"/>
      <c r="GWU33" s="7"/>
      <c r="GWV33" s="7"/>
      <c r="GWW33" s="7"/>
      <c r="GWX33" s="7"/>
      <c r="GWY33" s="7"/>
      <c r="GWZ33" s="7"/>
      <c r="GXA33" s="7"/>
      <c r="GXB33" s="7"/>
      <c r="GXC33" s="7"/>
      <c r="GXD33" s="7"/>
      <c r="GXE33" s="7"/>
      <c r="GXF33" s="7"/>
      <c r="GXG33" s="7"/>
      <c r="GXH33" s="7"/>
      <c r="GXI33" s="7"/>
      <c r="GXJ33" s="7"/>
      <c r="GXK33" s="7"/>
      <c r="GXL33" s="7"/>
      <c r="GXM33" s="7"/>
      <c r="GXN33" s="7"/>
      <c r="GXO33" s="7"/>
      <c r="GXP33" s="7"/>
      <c r="GXQ33" s="7"/>
      <c r="GXR33" s="7"/>
      <c r="GXS33" s="7"/>
      <c r="GXT33" s="7"/>
      <c r="GXU33" s="7"/>
      <c r="GXV33" s="7"/>
      <c r="GXW33" s="7"/>
      <c r="GXX33" s="7"/>
      <c r="GXY33" s="7"/>
      <c r="GXZ33" s="7"/>
      <c r="GYA33" s="7"/>
      <c r="GYB33" s="7"/>
      <c r="GYC33" s="7"/>
      <c r="GYD33" s="7"/>
      <c r="GYE33" s="7"/>
      <c r="GYF33" s="7"/>
      <c r="GYG33" s="7"/>
      <c r="GYH33" s="7"/>
      <c r="GYI33" s="7"/>
      <c r="GYJ33" s="7"/>
      <c r="GYK33" s="7"/>
      <c r="GYL33" s="7"/>
      <c r="GYM33" s="7"/>
      <c r="GYN33" s="7"/>
      <c r="GYO33" s="7"/>
      <c r="GYP33" s="7"/>
      <c r="GYQ33" s="7"/>
      <c r="GYR33" s="7"/>
      <c r="GYS33" s="7"/>
      <c r="GYT33" s="7"/>
      <c r="GYU33" s="7"/>
      <c r="GYV33" s="7"/>
      <c r="GYW33" s="7"/>
      <c r="GYX33" s="7"/>
      <c r="GYY33" s="7"/>
      <c r="GYZ33" s="7"/>
      <c r="GZA33" s="7"/>
      <c r="GZB33" s="7"/>
      <c r="GZC33" s="7"/>
      <c r="GZD33" s="7"/>
      <c r="GZE33" s="7"/>
      <c r="GZF33" s="7"/>
      <c r="GZG33" s="7"/>
      <c r="GZH33" s="7"/>
      <c r="GZI33" s="7"/>
      <c r="GZJ33" s="7"/>
      <c r="GZK33" s="7"/>
      <c r="GZL33" s="7"/>
      <c r="GZM33" s="7"/>
      <c r="GZN33" s="7"/>
      <c r="GZO33" s="7"/>
      <c r="GZP33" s="7"/>
      <c r="GZQ33" s="7"/>
      <c r="GZR33" s="7"/>
      <c r="GZS33" s="7"/>
      <c r="GZT33" s="7"/>
      <c r="GZU33" s="7"/>
      <c r="GZV33" s="7"/>
      <c r="GZW33" s="7"/>
      <c r="GZX33" s="7"/>
      <c r="GZY33" s="7"/>
      <c r="GZZ33" s="7"/>
      <c r="HAA33" s="7"/>
      <c r="HAB33" s="7"/>
      <c r="HAC33" s="7"/>
      <c r="HAD33" s="7"/>
      <c r="HAE33" s="7"/>
      <c r="HAF33" s="7"/>
      <c r="HAG33" s="7"/>
      <c r="HAH33" s="7"/>
      <c r="HAI33" s="7"/>
      <c r="HAJ33" s="7"/>
      <c r="HAK33" s="7"/>
      <c r="HAL33" s="7"/>
      <c r="HAM33" s="7"/>
      <c r="HAN33" s="7"/>
      <c r="HAO33" s="7"/>
      <c r="HAP33" s="7"/>
      <c r="HAQ33" s="7"/>
      <c r="HAR33" s="7"/>
      <c r="HAS33" s="7"/>
      <c r="HAT33" s="7"/>
      <c r="HAU33" s="7"/>
      <c r="HAV33" s="7"/>
      <c r="HAW33" s="7"/>
      <c r="HAX33" s="7"/>
      <c r="HAY33" s="7"/>
      <c r="HAZ33" s="7"/>
      <c r="HBA33" s="7"/>
      <c r="HBB33" s="7"/>
      <c r="HBC33" s="7"/>
      <c r="HBD33" s="7"/>
      <c r="HBE33" s="7"/>
      <c r="HBF33" s="7"/>
      <c r="HBG33" s="7"/>
      <c r="HBH33" s="7"/>
      <c r="HBI33" s="7"/>
      <c r="HBJ33" s="7"/>
      <c r="HBK33" s="7"/>
      <c r="HBL33" s="7"/>
      <c r="HBM33" s="7"/>
      <c r="HBN33" s="7"/>
      <c r="HBO33" s="7"/>
      <c r="HBP33" s="7"/>
      <c r="HBQ33" s="7"/>
      <c r="HBR33" s="7"/>
      <c r="HBS33" s="7"/>
      <c r="HBT33" s="7"/>
      <c r="HBU33" s="7"/>
      <c r="HBV33" s="7"/>
      <c r="HBW33" s="7"/>
      <c r="HBX33" s="7"/>
      <c r="HBY33" s="7"/>
      <c r="HBZ33" s="7"/>
      <c r="HCA33" s="7"/>
      <c r="HCB33" s="7"/>
      <c r="HCC33" s="7"/>
      <c r="HCD33" s="7"/>
      <c r="HCE33" s="7"/>
      <c r="HCF33" s="7"/>
      <c r="HCG33" s="7"/>
      <c r="HCH33" s="7"/>
      <c r="HCI33" s="7"/>
      <c r="HCJ33" s="7"/>
      <c r="HCK33" s="7"/>
      <c r="HCL33" s="7"/>
      <c r="HCM33" s="7"/>
      <c r="HCN33" s="7"/>
      <c r="HCO33" s="7"/>
      <c r="HCP33" s="7"/>
      <c r="HCQ33" s="7"/>
      <c r="HCR33" s="7"/>
      <c r="HCS33" s="7"/>
      <c r="HCT33" s="7"/>
      <c r="HCU33" s="7"/>
      <c r="HCV33" s="7"/>
      <c r="HCW33" s="7"/>
      <c r="HCX33" s="7"/>
      <c r="HCY33" s="7"/>
      <c r="HCZ33" s="7"/>
      <c r="HDA33" s="7"/>
      <c r="HDB33" s="7"/>
      <c r="HDC33" s="7"/>
      <c r="HDD33" s="7"/>
      <c r="HDE33" s="7"/>
      <c r="HDF33" s="7"/>
      <c r="HDG33" s="7"/>
      <c r="HDH33" s="7"/>
      <c r="HDI33" s="7"/>
      <c r="HDJ33" s="7"/>
      <c r="HDK33" s="7"/>
      <c r="HDL33" s="7"/>
      <c r="HDM33" s="7"/>
      <c r="HDN33" s="7"/>
      <c r="HDO33" s="7"/>
      <c r="HDP33" s="7"/>
      <c r="HDQ33" s="7"/>
      <c r="HDR33" s="7"/>
      <c r="HDS33" s="7"/>
      <c r="HDT33" s="7"/>
      <c r="HDU33" s="7"/>
      <c r="HDV33" s="7"/>
      <c r="HDW33" s="7"/>
      <c r="HDX33" s="7"/>
      <c r="HDY33" s="7"/>
      <c r="HDZ33" s="7"/>
      <c r="HEA33" s="7"/>
      <c r="HEB33" s="7"/>
      <c r="HEC33" s="7"/>
      <c r="HED33" s="7"/>
      <c r="HEE33" s="7"/>
      <c r="HEF33" s="7"/>
      <c r="HEG33" s="7"/>
      <c r="HEH33" s="7"/>
      <c r="HEI33" s="7"/>
      <c r="HEJ33" s="7"/>
      <c r="HEK33" s="7"/>
      <c r="HEL33" s="7"/>
      <c r="HEM33" s="7"/>
      <c r="HEN33" s="7"/>
      <c r="HEO33" s="7"/>
      <c r="HEP33" s="7"/>
      <c r="HEQ33" s="7"/>
      <c r="HER33" s="7"/>
      <c r="HES33" s="7"/>
      <c r="HET33" s="7"/>
      <c r="HEU33" s="7"/>
      <c r="HEV33" s="7"/>
      <c r="HEW33" s="7"/>
      <c r="HEX33" s="7"/>
      <c r="HEY33" s="7"/>
      <c r="HEZ33" s="7"/>
      <c r="HFA33" s="7"/>
      <c r="HFB33" s="7"/>
      <c r="HFC33" s="7"/>
      <c r="HFD33" s="7"/>
      <c r="HFE33" s="7"/>
      <c r="HFF33" s="7"/>
      <c r="HFG33" s="7"/>
      <c r="HFH33" s="7"/>
      <c r="HFI33" s="7"/>
      <c r="HFJ33" s="7"/>
      <c r="HFK33" s="7"/>
      <c r="HFL33" s="7"/>
      <c r="HFM33" s="7"/>
      <c r="HFN33" s="7"/>
      <c r="HFO33" s="7"/>
      <c r="HFP33" s="7"/>
      <c r="HFQ33" s="7"/>
      <c r="HFR33" s="7"/>
      <c r="HFS33" s="7"/>
      <c r="HFT33" s="7"/>
      <c r="HFU33" s="7"/>
      <c r="HFV33" s="7"/>
      <c r="HFW33" s="7"/>
      <c r="HFX33" s="7"/>
      <c r="HFY33" s="7"/>
      <c r="HFZ33" s="7"/>
      <c r="HGA33" s="7"/>
      <c r="HGB33" s="7"/>
      <c r="HGC33" s="7"/>
      <c r="HGD33" s="7"/>
      <c r="HGE33" s="7"/>
      <c r="HGF33" s="7"/>
      <c r="HGG33" s="7"/>
      <c r="HGH33" s="7"/>
      <c r="HGI33" s="7"/>
      <c r="HGJ33" s="7"/>
      <c r="HGK33" s="7"/>
      <c r="HGL33" s="7"/>
      <c r="HGM33" s="7"/>
      <c r="HGN33" s="7"/>
      <c r="HGO33" s="7"/>
      <c r="HGP33" s="7"/>
      <c r="HGQ33" s="7"/>
      <c r="HGR33" s="7"/>
      <c r="HGS33" s="7"/>
      <c r="HGT33" s="7"/>
      <c r="HGU33" s="7"/>
      <c r="HGV33" s="7"/>
      <c r="HGW33" s="7"/>
      <c r="HGX33" s="7"/>
      <c r="HGY33" s="7"/>
      <c r="HGZ33" s="7"/>
      <c r="HHA33" s="7"/>
      <c r="HHB33" s="7"/>
      <c r="HHC33" s="7"/>
      <c r="HHD33" s="7"/>
      <c r="HHE33" s="7"/>
      <c r="HHF33" s="7"/>
      <c r="HHG33" s="7"/>
      <c r="HHH33" s="7"/>
      <c r="HHI33" s="7"/>
      <c r="HHJ33" s="7"/>
      <c r="HHK33" s="7"/>
      <c r="HHL33" s="7"/>
      <c r="HHM33" s="7"/>
      <c r="HHN33" s="7"/>
      <c r="HHO33" s="7"/>
      <c r="HHP33" s="7"/>
      <c r="HHQ33" s="7"/>
      <c r="HHR33" s="7"/>
      <c r="HHS33" s="7"/>
      <c r="HHT33" s="7"/>
      <c r="HHU33" s="7"/>
      <c r="HHV33" s="7"/>
      <c r="HHW33" s="7"/>
      <c r="HHX33" s="7"/>
      <c r="HHY33" s="7"/>
      <c r="HHZ33" s="7"/>
      <c r="HIA33" s="7"/>
      <c r="HIB33" s="7"/>
      <c r="HIC33" s="7"/>
      <c r="HID33" s="7"/>
      <c r="HIE33" s="7"/>
      <c r="HIF33" s="7"/>
      <c r="HIG33" s="7"/>
      <c r="HIH33" s="7"/>
      <c r="HII33" s="7"/>
      <c r="HIJ33" s="7"/>
      <c r="HIK33" s="7"/>
      <c r="HIL33" s="7"/>
      <c r="HIM33" s="7"/>
      <c r="HIN33" s="7"/>
      <c r="HIO33" s="7"/>
      <c r="HIP33" s="7"/>
      <c r="HIQ33" s="7"/>
      <c r="HIR33" s="7"/>
      <c r="HIS33" s="7"/>
      <c r="HIT33" s="7"/>
      <c r="HIU33" s="7"/>
      <c r="HIV33" s="7"/>
      <c r="HIW33" s="7"/>
      <c r="HIX33" s="7"/>
      <c r="HIY33" s="7"/>
      <c r="HIZ33" s="7"/>
      <c r="HJA33" s="7"/>
      <c r="HJB33" s="7"/>
      <c r="HJC33" s="7"/>
      <c r="HJD33" s="7"/>
      <c r="HJE33" s="7"/>
      <c r="HJF33" s="7"/>
      <c r="HJG33" s="7"/>
      <c r="HJH33" s="7"/>
      <c r="HJI33" s="7"/>
      <c r="HJJ33" s="7"/>
      <c r="HJK33" s="7"/>
      <c r="HJL33" s="7"/>
      <c r="HJM33" s="7"/>
      <c r="HJN33" s="7"/>
      <c r="HJO33" s="7"/>
      <c r="HJP33" s="7"/>
      <c r="HJQ33" s="7"/>
      <c r="HJR33" s="7"/>
      <c r="HJS33" s="7"/>
      <c r="HJT33" s="7"/>
      <c r="HJU33" s="7"/>
      <c r="HJV33" s="7"/>
      <c r="HJW33" s="7"/>
      <c r="HJX33" s="7"/>
      <c r="HJY33" s="7"/>
      <c r="HJZ33" s="7"/>
      <c r="HKA33" s="7"/>
      <c r="HKB33" s="7"/>
      <c r="HKC33" s="7"/>
      <c r="HKD33" s="7"/>
      <c r="HKE33" s="7"/>
      <c r="HKF33" s="7"/>
      <c r="HKG33" s="7"/>
      <c r="HKH33" s="7"/>
      <c r="HKI33" s="7"/>
      <c r="HKJ33" s="7"/>
      <c r="HKK33" s="7"/>
      <c r="HKL33" s="7"/>
      <c r="HKM33" s="7"/>
      <c r="HKN33" s="7"/>
      <c r="HKO33" s="7"/>
      <c r="HKP33" s="7"/>
      <c r="HKQ33" s="7"/>
      <c r="HKR33" s="7"/>
      <c r="HKS33" s="7"/>
      <c r="HKT33" s="7"/>
      <c r="HKU33" s="7"/>
      <c r="HKV33" s="7"/>
      <c r="HKW33" s="7"/>
      <c r="HKX33" s="7"/>
      <c r="HKY33" s="7"/>
      <c r="HKZ33" s="7"/>
      <c r="HLA33" s="7"/>
      <c r="HLB33" s="7"/>
      <c r="HLC33" s="7"/>
      <c r="HLD33" s="7"/>
      <c r="HLE33" s="7"/>
      <c r="HLF33" s="7"/>
      <c r="HLG33" s="7"/>
      <c r="HLH33" s="7"/>
      <c r="HLI33" s="7"/>
      <c r="HLJ33" s="7"/>
      <c r="HLK33" s="7"/>
      <c r="HLL33" s="7"/>
      <c r="HLM33" s="7"/>
      <c r="HLN33" s="7"/>
      <c r="HLO33" s="7"/>
      <c r="HLP33" s="7"/>
      <c r="HLQ33" s="7"/>
      <c r="HLR33" s="7"/>
      <c r="HLS33" s="7"/>
      <c r="HLT33" s="7"/>
      <c r="HLU33" s="7"/>
      <c r="HLV33" s="7"/>
      <c r="HLW33" s="7"/>
      <c r="HLX33" s="7"/>
      <c r="HLY33" s="7"/>
      <c r="HLZ33" s="7"/>
      <c r="HMA33" s="7"/>
      <c r="HMB33" s="7"/>
      <c r="HMC33" s="7"/>
      <c r="HMD33" s="7"/>
      <c r="HME33" s="7"/>
      <c r="HMF33" s="7"/>
      <c r="HMG33" s="7"/>
      <c r="HMH33" s="7"/>
      <c r="HMI33" s="7"/>
      <c r="HMJ33" s="7"/>
      <c r="HMK33" s="7"/>
      <c r="HML33" s="7"/>
      <c r="HMM33" s="7"/>
      <c r="HMN33" s="7"/>
      <c r="HMO33" s="7"/>
      <c r="HMP33" s="7"/>
      <c r="HMQ33" s="7"/>
      <c r="HMR33" s="7"/>
      <c r="HMS33" s="7"/>
      <c r="HMT33" s="7"/>
      <c r="HMU33" s="7"/>
      <c r="HMV33" s="7"/>
      <c r="HMW33" s="7"/>
      <c r="HMX33" s="7"/>
      <c r="HMY33" s="7"/>
      <c r="HMZ33" s="7"/>
      <c r="HNA33" s="7"/>
      <c r="HNB33" s="7"/>
      <c r="HNC33" s="7"/>
      <c r="HND33" s="7"/>
      <c r="HNE33" s="7"/>
      <c r="HNF33" s="7"/>
      <c r="HNG33" s="7"/>
      <c r="HNH33" s="7"/>
      <c r="HNI33" s="7"/>
      <c r="HNJ33" s="7"/>
      <c r="HNK33" s="7"/>
      <c r="HNL33" s="7"/>
      <c r="HNM33" s="7"/>
      <c r="HNN33" s="7"/>
      <c r="HNO33" s="7"/>
      <c r="HNP33" s="7"/>
      <c r="HNQ33" s="7"/>
      <c r="HNR33" s="7"/>
      <c r="HNS33" s="7"/>
      <c r="HNT33" s="7"/>
      <c r="HNU33" s="7"/>
      <c r="HNV33" s="7"/>
      <c r="HNW33" s="7"/>
      <c r="HNX33" s="7"/>
      <c r="HNY33" s="7"/>
      <c r="HNZ33" s="7"/>
      <c r="HOA33" s="7"/>
      <c r="HOB33" s="7"/>
      <c r="HOC33" s="7"/>
      <c r="HOD33" s="7"/>
      <c r="HOE33" s="7"/>
      <c r="HOF33" s="7"/>
      <c r="HOG33" s="7"/>
      <c r="HOH33" s="7"/>
      <c r="HOI33" s="7"/>
      <c r="HOJ33" s="7"/>
      <c r="HOK33" s="7"/>
      <c r="HOL33" s="7"/>
      <c r="HOM33" s="7"/>
      <c r="HON33" s="7"/>
      <c r="HOO33" s="7"/>
      <c r="HOP33" s="7"/>
      <c r="HOQ33" s="7"/>
      <c r="HOR33" s="7"/>
      <c r="HOS33" s="7"/>
      <c r="HOT33" s="7"/>
      <c r="HOU33" s="7"/>
      <c r="HOV33" s="7"/>
      <c r="HOW33" s="7"/>
      <c r="HOX33" s="7"/>
      <c r="HOY33" s="7"/>
      <c r="HOZ33" s="7"/>
      <c r="HPA33" s="7"/>
      <c r="HPB33" s="7"/>
      <c r="HPC33" s="7"/>
      <c r="HPD33" s="7"/>
      <c r="HPE33" s="7"/>
      <c r="HPF33" s="7"/>
      <c r="HPG33" s="7"/>
      <c r="HPH33" s="7"/>
      <c r="HPI33" s="7"/>
      <c r="HPJ33" s="7"/>
      <c r="HPK33" s="7"/>
      <c r="HPL33" s="7"/>
      <c r="HPM33" s="7"/>
      <c r="HPN33" s="7"/>
      <c r="HPO33" s="7"/>
      <c r="HPP33" s="7"/>
      <c r="HPQ33" s="7"/>
      <c r="HPR33" s="7"/>
      <c r="HPS33" s="7"/>
      <c r="HPT33" s="7"/>
      <c r="HPU33" s="7"/>
      <c r="HPV33" s="7"/>
      <c r="HPW33" s="7"/>
      <c r="HPX33" s="7"/>
      <c r="HPY33" s="7"/>
      <c r="HPZ33" s="7"/>
      <c r="HQA33" s="7"/>
      <c r="HQB33" s="7"/>
      <c r="HQC33" s="7"/>
      <c r="HQD33" s="7"/>
      <c r="HQE33" s="7"/>
      <c r="HQF33" s="7"/>
      <c r="HQG33" s="7"/>
      <c r="HQH33" s="7"/>
      <c r="HQI33" s="7"/>
      <c r="HQJ33" s="7"/>
      <c r="HQK33" s="7"/>
      <c r="HQL33" s="7"/>
      <c r="HQM33" s="7"/>
      <c r="HQN33" s="7"/>
      <c r="HQO33" s="7"/>
      <c r="HQP33" s="7"/>
      <c r="HQQ33" s="7"/>
      <c r="HQR33" s="7"/>
      <c r="HQS33" s="7"/>
      <c r="HQT33" s="7"/>
      <c r="HQU33" s="7"/>
      <c r="HQV33" s="7"/>
      <c r="HQW33" s="7"/>
      <c r="HQX33" s="7"/>
      <c r="HQY33" s="7"/>
      <c r="HQZ33" s="7"/>
      <c r="HRA33" s="7"/>
      <c r="HRB33" s="7"/>
      <c r="HRC33" s="7"/>
      <c r="HRD33" s="7"/>
      <c r="HRE33" s="7"/>
      <c r="HRF33" s="7"/>
      <c r="HRG33" s="7"/>
      <c r="HRH33" s="7"/>
      <c r="HRI33" s="7"/>
      <c r="HRJ33" s="7"/>
      <c r="HRK33" s="7"/>
      <c r="HRL33" s="7"/>
      <c r="HRM33" s="7"/>
      <c r="HRN33" s="7"/>
      <c r="HRO33" s="7"/>
      <c r="HRP33" s="7"/>
      <c r="HRQ33" s="7"/>
      <c r="HRR33" s="7"/>
      <c r="HRS33" s="7"/>
      <c r="HRT33" s="7"/>
      <c r="HRU33" s="7"/>
      <c r="HRV33" s="7"/>
      <c r="HRW33" s="7"/>
      <c r="HRX33" s="7"/>
      <c r="HRY33" s="7"/>
      <c r="HRZ33" s="7"/>
      <c r="HSA33" s="7"/>
      <c r="HSB33" s="7"/>
      <c r="HSC33" s="7"/>
      <c r="HSD33" s="7"/>
      <c r="HSE33" s="7"/>
      <c r="HSF33" s="7"/>
      <c r="HSG33" s="7"/>
      <c r="HSH33" s="7"/>
      <c r="HSI33" s="7"/>
      <c r="HSJ33" s="7"/>
      <c r="HSK33" s="7"/>
      <c r="HSL33" s="7"/>
      <c r="HSM33" s="7"/>
      <c r="HSN33" s="7"/>
      <c r="HSO33" s="7"/>
      <c r="HSP33" s="7"/>
      <c r="HSQ33" s="7"/>
      <c r="HSR33" s="7"/>
      <c r="HSS33" s="7"/>
      <c r="HST33" s="7"/>
      <c r="HSU33" s="7"/>
      <c r="HSV33" s="7"/>
      <c r="HSW33" s="7"/>
      <c r="HSX33" s="7"/>
      <c r="HSY33" s="7"/>
      <c r="HSZ33" s="7"/>
      <c r="HTA33" s="7"/>
      <c r="HTB33" s="7"/>
      <c r="HTC33" s="7"/>
      <c r="HTD33" s="7"/>
      <c r="HTE33" s="7"/>
      <c r="HTF33" s="7"/>
      <c r="HTG33" s="7"/>
      <c r="HTH33" s="7"/>
      <c r="HTI33" s="7"/>
      <c r="HTJ33" s="7"/>
      <c r="HTK33" s="7"/>
      <c r="HTL33" s="7"/>
      <c r="HTM33" s="7"/>
      <c r="HTN33" s="7"/>
      <c r="HTO33" s="7"/>
      <c r="HTP33" s="7"/>
      <c r="HTQ33" s="7"/>
      <c r="HTR33" s="7"/>
      <c r="HTS33" s="7"/>
      <c r="HTT33" s="7"/>
      <c r="HTU33" s="7"/>
      <c r="HTV33" s="7"/>
      <c r="HTW33" s="7"/>
      <c r="HTX33" s="7"/>
      <c r="HTY33" s="7"/>
      <c r="HTZ33" s="7"/>
      <c r="HUA33" s="7"/>
      <c r="HUB33" s="7"/>
      <c r="HUC33" s="7"/>
      <c r="HUD33" s="7"/>
      <c r="HUE33" s="7"/>
      <c r="HUF33" s="7"/>
      <c r="HUG33" s="7"/>
      <c r="HUH33" s="7"/>
      <c r="HUI33" s="7"/>
      <c r="HUJ33" s="7"/>
      <c r="HUK33" s="7"/>
      <c r="HUL33" s="7"/>
      <c r="HUM33" s="7"/>
      <c r="HUN33" s="7"/>
      <c r="HUO33" s="7"/>
      <c r="HUP33" s="7"/>
      <c r="HUQ33" s="7"/>
      <c r="HUR33" s="7"/>
      <c r="HUS33" s="7"/>
      <c r="HUT33" s="7"/>
      <c r="HUU33" s="7"/>
      <c r="HUV33" s="7"/>
      <c r="HUW33" s="7"/>
      <c r="HUX33" s="7"/>
      <c r="HUY33" s="7"/>
      <c r="HUZ33" s="7"/>
      <c r="HVA33" s="7"/>
      <c r="HVB33" s="7"/>
      <c r="HVC33" s="7"/>
      <c r="HVD33" s="7"/>
      <c r="HVE33" s="7"/>
      <c r="HVF33" s="7"/>
      <c r="HVG33" s="7"/>
      <c r="HVH33" s="7"/>
      <c r="HVI33" s="7"/>
      <c r="HVJ33" s="7"/>
      <c r="HVK33" s="7"/>
      <c r="HVL33" s="7"/>
      <c r="HVM33" s="7"/>
      <c r="HVN33" s="7"/>
      <c r="HVO33" s="7"/>
      <c r="HVP33" s="7"/>
      <c r="HVQ33" s="7"/>
      <c r="HVR33" s="7"/>
      <c r="HVS33" s="7"/>
      <c r="HVT33" s="7"/>
      <c r="HVU33" s="7"/>
      <c r="HVV33" s="7"/>
      <c r="HVW33" s="7"/>
      <c r="HVX33" s="7"/>
      <c r="HVY33" s="7"/>
      <c r="HVZ33" s="7"/>
      <c r="HWA33" s="7"/>
      <c r="HWB33" s="7"/>
      <c r="HWC33" s="7"/>
      <c r="HWD33" s="7"/>
      <c r="HWE33" s="7"/>
      <c r="HWF33" s="7"/>
      <c r="HWG33" s="7"/>
      <c r="HWH33" s="7"/>
      <c r="HWI33" s="7"/>
      <c r="HWJ33" s="7"/>
      <c r="HWK33" s="7"/>
      <c r="HWL33" s="7"/>
      <c r="HWM33" s="7"/>
      <c r="HWN33" s="7"/>
      <c r="HWO33" s="7"/>
      <c r="HWP33" s="7"/>
      <c r="HWQ33" s="7"/>
      <c r="HWR33" s="7"/>
      <c r="HWS33" s="7"/>
      <c r="HWT33" s="7"/>
      <c r="HWU33" s="7"/>
      <c r="HWV33" s="7"/>
      <c r="HWW33" s="7"/>
      <c r="HWX33" s="7"/>
      <c r="HWY33" s="7"/>
      <c r="HWZ33" s="7"/>
      <c r="HXA33" s="7"/>
      <c r="HXB33" s="7"/>
      <c r="HXC33" s="7"/>
      <c r="HXD33" s="7"/>
      <c r="HXE33" s="7"/>
      <c r="HXF33" s="7"/>
      <c r="HXG33" s="7"/>
      <c r="HXH33" s="7"/>
      <c r="HXI33" s="7"/>
      <c r="HXJ33" s="7"/>
      <c r="HXK33" s="7"/>
      <c r="HXL33" s="7"/>
      <c r="HXM33" s="7"/>
      <c r="HXN33" s="7"/>
      <c r="HXO33" s="7"/>
      <c r="HXP33" s="7"/>
      <c r="HXQ33" s="7"/>
      <c r="HXR33" s="7"/>
      <c r="HXS33" s="7"/>
      <c r="HXT33" s="7"/>
      <c r="HXU33" s="7"/>
      <c r="HXV33" s="7"/>
      <c r="HXW33" s="7"/>
      <c r="HXX33" s="7"/>
      <c r="HXY33" s="7"/>
      <c r="HXZ33" s="7"/>
      <c r="HYA33" s="7"/>
      <c r="HYB33" s="7"/>
      <c r="HYC33" s="7"/>
      <c r="HYD33" s="7"/>
      <c r="HYE33" s="7"/>
      <c r="HYF33" s="7"/>
      <c r="HYG33" s="7"/>
      <c r="HYH33" s="7"/>
      <c r="HYI33" s="7"/>
      <c r="HYJ33" s="7"/>
      <c r="HYK33" s="7"/>
      <c r="HYL33" s="7"/>
      <c r="HYM33" s="7"/>
      <c r="HYN33" s="7"/>
      <c r="HYO33" s="7"/>
      <c r="HYP33" s="7"/>
      <c r="HYQ33" s="7"/>
      <c r="HYR33" s="7"/>
      <c r="HYS33" s="7"/>
      <c r="HYT33" s="7"/>
      <c r="HYU33" s="7"/>
      <c r="HYV33" s="7"/>
      <c r="HYW33" s="7"/>
      <c r="HYX33" s="7"/>
      <c r="HYY33" s="7"/>
      <c r="HYZ33" s="7"/>
      <c r="HZA33" s="7"/>
      <c r="HZB33" s="7"/>
      <c r="HZC33" s="7"/>
      <c r="HZD33" s="7"/>
      <c r="HZE33" s="7"/>
      <c r="HZF33" s="7"/>
      <c r="HZG33" s="7"/>
      <c r="HZH33" s="7"/>
      <c r="HZI33" s="7"/>
      <c r="HZJ33" s="7"/>
      <c r="HZK33" s="7"/>
      <c r="HZL33" s="7"/>
      <c r="HZM33" s="7"/>
      <c r="HZN33" s="7"/>
      <c r="HZO33" s="7"/>
      <c r="HZP33" s="7"/>
      <c r="HZQ33" s="7"/>
      <c r="HZR33" s="7"/>
      <c r="HZS33" s="7"/>
      <c r="HZT33" s="7"/>
      <c r="HZU33" s="7"/>
      <c r="HZV33" s="7"/>
      <c r="HZW33" s="7"/>
      <c r="HZX33" s="7"/>
      <c r="HZY33" s="7"/>
      <c r="HZZ33" s="7"/>
      <c r="IAA33" s="7"/>
      <c r="IAB33" s="7"/>
      <c r="IAC33" s="7"/>
      <c r="IAD33" s="7"/>
      <c r="IAE33" s="7"/>
      <c r="IAF33" s="7"/>
      <c r="IAG33" s="7"/>
      <c r="IAH33" s="7"/>
      <c r="IAI33" s="7"/>
      <c r="IAJ33" s="7"/>
      <c r="IAK33" s="7"/>
      <c r="IAL33" s="7"/>
      <c r="IAM33" s="7"/>
      <c r="IAN33" s="7"/>
      <c r="IAO33" s="7"/>
      <c r="IAP33" s="7"/>
      <c r="IAQ33" s="7"/>
      <c r="IAR33" s="7"/>
      <c r="IAS33" s="7"/>
      <c r="IAT33" s="7"/>
      <c r="IAU33" s="7"/>
      <c r="IAV33" s="7"/>
      <c r="IAW33" s="7"/>
      <c r="IAX33" s="7"/>
      <c r="IAY33" s="7"/>
      <c r="IAZ33" s="7"/>
      <c r="IBA33" s="7"/>
      <c r="IBB33" s="7"/>
      <c r="IBC33" s="7"/>
      <c r="IBD33" s="7"/>
      <c r="IBE33" s="7"/>
      <c r="IBF33" s="7"/>
      <c r="IBG33" s="7"/>
      <c r="IBH33" s="7"/>
      <c r="IBI33" s="7"/>
      <c r="IBJ33" s="7"/>
      <c r="IBK33" s="7"/>
      <c r="IBL33" s="7"/>
      <c r="IBM33" s="7"/>
      <c r="IBN33" s="7"/>
      <c r="IBO33" s="7"/>
      <c r="IBP33" s="7"/>
      <c r="IBQ33" s="7"/>
      <c r="IBR33" s="7"/>
      <c r="IBS33" s="7"/>
      <c r="IBT33" s="7"/>
      <c r="IBU33" s="7"/>
      <c r="IBV33" s="7"/>
      <c r="IBW33" s="7"/>
      <c r="IBX33" s="7"/>
      <c r="IBY33" s="7"/>
      <c r="IBZ33" s="7"/>
      <c r="ICA33" s="7"/>
      <c r="ICB33" s="7"/>
      <c r="ICC33" s="7"/>
      <c r="ICD33" s="7"/>
      <c r="ICE33" s="7"/>
      <c r="ICF33" s="7"/>
      <c r="ICG33" s="7"/>
      <c r="ICH33" s="7"/>
      <c r="ICI33" s="7"/>
      <c r="ICJ33" s="7"/>
      <c r="ICK33" s="7"/>
      <c r="ICL33" s="7"/>
      <c r="ICM33" s="7"/>
      <c r="ICN33" s="7"/>
      <c r="ICO33" s="7"/>
      <c r="ICP33" s="7"/>
      <c r="ICQ33" s="7"/>
      <c r="ICR33" s="7"/>
      <c r="ICS33" s="7"/>
      <c r="ICT33" s="7"/>
      <c r="ICU33" s="7"/>
      <c r="ICV33" s="7"/>
      <c r="ICW33" s="7"/>
      <c r="ICX33" s="7"/>
      <c r="ICY33" s="7"/>
      <c r="ICZ33" s="7"/>
      <c r="IDA33" s="7"/>
      <c r="IDB33" s="7"/>
      <c r="IDC33" s="7"/>
      <c r="IDD33" s="7"/>
      <c r="IDE33" s="7"/>
      <c r="IDF33" s="7"/>
      <c r="IDG33" s="7"/>
      <c r="IDH33" s="7"/>
      <c r="IDI33" s="7"/>
      <c r="IDJ33" s="7"/>
      <c r="IDK33" s="7"/>
      <c r="IDL33" s="7"/>
      <c r="IDM33" s="7"/>
      <c r="IDN33" s="7"/>
      <c r="IDO33" s="7"/>
      <c r="IDP33" s="7"/>
      <c r="IDQ33" s="7"/>
      <c r="IDR33" s="7"/>
      <c r="IDS33" s="7"/>
      <c r="IDT33" s="7"/>
      <c r="IDU33" s="7"/>
      <c r="IDV33" s="7"/>
      <c r="IDW33" s="7"/>
      <c r="IDX33" s="7"/>
      <c r="IDY33" s="7"/>
      <c r="IDZ33" s="7"/>
      <c r="IEA33" s="7"/>
      <c r="IEB33" s="7"/>
      <c r="IEC33" s="7"/>
      <c r="IED33" s="7"/>
      <c r="IEE33" s="7"/>
      <c r="IEF33" s="7"/>
      <c r="IEG33" s="7"/>
      <c r="IEH33" s="7"/>
      <c r="IEI33" s="7"/>
      <c r="IEJ33" s="7"/>
      <c r="IEK33" s="7"/>
      <c r="IEL33" s="7"/>
      <c r="IEM33" s="7"/>
      <c r="IEN33" s="7"/>
      <c r="IEO33" s="7"/>
      <c r="IEP33" s="7"/>
      <c r="IEQ33" s="7"/>
      <c r="IER33" s="7"/>
      <c r="IES33" s="7"/>
      <c r="IET33" s="7"/>
      <c r="IEU33" s="7"/>
      <c r="IEV33" s="7"/>
      <c r="IEW33" s="7"/>
      <c r="IEX33" s="7"/>
      <c r="IEY33" s="7"/>
      <c r="IEZ33" s="7"/>
      <c r="IFA33" s="7"/>
      <c r="IFB33" s="7"/>
      <c r="IFC33" s="7"/>
      <c r="IFD33" s="7"/>
      <c r="IFE33" s="7"/>
      <c r="IFF33" s="7"/>
      <c r="IFG33" s="7"/>
      <c r="IFH33" s="7"/>
      <c r="IFI33" s="7"/>
      <c r="IFJ33" s="7"/>
      <c r="IFK33" s="7"/>
      <c r="IFL33" s="7"/>
      <c r="IFM33" s="7"/>
      <c r="IFN33" s="7"/>
      <c r="IFO33" s="7"/>
      <c r="IFP33" s="7"/>
      <c r="IFQ33" s="7"/>
      <c r="IFR33" s="7"/>
      <c r="IFS33" s="7"/>
      <c r="IFT33" s="7"/>
      <c r="IFU33" s="7"/>
      <c r="IFV33" s="7"/>
      <c r="IFW33" s="7"/>
      <c r="IFX33" s="7"/>
      <c r="IFY33" s="7"/>
      <c r="IFZ33" s="7"/>
      <c r="IGA33" s="7"/>
      <c r="IGB33" s="7"/>
      <c r="IGC33" s="7"/>
      <c r="IGD33" s="7"/>
      <c r="IGE33" s="7"/>
      <c r="IGF33" s="7"/>
      <c r="IGG33" s="7"/>
      <c r="IGH33" s="7"/>
      <c r="IGI33" s="7"/>
      <c r="IGJ33" s="7"/>
      <c r="IGK33" s="7"/>
      <c r="IGL33" s="7"/>
      <c r="IGM33" s="7"/>
      <c r="IGN33" s="7"/>
      <c r="IGO33" s="7"/>
      <c r="IGP33" s="7"/>
      <c r="IGQ33" s="7"/>
      <c r="IGR33" s="7"/>
      <c r="IGS33" s="7"/>
      <c r="IGT33" s="7"/>
      <c r="IGU33" s="7"/>
      <c r="IGV33" s="7"/>
      <c r="IGW33" s="7"/>
      <c r="IGX33" s="7"/>
      <c r="IGY33" s="7"/>
      <c r="IGZ33" s="7"/>
      <c r="IHA33" s="7"/>
      <c r="IHB33" s="7"/>
      <c r="IHC33" s="7"/>
      <c r="IHD33" s="7"/>
      <c r="IHE33" s="7"/>
      <c r="IHF33" s="7"/>
      <c r="IHG33" s="7"/>
      <c r="IHH33" s="7"/>
      <c r="IHI33" s="7"/>
      <c r="IHJ33" s="7"/>
      <c r="IHK33" s="7"/>
      <c r="IHL33" s="7"/>
      <c r="IHM33" s="7"/>
      <c r="IHN33" s="7"/>
      <c r="IHO33" s="7"/>
      <c r="IHP33" s="7"/>
      <c r="IHQ33" s="7"/>
      <c r="IHR33" s="7"/>
      <c r="IHS33" s="7"/>
      <c r="IHT33" s="7"/>
      <c r="IHU33" s="7"/>
      <c r="IHV33" s="7"/>
      <c r="IHW33" s="7"/>
      <c r="IHX33" s="7"/>
      <c r="IHY33" s="7"/>
      <c r="IHZ33" s="7"/>
      <c r="IIA33" s="7"/>
      <c r="IIB33" s="7"/>
      <c r="IIC33" s="7"/>
      <c r="IID33" s="7"/>
      <c r="IIE33" s="7"/>
      <c r="IIF33" s="7"/>
      <c r="IIG33" s="7"/>
      <c r="IIH33" s="7"/>
      <c r="III33" s="7"/>
      <c r="IIJ33" s="7"/>
      <c r="IIK33" s="7"/>
      <c r="IIL33" s="7"/>
      <c r="IIM33" s="7"/>
      <c r="IIN33" s="7"/>
      <c r="IIO33" s="7"/>
      <c r="IIP33" s="7"/>
      <c r="IIQ33" s="7"/>
      <c r="IIR33" s="7"/>
      <c r="IIS33" s="7"/>
      <c r="IIT33" s="7"/>
      <c r="IIU33" s="7"/>
      <c r="IIV33" s="7"/>
      <c r="IIW33" s="7"/>
      <c r="IIX33" s="7"/>
      <c r="IIY33" s="7"/>
      <c r="IIZ33" s="7"/>
      <c r="IJA33" s="7"/>
      <c r="IJB33" s="7"/>
      <c r="IJC33" s="7"/>
      <c r="IJD33" s="7"/>
      <c r="IJE33" s="7"/>
      <c r="IJF33" s="7"/>
      <c r="IJG33" s="7"/>
      <c r="IJH33" s="7"/>
      <c r="IJI33" s="7"/>
      <c r="IJJ33" s="7"/>
      <c r="IJK33" s="7"/>
      <c r="IJL33" s="7"/>
      <c r="IJM33" s="7"/>
      <c r="IJN33" s="7"/>
      <c r="IJO33" s="7"/>
      <c r="IJP33" s="7"/>
      <c r="IJQ33" s="7"/>
      <c r="IJR33" s="7"/>
      <c r="IJS33" s="7"/>
      <c r="IJT33" s="7"/>
      <c r="IJU33" s="7"/>
      <c r="IJV33" s="7"/>
      <c r="IJW33" s="7"/>
      <c r="IJX33" s="7"/>
      <c r="IJY33" s="7"/>
      <c r="IJZ33" s="7"/>
      <c r="IKA33" s="7"/>
      <c r="IKB33" s="7"/>
      <c r="IKC33" s="7"/>
      <c r="IKD33" s="7"/>
      <c r="IKE33" s="7"/>
      <c r="IKF33" s="7"/>
      <c r="IKG33" s="7"/>
      <c r="IKH33" s="7"/>
      <c r="IKI33" s="7"/>
      <c r="IKJ33" s="7"/>
      <c r="IKK33" s="7"/>
      <c r="IKL33" s="7"/>
      <c r="IKM33" s="7"/>
      <c r="IKN33" s="7"/>
      <c r="IKO33" s="7"/>
      <c r="IKP33" s="7"/>
      <c r="IKQ33" s="7"/>
      <c r="IKR33" s="7"/>
      <c r="IKS33" s="7"/>
      <c r="IKT33" s="7"/>
      <c r="IKU33" s="7"/>
      <c r="IKV33" s="7"/>
      <c r="IKW33" s="7"/>
      <c r="IKX33" s="7"/>
      <c r="IKY33" s="7"/>
      <c r="IKZ33" s="7"/>
      <c r="ILA33" s="7"/>
      <c r="ILB33" s="7"/>
      <c r="ILC33" s="7"/>
      <c r="ILD33" s="7"/>
      <c r="ILE33" s="7"/>
      <c r="ILF33" s="7"/>
      <c r="ILG33" s="7"/>
      <c r="ILH33" s="7"/>
      <c r="ILI33" s="7"/>
      <c r="ILJ33" s="7"/>
      <c r="ILK33" s="7"/>
      <c r="ILL33" s="7"/>
      <c r="ILM33" s="7"/>
      <c r="ILN33" s="7"/>
      <c r="ILO33" s="7"/>
      <c r="ILP33" s="7"/>
      <c r="ILQ33" s="7"/>
      <c r="ILR33" s="7"/>
      <c r="ILS33" s="7"/>
      <c r="ILT33" s="7"/>
      <c r="ILU33" s="7"/>
      <c r="ILV33" s="7"/>
      <c r="ILW33" s="7"/>
      <c r="ILX33" s="7"/>
      <c r="ILY33" s="7"/>
      <c r="ILZ33" s="7"/>
      <c r="IMA33" s="7"/>
      <c r="IMB33" s="7"/>
      <c r="IMC33" s="7"/>
      <c r="IMD33" s="7"/>
      <c r="IME33" s="7"/>
      <c r="IMF33" s="7"/>
      <c r="IMG33" s="7"/>
      <c r="IMH33" s="7"/>
      <c r="IMI33" s="7"/>
      <c r="IMJ33" s="7"/>
      <c r="IMK33" s="7"/>
      <c r="IML33" s="7"/>
      <c r="IMM33" s="7"/>
      <c r="IMN33" s="7"/>
      <c r="IMO33" s="7"/>
      <c r="IMP33" s="7"/>
      <c r="IMQ33" s="7"/>
      <c r="IMR33" s="7"/>
      <c r="IMS33" s="7"/>
      <c r="IMT33" s="7"/>
      <c r="IMU33" s="7"/>
      <c r="IMV33" s="7"/>
      <c r="IMW33" s="7"/>
      <c r="IMX33" s="7"/>
      <c r="IMY33" s="7"/>
      <c r="IMZ33" s="7"/>
      <c r="INA33" s="7"/>
      <c r="INB33" s="7"/>
      <c r="INC33" s="7"/>
      <c r="IND33" s="7"/>
      <c r="INE33" s="7"/>
      <c r="INF33" s="7"/>
      <c r="ING33" s="7"/>
      <c r="INH33" s="7"/>
      <c r="INI33" s="7"/>
      <c r="INJ33" s="7"/>
      <c r="INK33" s="7"/>
      <c r="INL33" s="7"/>
      <c r="INM33" s="7"/>
      <c r="INN33" s="7"/>
      <c r="INO33" s="7"/>
      <c r="INP33" s="7"/>
      <c r="INQ33" s="7"/>
      <c r="INR33" s="7"/>
      <c r="INS33" s="7"/>
      <c r="INT33" s="7"/>
      <c r="INU33" s="7"/>
      <c r="INV33" s="7"/>
      <c r="INW33" s="7"/>
      <c r="INX33" s="7"/>
      <c r="INY33" s="7"/>
      <c r="INZ33" s="7"/>
      <c r="IOA33" s="7"/>
      <c r="IOB33" s="7"/>
      <c r="IOC33" s="7"/>
      <c r="IOD33" s="7"/>
      <c r="IOE33" s="7"/>
      <c r="IOF33" s="7"/>
      <c r="IOG33" s="7"/>
      <c r="IOH33" s="7"/>
      <c r="IOI33" s="7"/>
      <c r="IOJ33" s="7"/>
      <c r="IOK33" s="7"/>
      <c r="IOL33" s="7"/>
      <c r="IOM33" s="7"/>
      <c r="ION33" s="7"/>
      <c r="IOO33" s="7"/>
      <c r="IOP33" s="7"/>
      <c r="IOQ33" s="7"/>
      <c r="IOR33" s="7"/>
      <c r="IOS33" s="7"/>
      <c r="IOT33" s="7"/>
      <c r="IOU33" s="7"/>
      <c r="IOV33" s="7"/>
      <c r="IOW33" s="7"/>
      <c r="IOX33" s="7"/>
      <c r="IOY33" s="7"/>
      <c r="IOZ33" s="7"/>
      <c r="IPA33" s="7"/>
      <c r="IPB33" s="7"/>
      <c r="IPC33" s="7"/>
      <c r="IPD33" s="7"/>
      <c r="IPE33" s="7"/>
      <c r="IPF33" s="7"/>
      <c r="IPG33" s="7"/>
      <c r="IPH33" s="7"/>
      <c r="IPI33" s="7"/>
      <c r="IPJ33" s="7"/>
      <c r="IPK33" s="7"/>
      <c r="IPL33" s="7"/>
      <c r="IPM33" s="7"/>
      <c r="IPN33" s="7"/>
      <c r="IPO33" s="7"/>
      <c r="IPP33" s="7"/>
      <c r="IPQ33" s="7"/>
      <c r="IPR33" s="7"/>
      <c r="IPS33" s="7"/>
      <c r="IPT33" s="7"/>
      <c r="IPU33" s="7"/>
      <c r="IPV33" s="7"/>
      <c r="IPW33" s="7"/>
      <c r="IPX33" s="7"/>
      <c r="IPY33" s="7"/>
      <c r="IPZ33" s="7"/>
      <c r="IQA33" s="7"/>
      <c r="IQB33" s="7"/>
      <c r="IQC33" s="7"/>
      <c r="IQD33" s="7"/>
      <c r="IQE33" s="7"/>
      <c r="IQF33" s="7"/>
      <c r="IQG33" s="7"/>
      <c r="IQH33" s="7"/>
      <c r="IQI33" s="7"/>
      <c r="IQJ33" s="7"/>
      <c r="IQK33" s="7"/>
      <c r="IQL33" s="7"/>
      <c r="IQM33" s="7"/>
      <c r="IQN33" s="7"/>
      <c r="IQO33" s="7"/>
      <c r="IQP33" s="7"/>
      <c r="IQQ33" s="7"/>
      <c r="IQR33" s="7"/>
      <c r="IQS33" s="7"/>
      <c r="IQT33" s="7"/>
      <c r="IQU33" s="7"/>
      <c r="IQV33" s="7"/>
      <c r="IQW33" s="7"/>
      <c r="IQX33" s="7"/>
      <c r="IQY33" s="7"/>
      <c r="IQZ33" s="7"/>
      <c r="IRA33" s="7"/>
      <c r="IRB33" s="7"/>
      <c r="IRC33" s="7"/>
      <c r="IRD33" s="7"/>
      <c r="IRE33" s="7"/>
      <c r="IRF33" s="7"/>
      <c r="IRG33" s="7"/>
      <c r="IRH33" s="7"/>
      <c r="IRI33" s="7"/>
      <c r="IRJ33" s="7"/>
      <c r="IRK33" s="7"/>
      <c r="IRL33" s="7"/>
      <c r="IRM33" s="7"/>
      <c r="IRN33" s="7"/>
      <c r="IRO33" s="7"/>
      <c r="IRP33" s="7"/>
      <c r="IRQ33" s="7"/>
      <c r="IRR33" s="7"/>
      <c r="IRS33" s="7"/>
      <c r="IRT33" s="7"/>
      <c r="IRU33" s="7"/>
      <c r="IRV33" s="7"/>
      <c r="IRW33" s="7"/>
      <c r="IRX33" s="7"/>
      <c r="IRY33" s="7"/>
      <c r="IRZ33" s="7"/>
      <c r="ISA33" s="7"/>
      <c r="ISB33" s="7"/>
      <c r="ISC33" s="7"/>
      <c r="ISD33" s="7"/>
      <c r="ISE33" s="7"/>
      <c r="ISF33" s="7"/>
      <c r="ISG33" s="7"/>
      <c r="ISH33" s="7"/>
      <c r="ISI33" s="7"/>
      <c r="ISJ33" s="7"/>
      <c r="ISK33" s="7"/>
      <c r="ISL33" s="7"/>
      <c r="ISM33" s="7"/>
      <c r="ISN33" s="7"/>
      <c r="ISO33" s="7"/>
      <c r="ISP33" s="7"/>
      <c r="ISQ33" s="7"/>
      <c r="ISR33" s="7"/>
      <c r="ISS33" s="7"/>
      <c r="IST33" s="7"/>
      <c r="ISU33" s="7"/>
      <c r="ISV33" s="7"/>
      <c r="ISW33" s="7"/>
      <c r="ISX33" s="7"/>
      <c r="ISY33" s="7"/>
      <c r="ISZ33" s="7"/>
      <c r="ITA33" s="7"/>
      <c r="ITB33" s="7"/>
      <c r="ITC33" s="7"/>
      <c r="ITD33" s="7"/>
      <c r="ITE33" s="7"/>
      <c r="ITF33" s="7"/>
      <c r="ITG33" s="7"/>
      <c r="ITH33" s="7"/>
      <c r="ITI33" s="7"/>
      <c r="ITJ33" s="7"/>
      <c r="ITK33" s="7"/>
      <c r="ITL33" s="7"/>
      <c r="ITM33" s="7"/>
      <c r="ITN33" s="7"/>
      <c r="ITO33" s="7"/>
      <c r="ITP33" s="7"/>
      <c r="ITQ33" s="7"/>
      <c r="ITR33" s="7"/>
      <c r="ITS33" s="7"/>
      <c r="ITT33" s="7"/>
      <c r="ITU33" s="7"/>
      <c r="ITV33" s="7"/>
      <c r="ITW33" s="7"/>
      <c r="ITX33" s="7"/>
      <c r="ITY33" s="7"/>
      <c r="ITZ33" s="7"/>
      <c r="IUA33" s="7"/>
      <c r="IUB33" s="7"/>
      <c r="IUC33" s="7"/>
      <c r="IUD33" s="7"/>
      <c r="IUE33" s="7"/>
      <c r="IUF33" s="7"/>
      <c r="IUG33" s="7"/>
      <c r="IUH33" s="7"/>
      <c r="IUI33" s="7"/>
      <c r="IUJ33" s="7"/>
      <c r="IUK33" s="7"/>
      <c r="IUL33" s="7"/>
      <c r="IUM33" s="7"/>
      <c r="IUN33" s="7"/>
      <c r="IUO33" s="7"/>
      <c r="IUP33" s="7"/>
      <c r="IUQ33" s="7"/>
      <c r="IUR33" s="7"/>
      <c r="IUS33" s="7"/>
      <c r="IUT33" s="7"/>
      <c r="IUU33" s="7"/>
      <c r="IUV33" s="7"/>
      <c r="IUW33" s="7"/>
      <c r="IUX33" s="7"/>
      <c r="IUY33" s="7"/>
      <c r="IUZ33" s="7"/>
      <c r="IVA33" s="7"/>
      <c r="IVB33" s="7"/>
      <c r="IVC33" s="7"/>
      <c r="IVD33" s="7"/>
      <c r="IVE33" s="7"/>
      <c r="IVF33" s="7"/>
      <c r="IVG33" s="7"/>
      <c r="IVH33" s="7"/>
      <c r="IVI33" s="7"/>
      <c r="IVJ33" s="7"/>
      <c r="IVK33" s="7"/>
      <c r="IVL33" s="7"/>
      <c r="IVM33" s="7"/>
      <c r="IVN33" s="7"/>
      <c r="IVO33" s="7"/>
      <c r="IVP33" s="7"/>
      <c r="IVQ33" s="7"/>
      <c r="IVR33" s="7"/>
      <c r="IVS33" s="7"/>
      <c r="IVT33" s="7"/>
      <c r="IVU33" s="7"/>
      <c r="IVV33" s="7"/>
      <c r="IVW33" s="7"/>
      <c r="IVX33" s="7"/>
      <c r="IVY33" s="7"/>
      <c r="IVZ33" s="7"/>
      <c r="IWA33" s="7"/>
      <c r="IWB33" s="7"/>
      <c r="IWC33" s="7"/>
      <c r="IWD33" s="7"/>
      <c r="IWE33" s="7"/>
      <c r="IWF33" s="7"/>
      <c r="IWG33" s="7"/>
      <c r="IWH33" s="7"/>
      <c r="IWI33" s="7"/>
      <c r="IWJ33" s="7"/>
      <c r="IWK33" s="7"/>
      <c r="IWL33" s="7"/>
      <c r="IWM33" s="7"/>
      <c r="IWN33" s="7"/>
      <c r="IWO33" s="7"/>
      <c r="IWP33" s="7"/>
      <c r="IWQ33" s="7"/>
      <c r="IWR33" s="7"/>
      <c r="IWS33" s="7"/>
      <c r="IWT33" s="7"/>
      <c r="IWU33" s="7"/>
      <c r="IWV33" s="7"/>
      <c r="IWW33" s="7"/>
      <c r="IWX33" s="7"/>
      <c r="IWY33" s="7"/>
      <c r="IWZ33" s="7"/>
      <c r="IXA33" s="7"/>
      <c r="IXB33" s="7"/>
      <c r="IXC33" s="7"/>
      <c r="IXD33" s="7"/>
      <c r="IXE33" s="7"/>
      <c r="IXF33" s="7"/>
      <c r="IXG33" s="7"/>
      <c r="IXH33" s="7"/>
      <c r="IXI33" s="7"/>
      <c r="IXJ33" s="7"/>
      <c r="IXK33" s="7"/>
      <c r="IXL33" s="7"/>
      <c r="IXM33" s="7"/>
      <c r="IXN33" s="7"/>
      <c r="IXO33" s="7"/>
      <c r="IXP33" s="7"/>
      <c r="IXQ33" s="7"/>
      <c r="IXR33" s="7"/>
      <c r="IXS33" s="7"/>
      <c r="IXT33" s="7"/>
      <c r="IXU33" s="7"/>
      <c r="IXV33" s="7"/>
      <c r="IXW33" s="7"/>
      <c r="IXX33" s="7"/>
      <c r="IXY33" s="7"/>
      <c r="IXZ33" s="7"/>
      <c r="IYA33" s="7"/>
      <c r="IYB33" s="7"/>
      <c r="IYC33" s="7"/>
      <c r="IYD33" s="7"/>
      <c r="IYE33" s="7"/>
      <c r="IYF33" s="7"/>
      <c r="IYG33" s="7"/>
      <c r="IYH33" s="7"/>
      <c r="IYI33" s="7"/>
      <c r="IYJ33" s="7"/>
      <c r="IYK33" s="7"/>
      <c r="IYL33" s="7"/>
      <c r="IYM33" s="7"/>
      <c r="IYN33" s="7"/>
      <c r="IYO33" s="7"/>
      <c r="IYP33" s="7"/>
      <c r="IYQ33" s="7"/>
      <c r="IYR33" s="7"/>
      <c r="IYS33" s="7"/>
      <c r="IYT33" s="7"/>
      <c r="IYU33" s="7"/>
      <c r="IYV33" s="7"/>
      <c r="IYW33" s="7"/>
      <c r="IYX33" s="7"/>
      <c r="IYY33" s="7"/>
      <c r="IYZ33" s="7"/>
      <c r="IZA33" s="7"/>
      <c r="IZB33" s="7"/>
      <c r="IZC33" s="7"/>
      <c r="IZD33" s="7"/>
      <c r="IZE33" s="7"/>
      <c r="IZF33" s="7"/>
      <c r="IZG33" s="7"/>
      <c r="IZH33" s="7"/>
      <c r="IZI33" s="7"/>
      <c r="IZJ33" s="7"/>
      <c r="IZK33" s="7"/>
      <c r="IZL33" s="7"/>
      <c r="IZM33" s="7"/>
      <c r="IZN33" s="7"/>
      <c r="IZO33" s="7"/>
      <c r="IZP33" s="7"/>
      <c r="IZQ33" s="7"/>
      <c r="IZR33" s="7"/>
      <c r="IZS33" s="7"/>
      <c r="IZT33" s="7"/>
      <c r="IZU33" s="7"/>
      <c r="IZV33" s="7"/>
      <c r="IZW33" s="7"/>
      <c r="IZX33" s="7"/>
      <c r="IZY33" s="7"/>
      <c r="IZZ33" s="7"/>
      <c r="JAA33" s="7"/>
      <c r="JAB33" s="7"/>
      <c r="JAC33" s="7"/>
      <c r="JAD33" s="7"/>
      <c r="JAE33" s="7"/>
      <c r="JAF33" s="7"/>
      <c r="JAG33" s="7"/>
      <c r="JAH33" s="7"/>
      <c r="JAI33" s="7"/>
      <c r="JAJ33" s="7"/>
      <c r="JAK33" s="7"/>
      <c r="JAL33" s="7"/>
      <c r="JAM33" s="7"/>
      <c r="JAN33" s="7"/>
      <c r="JAO33" s="7"/>
      <c r="JAP33" s="7"/>
      <c r="JAQ33" s="7"/>
      <c r="JAR33" s="7"/>
      <c r="JAS33" s="7"/>
      <c r="JAT33" s="7"/>
      <c r="JAU33" s="7"/>
      <c r="JAV33" s="7"/>
      <c r="JAW33" s="7"/>
      <c r="JAX33" s="7"/>
      <c r="JAY33" s="7"/>
      <c r="JAZ33" s="7"/>
      <c r="JBA33" s="7"/>
      <c r="JBB33" s="7"/>
      <c r="JBC33" s="7"/>
      <c r="JBD33" s="7"/>
      <c r="JBE33" s="7"/>
      <c r="JBF33" s="7"/>
      <c r="JBG33" s="7"/>
      <c r="JBH33" s="7"/>
      <c r="JBI33" s="7"/>
      <c r="JBJ33" s="7"/>
      <c r="JBK33" s="7"/>
      <c r="JBL33" s="7"/>
      <c r="JBM33" s="7"/>
      <c r="JBN33" s="7"/>
      <c r="JBO33" s="7"/>
      <c r="JBP33" s="7"/>
      <c r="JBQ33" s="7"/>
      <c r="JBR33" s="7"/>
      <c r="JBS33" s="7"/>
      <c r="JBT33" s="7"/>
      <c r="JBU33" s="7"/>
      <c r="JBV33" s="7"/>
      <c r="JBW33" s="7"/>
      <c r="JBX33" s="7"/>
      <c r="JBY33" s="7"/>
      <c r="JBZ33" s="7"/>
      <c r="JCA33" s="7"/>
      <c r="JCB33" s="7"/>
      <c r="JCC33" s="7"/>
      <c r="JCD33" s="7"/>
      <c r="JCE33" s="7"/>
      <c r="JCF33" s="7"/>
      <c r="JCG33" s="7"/>
      <c r="JCH33" s="7"/>
      <c r="JCI33" s="7"/>
      <c r="JCJ33" s="7"/>
      <c r="JCK33" s="7"/>
      <c r="JCL33" s="7"/>
      <c r="JCM33" s="7"/>
      <c r="JCN33" s="7"/>
      <c r="JCO33" s="7"/>
      <c r="JCP33" s="7"/>
      <c r="JCQ33" s="7"/>
      <c r="JCR33" s="7"/>
      <c r="JCS33" s="7"/>
      <c r="JCT33" s="7"/>
      <c r="JCU33" s="7"/>
      <c r="JCV33" s="7"/>
      <c r="JCW33" s="7"/>
      <c r="JCX33" s="7"/>
      <c r="JCY33" s="7"/>
      <c r="JCZ33" s="7"/>
      <c r="JDA33" s="7"/>
      <c r="JDB33" s="7"/>
      <c r="JDC33" s="7"/>
      <c r="JDD33" s="7"/>
      <c r="JDE33" s="7"/>
      <c r="JDF33" s="7"/>
      <c r="JDG33" s="7"/>
      <c r="JDH33" s="7"/>
      <c r="JDI33" s="7"/>
      <c r="JDJ33" s="7"/>
      <c r="JDK33" s="7"/>
      <c r="JDL33" s="7"/>
      <c r="JDM33" s="7"/>
      <c r="JDN33" s="7"/>
      <c r="JDO33" s="7"/>
      <c r="JDP33" s="7"/>
      <c r="JDQ33" s="7"/>
      <c r="JDR33" s="7"/>
      <c r="JDS33" s="7"/>
      <c r="JDT33" s="7"/>
      <c r="JDU33" s="7"/>
      <c r="JDV33" s="7"/>
      <c r="JDW33" s="7"/>
      <c r="JDX33" s="7"/>
      <c r="JDY33" s="7"/>
      <c r="JDZ33" s="7"/>
      <c r="JEA33" s="7"/>
      <c r="JEB33" s="7"/>
      <c r="JEC33" s="7"/>
      <c r="JED33" s="7"/>
      <c r="JEE33" s="7"/>
      <c r="JEF33" s="7"/>
      <c r="JEG33" s="7"/>
      <c r="JEH33" s="7"/>
      <c r="JEI33" s="7"/>
      <c r="JEJ33" s="7"/>
      <c r="JEK33" s="7"/>
      <c r="JEL33" s="7"/>
      <c r="JEM33" s="7"/>
      <c r="JEN33" s="7"/>
      <c r="JEO33" s="7"/>
      <c r="JEP33" s="7"/>
      <c r="JEQ33" s="7"/>
      <c r="JER33" s="7"/>
      <c r="JES33" s="7"/>
      <c r="JET33" s="7"/>
      <c r="JEU33" s="7"/>
      <c r="JEV33" s="7"/>
      <c r="JEW33" s="7"/>
      <c r="JEX33" s="7"/>
      <c r="JEY33" s="7"/>
      <c r="JEZ33" s="7"/>
      <c r="JFA33" s="7"/>
      <c r="JFB33" s="7"/>
      <c r="JFC33" s="7"/>
      <c r="JFD33" s="7"/>
      <c r="JFE33" s="7"/>
      <c r="JFF33" s="7"/>
      <c r="JFG33" s="7"/>
      <c r="JFH33" s="7"/>
      <c r="JFI33" s="7"/>
      <c r="JFJ33" s="7"/>
      <c r="JFK33" s="7"/>
      <c r="JFL33" s="7"/>
      <c r="JFM33" s="7"/>
      <c r="JFN33" s="7"/>
      <c r="JFO33" s="7"/>
      <c r="JFP33" s="7"/>
      <c r="JFQ33" s="7"/>
      <c r="JFR33" s="7"/>
      <c r="JFS33" s="7"/>
      <c r="JFT33" s="7"/>
      <c r="JFU33" s="7"/>
      <c r="JFV33" s="7"/>
      <c r="JFW33" s="7"/>
      <c r="JFX33" s="7"/>
      <c r="JFY33" s="7"/>
      <c r="JFZ33" s="7"/>
      <c r="JGA33" s="7"/>
      <c r="JGB33" s="7"/>
      <c r="JGC33" s="7"/>
      <c r="JGD33" s="7"/>
      <c r="JGE33" s="7"/>
      <c r="JGF33" s="7"/>
      <c r="JGG33" s="7"/>
      <c r="JGH33" s="7"/>
      <c r="JGI33" s="7"/>
      <c r="JGJ33" s="7"/>
      <c r="JGK33" s="7"/>
      <c r="JGL33" s="7"/>
      <c r="JGM33" s="7"/>
      <c r="JGN33" s="7"/>
      <c r="JGO33" s="7"/>
      <c r="JGP33" s="7"/>
      <c r="JGQ33" s="7"/>
      <c r="JGR33" s="7"/>
      <c r="JGS33" s="7"/>
      <c r="JGT33" s="7"/>
      <c r="JGU33" s="7"/>
      <c r="JGV33" s="7"/>
      <c r="JGW33" s="7"/>
      <c r="JGX33" s="7"/>
      <c r="JGY33" s="7"/>
      <c r="JGZ33" s="7"/>
      <c r="JHA33" s="7"/>
      <c r="JHB33" s="7"/>
      <c r="JHC33" s="7"/>
      <c r="JHD33" s="7"/>
      <c r="JHE33" s="7"/>
      <c r="JHF33" s="7"/>
      <c r="JHG33" s="7"/>
      <c r="JHH33" s="7"/>
      <c r="JHI33" s="7"/>
      <c r="JHJ33" s="7"/>
      <c r="JHK33" s="7"/>
      <c r="JHL33" s="7"/>
      <c r="JHM33" s="7"/>
      <c r="JHN33" s="7"/>
      <c r="JHO33" s="7"/>
      <c r="JHP33" s="7"/>
      <c r="JHQ33" s="7"/>
      <c r="JHR33" s="7"/>
      <c r="JHS33" s="7"/>
      <c r="JHT33" s="7"/>
      <c r="JHU33" s="7"/>
      <c r="JHV33" s="7"/>
      <c r="JHW33" s="7"/>
      <c r="JHX33" s="7"/>
      <c r="JHY33" s="7"/>
      <c r="JHZ33" s="7"/>
      <c r="JIA33" s="7"/>
      <c r="JIB33" s="7"/>
      <c r="JIC33" s="7"/>
      <c r="JID33" s="7"/>
      <c r="JIE33" s="7"/>
      <c r="JIF33" s="7"/>
      <c r="JIG33" s="7"/>
      <c r="JIH33" s="7"/>
      <c r="JII33" s="7"/>
      <c r="JIJ33" s="7"/>
      <c r="JIK33" s="7"/>
      <c r="JIL33" s="7"/>
      <c r="JIM33" s="7"/>
      <c r="JIN33" s="7"/>
      <c r="JIO33" s="7"/>
      <c r="JIP33" s="7"/>
      <c r="JIQ33" s="7"/>
      <c r="JIR33" s="7"/>
      <c r="JIS33" s="7"/>
      <c r="JIT33" s="7"/>
      <c r="JIU33" s="7"/>
      <c r="JIV33" s="7"/>
      <c r="JIW33" s="7"/>
      <c r="JIX33" s="7"/>
      <c r="JIY33" s="7"/>
      <c r="JIZ33" s="7"/>
      <c r="JJA33" s="7"/>
      <c r="JJB33" s="7"/>
      <c r="JJC33" s="7"/>
      <c r="JJD33" s="7"/>
      <c r="JJE33" s="7"/>
      <c r="JJF33" s="7"/>
      <c r="JJG33" s="7"/>
      <c r="JJH33" s="7"/>
      <c r="JJI33" s="7"/>
      <c r="JJJ33" s="7"/>
      <c r="JJK33" s="7"/>
      <c r="JJL33" s="7"/>
      <c r="JJM33" s="7"/>
      <c r="JJN33" s="7"/>
      <c r="JJO33" s="7"/>
      <c r="JJP33" s="7"/>
      <c r="JJQ33" s="7"/>
      <c r="JJR33" s="7"/>
      <c r="JJS33" s="7"/>
      <c r="JJT33" s="7"/>
      <c r="JJU33" s="7"/>
      <c r="JJV33" s="7"/>
      <c r="JJW33" s="7"/>
      <c r="JJX33" s="7"/>
      <c r="JJY33" s="7"/>
      <c r="JJZ33" s="7"/>
      <c r="JKA33" s="7"/>
      <c r="JKB33" s="7"/>
      <c r="JKC33" s="7"/>
      <c r="JKD33" s="7"/>
      <c r="JKE33" s="7"/>
      <c r="JKF33" s="7"/>
      <c r="JKG33" s="7"/>
      <c r="JKH33" s="7"/>
      <c r="JKI33" s="7"/>
      <c r="JKJ33" s="7"/>
      <c r="JKK33" s="7"/>
      <c r="JKL33" s="7"/>
      <c r="JKM33" s="7"/>
      <c r="JKN33" s="7"/>
      <c r="JKO33" s="7"/>
      <c r="JKP33" s="7"/>
      <c r="JKQ33" s="7"/>
      <c r="JKR33" s="7"/>
      <c r="JKS33" s="7"/>
      <c r="JKT33" s="7"/>
      <c r="JKU33" s="7"/>
      <c r="JKV33" s="7"/>
      <c r="JKW33" s="7"/>
      <c r="JKX33" s="7"/>
      <c r="JKY33" s="7"/>
      <c r="JKZ33" s="7"/>
      <c r="JLA33" s="7"/>
      <c r="JLB33" s="7"/>
      <c r="JLC33" s="7"/>
      <c r="JLD33" s="7"/>
      <c r="JLE33" s="7"/>
      <c r="JLF33" s="7"/>
      <c r="JLG33" s="7"/>
      <c r="JLH33" s="7"/>
      <c r="JLI33" s="7"/>
      <c r="JLJ33" s="7"/>
      <c r="JLK33" s="7"/>
      <c r="JLL33" s="7"/>
      <c r="JLM33" s="7"/>
      <c r="JLN33" s="7"/>
      <c r="JLO33" s="7"/>
      <c r="JLP33" s="7"/>
      <c r="JLQ33" s="7"/>
      <c r="JLR33" s="7"/>
      <c r="JLS33" s="7"/>
      <c r="JLT33" s="7"/>
      <c r="JLU33" s="7"/>
      <c r="JLV33" s="7"/>
      <c r="JLW33" s="7"/>
      <c r="JLX33" s="7"/>
      <c r="JLY33" s="7"/>
      <c r="JLZ33" s="7"/>
      <c r="JMA33" s="7"/>
      <c r="JMB33" s="7"/>
      <c r="JMC33" s="7"/>
      <c r="JMD33" s="7"/>
      <c r="JME33" s="7"/>
      <c r="JMF33" s="7"/>
      <c r="JMG33" s="7"/>
      <c r="JMH33" s="7"/>
      <c r="JMI33" s="7"/>
      <c r="JMJ33" s="7"/>
      <c r="JMK33" s="7"/>
      <c r="JML33" s="7"/>
      <c r="JMM33" s="7"/>
      <c r="JMN33" s="7"/>
      <c r="JMO33" s="7"/>
      <c r="JMP33" s="7"/>
      <c r="JMQ33" s="7"/>
      <c r="JMR33" s="7"/>
      <c r="JMS33" s="7"/>
      <c r="JMT33" s="7"/>
      <c r="JMU33" s="7"/>
      <c r="JMV33" s="7"/>
      <c r="JMW33" s="7"/>
      <c r="JMX33" s="7"/>
      <c r="JMY33" s="7"/>
      <c r="JMZ33" s="7"/>
      <c r="JNA33" s="7"/>
      <c r="JNB33" s="7"/>
      <c r="JNC33" s="7"/>
      <c r="JND33" s="7"/>
      <c r="JNE33" s="7"/>
      <c r="JNF33" s="7"/>
      <c r="JNG33" s="7"/>
      <c r="JNH33" s="7"/>
      <c r="JNI33" s="7"/>
      <c r="JNJ33" s="7"/>
      <c r="JNK33" s="7"/>
      <c r="JNL33" s="7"/>
      <c r="JNM33" s="7"/>
      <c r="JNN33" s="7"/>
      <c r="JNO33" s="7"/>
      <c r="JNP33" s="7"/>
      <c r="JNQ33" s="7"/>
      <c r="JNR33" s="7"/>
      <c r="JNS33" s="7"/>
      <c r="JNT33" s="7"/>
      <c r="JNU33" s="7"/>
      <c r="JNV33" s="7"/>
      <c r="JNW33" s="7"/>
      <c r="JNX33" s="7"/>
      <c r="JNY33" s="7"/>
      <c r="JNZ33" s="7"/>
      <c r="JOA33" s="7"/>
      <c r="JOB33" s="7"/>
      <c r="JOC33" s="7"/>
      <c r="JOD33" s="7"/>
      <c r="JOE33" s="7"/>
      <c r="JOF33" s="7"/>
      <c r="JOG33" s="7"/>
      <c r="JOH33" s="7"/>
      <c r="JOI33" s="7"/>
      <c r="JOJ33" s="7"/>
      <c r="JOK33" s="7"/>
      <c r="JOL33" s="7"/>
      <c r="JOM33" s="7"/>
      <c r="JON33" s="7"/>
      <c r="JOO33" s="7"/>
      <c r="JOP33" s="7"/>
      <c r="JOQ33" s="7"/>
      <c r="JOR33" s="7"/>
      <c r="JOS33" s="7"/>
      <c r="JOT33" s="7"/>
      <c r="JOU33" s="7"/>
      <c r="JOV33" s="7"/>
      <c r="JOW33" s="7"/>
      <c r="JOX33" s="7"/>
      <c r="JOY33" s="7"/>
      <c r="JOZ33" s="7"/>
      <c r="JPA33" s="7"/>
      <c r="JPB33" s="7"/>
      <c r="JPC33" s="7"/>
      <c r="JPD33" s="7"/>
      <c r="JPE33" s="7"/>
      <c r="JPF33" s="7"/>
      <c r="JPG33" s="7"/>
      <c r="JPH33" s="7"/>
      <c r="JPI33" s="7"/>
      <c r="JPJ33" s="7"/>
      <c r="JPK33" s="7"/>
      <c r="JPL33" s="7"/>
      <c r="JPM33" s="7"/>
      <c r="JPN33" s="7"/>
      <c r="JPO33" s="7"/>
      <c r="JPP33" s="7"/>
      <c r="JPQ33" s="7"/>
      <c r="JPR33" s="7"/>
      <c r="JPS33" s="7"/>
      <c r="JPT33" s="7"/>
      <c r="JPU33" s="7"/>
      <c r="JPV33" s="7"/>
      <c r="JPW33" s="7"/>
      <c r="JPX33" s="7"/>
      <c r="JPY33" s="7"/>
      <c r="JPZ33" s="7"/>
      <c r="JQA33" s="7"/>
      <c r="JQB33" s="7"/>
      <c r="JQC33" s="7"/>
      <c r="JQD33" s="7"/>
      <c r="JQE33" s="7"/>
      <c r="JQF33" s="7"/>
      <c r="JQG33" s="7"/>
      <c r="JQH33" s="7"/>
      <c r="JQI33" s="7"/>
      <c r="JQJ33" s="7"/>
      <c r="JQK33" s="7"/>
      <c r="JQL33" s="7"/>
      <c r="JQM33" s="7"/>
      <c r="JQN33" s="7"/>
      <c r="JQO33" s="7"/>
      <c r="JQP33" s="7"/>
      <c r="JQQ33" s="7"/>
      <c r="JQR33" s="7"/>
      <c r="JQS33" s="7"/>
      <c r="JQT33" s="7"/>
      <c r="JQU33" s="7"/>
      <c r="JQV33" s="7"/>
      <c r="JQW33" s="7"/>
      <c r="JQX33" s="7"/>
      <c r="JQY33" s="7"/>
      <c r="JQZ33" s="7"/>
      <c r="JRA33" s="7"/>
      <c r="JRB33" s="7"/>
      <c r="JRC33" s="7"/>
      <c r="JRD33" s="7"/>
      <c r="JRE33" s="7"/>
      <c r="JRF33" s="7"/>
      <c r="JRG33" s="7"/>
      <c r="JRH33" s="7"/>
      <c r="JRI33" s="7"/>
      <c r="JRJ33" s="7"/>
      <c r="JRK33" s="7"/>
      <c r="JRL33" s="7"/>
      <c r="JRM33" s="7"/>
      <c r="JRN33" s="7"/>
      <c r="JRO33" s="7"/>
      <c r="JRP33" s="7"/>
      <c r="JRQ33" s="7"/>
      <c r="JRR33" s="7"/>
      <c r="JRS33" s="7"/>
      <c r="JRT33" s="7"/>
      <c r="JRU33" s="7"/>
      <c r="JRV33" s="7"/>
      <c r="JRW33" s="7"/>
      <c r="JRX33" s="7"/>
      <c r="JRY33" s="7"/>
      <c r="JRZ33" s="7"/>
      <c r="JSA33" s="7"/>
      <c r="JSB33" s="7"/>
      <c r="JSC33" s="7"/>
      <c r="JSD33" s="7"/>
      <c r="JSE33" s="7"/>
      <c r="JSF33" s="7"/>
      <c r="JSG33" s="7"/>
      <c r="JSH33" s="7"/>
      <c r="JSI33" s="7"/>
      <c r="JSJ33" s="7"/>
      <c r="JSK33" s="7"/>
      <c r="JSL33" s="7"/>
      <c r="JSM33" s="7"/>
      <c r="JSN33" s="7"/>
      <c r="JSO33" s="7"/>
      <c r="JSP33" s="7"/>
      <c r="JSQ33" s="7"/>
      <c r="JSR33" s="7"/>
      <c r="JSS33" s="7"/>
      <c r="JST33" s="7"/>
      <c r="JSU33" s="7"/>
      <c r="JSV33" s="7"/>
      <c r="JSW33" s="7"/>
      <c r="JSX33" s="7"/>
      <c r="JSY33" s="7"/>
      <c r="JSZ33" s="7"/>
      <c r="JTA33" s="7"/>
      <c r="JTB33" s="7"/>
      <c r="JTC33" s="7"/>
      <c r="JTD33" s="7"/>
      <c r="JTE33" s="7"/>
      <c r="JTF33" s="7"/>
      <c r="JTG33" s="7"/>
      <c r="JTH33" s="7"/>
      <c r="JTI33" s="7"/>
      <c r="JTJ33" s="7"/>
      <c r="JTK33" s="7"/>
      <c r="JTL33" s="7"/>
      <c r="JTM33" s="7"/>
      <c r="JTN33" s="7"/>
      <c r="JTO33" s="7"/>
      <c r="JTP33" s="7"/>
      <c r="JTQ33" s="7"/>
      <c r="JTR33" s="7"/>
      <c r="JTS33" s="7"/>
      <c r="JTT33" s="7"/>
      <c r="JTU33" s="7"/>
      <c r="JTV33" s="7"/>
      <c r="JTW33" s="7"/>
      <c r="JTX33" s="7"/>
      <c r="JTY33" s="7"/>
      <c r="JTZ33" s="7"/>
      <c r="JUA33" s="7"/>
      <c r="JUB33" s="7"/>
      <c r="JUC33" s="7"/>
      <c r="JUD33" s="7"/>
      <c r="JUE33" s="7"/>
      <c r="JUF33" s="7"/>
      <c r="JUG33" s="7"/>
      <c r="JUH33" s="7"/>
      <c r="JUI33" s="7"/>
      <c r="JUJ33" s="7"/>
      <c r="JUK33" s="7"/>
      <c r="JUL33" s="7"/>
      <c r="JUM33" s="7"/>
      <c r="JUN33" s="7"/>
      <c r="JUO33" s="7"/>
      <c r="JUP33" s="7"/>
      <c r="JUQ33" s="7"/>
      <c r="JUR33" s="7"/>
      <c r="JUS33" s="7"/>
      <c r="JUT33" s="7"/>
      <c r="JUU33" s="7"/>
      <c r="JUV33" s="7"/>
      <c r="JUW33" s="7"/>
      <c r="JUX33" s="7"/>
      <c r="JUY33" s="7"/>
      <c r="JUZ33" s="7"/>
      <c r="JVA33" s="7"/>
      <c r="JVB33" s="7"/>
      <c r="JVC33" s="7"/>
      <c r="JVD33" s="7"/>
      <c r="JVE33" s="7"/>
      <c r="JVF33" s="7"/>
      <c r="JVG33" s="7"/>
      <c r="JVH33" s="7"/>
      <c r="JVI33" s="7"/>
      <c r="JVJ33" s="7"/>
      <c r="JVK33" s="7"/>
      <c r="JVL33" s="7"/>
      <c r="JVM33" s="7"/>
      <c r="JVN33" s="7"/>
      <c r="JVO33" s="7"/>
      <c r="JVP33" s="7"/>
      <c r="JVQ33" s="7"/>
      <c r="JVR33" s="7"/>
      <c r="JVS33" s="7"/>
      <c r="JVT33" s="7"/>
      <c r="JVU33" s="7"/>
      <c r="JVV33" s="7"/>
      <c r="JVW33" s="7"/>
      <c r="JVX33" s="7"/>
      <c r="JVY33" s="7"/>
      <c r="JVZ33" s="7"/>
      <c r="JWA33" s="7"/>
      <c r="JWB33" s="7"/>
      <c r="JWC33" s="7"/>
      <c r="JWD33" s="7"/>
      <c r="JWE33" s="7"/>
      <c r="JWF33" s="7"/>
      <c r="JWG33" s="7"/>
      <c r="JWH33" s="7"/>
      <c r="JWI33" s="7"/>
      <c r="JWJ33" s="7"/>
      <c r="JWK33" s="7"/>
      <c r="JWL33" s="7"/>
      <c r="JWM33" s="7"/>
      <c r="JWN33" s="7"/>
      <c r="JWO33" s="7"/>
      <c r="JWP33" s="7"/>
      <c r="JWQ33" s="7"/>
      <c r="JWR33" s="7"/>
      <c r="JWS33" s="7"/>
      <c r="JWT33" s="7"/>
      <c r="JWU33" s="7"/>
      <c r="JWV33" s="7"/>
      <c r="JWW33" s="7"/>
      <c r="JWX33" s="7"/>
      <c r="JWY33" s="7"/>
      <c r="JWZ33" s="7"/>
      <c r="JXA33" s="7"/>
      <c r="JXB33" s="7"/>
      <c r="JXC33" s="7"/>
      <c r="JXD33" s="7"/>
      <c r="JXE33" s="7"/>
      <c r="JXF33" s="7"/>
      <c r="JXG33" s="7"/>
      <c r="JXH33" s="7"/>
      <c r="JXI33" s="7"/>
      <c r="JXJ33" s="7"/>
      <c r="JXK33" s="7"/>
      <c r="JXL33" s="7"/>
      <c r="JXM33" s="7"/>
      <c r="JXN33" s="7"/>
      <c r="JXO33" s="7"/>
      <c r="JXP33" s="7"/>
      <c r="JXQ33" s="7"/>
      <c r="JXR33" s="7"/>
      <c r="JXS33" s="7"/>
      <c r="JXT33" s="7"/>
      <c r="JXU33" s="7"/>
      <c r="JXV33" s="7"/>
      <c r="JXW33" s="7"/>
      <c r="JXX33" s="7"/>
      <c r="JXY33" s="7"/>
      <c r="JXZ33" s="7"/>
      <c r="JYA33" s="7"/>
      <c r="JYB33" s="7"/>
      <c r="JYC33" s="7"/>
      <c r="JYD33" s="7"/>
      <c r="JYE33" s="7"/>
      <c r="JYF33" s="7"/>
      <c r="JYG33" s="7"/>
      <c r="JYH33" s="7"/>
      <c r="JYI33" s="7"/>
      <c r="JYJ33" s="7"/>
      <c r="JYK33" s="7"/>
      <c r="JYL33" s="7"/>
      <c r="JYM33" s="7"/>
      <c r="JYN33" s="7"/>
      <c r="JYO33" s="7"/>
      <c r="JYP33" s="7"/>
      <c r="JYQ33" s="7"/>
      <c r="JYR33" s="7"/>
      <c r="JYS33" s="7"/>
      <c r="JYT33" s="7"/>
      <c r="JYU33" s="7"/>
      <c r="JYV33" s="7"/>
      <c r="JYW33" s="7"/>
      <c r="JYX33" s="7"/>
      <c r="JYY33" s="7"/>
      <c r="JYZ33" s="7"/>
      <c r="JZA33" s="7"/>
      <c r="JZB33" s="7"/>
      <c r="JZC33" s="7"/>
      <c r="JZD33" s="7"/>
      <c r="JZE33" s="7"/>
      <c r="JZF33" s="7"/>
      <c r="JZG33" s="7"/>
      <c r="JZH33" s="7"/>
      <c r="JZI33" s="7"/>
      <c r="JZJ33" s="7"/>
      <c r="JZK33" s="7"/>
      <c r="JZL33" s="7"/>
      <c r="JZM33" s="7"/>
      <c r="JZN33" s="7"/>
      <c r="JZO33" s="7"/>
      <c r="JZP33" s="7"/>
      <c r="JZQ33" s="7"/>
      <c r="JZR33" s="7"/>
      <c r="JZS33" s="7"/>
      <c r="JZT33" s="7"/>
      <c r="JZU33" s="7"/>
      <c r="JZV33" s="7"/>
      <c r="JZW33" s="7"/>
      <c r="JZX33" s="7"/>
      <c r="JZY33" s="7"/>
      <c r="JZZ33" s="7"/>
      <c r="KAA33" s="7"/>
      <c r="KAB33" s="7"/>
      <c r="KAC33" s="7"/>
      <c r="KAD33" s="7"/>
      <c r="KAE33" s="7"/>
      <c r="KAF33" s="7"/>
      <c r="KAG33" s="7"/>
      <c r="KAH33" s="7"/>
      <c r="KAI33" s="7"/>
      <c r="KAJ33" s="7"/>
      <c r="KAK33" s="7"/>
      <c r="KAL33" s="7"/>
      <c r="KAM33" s="7"/>
      <c r="KAN33" s="7"/>
      <c r="KAO33" s="7"/>
      <c r="KAP33" s="7"/>
      <c r="KAQ33" s="7"/>
      <c r="KAR33" s="7"/>
      <c r="KAS33" s="7"/>
      <c r="KAT33" s="7"/>
      <c r="KAU33" s="7"/>
      <c r="KAV33" s="7"/>
      <c r="KAW33" s="7"/>
      <c r="KAX33" s="7"/>
      <c r="KAY33" s="7"/>
      <c r="KAZ33" s="7"/>
      <c r="KBA33" s="7"/>
      <c r="KBB33" s="7"/>
      <c r="KBC33" s="7"/>
      <c r="KBD33" s="7"/>
      <c r="KBE33" s="7"/>
      <c r="KBF33" s="7"/>
      <c r="KBG33" s="7"/>
      <c r="KBH33" s="7"/>
      <c r="KBI33" s="7"/>
      <c r="KBJ33" s="7"/>
      <c r="KBK33" s="7"/>
      <c r="KBL33" s="7"/>
      <c r="KBM33" s="7"/>
      <c r="KBN33" s="7"/>
      <c r="KBO33" s="7"/>
      <c r="KBP33" s="7"/>
      <c r="KBQ33" s="7"/>
      <c r="KBR33" s="7"/>
      <c r="KBS33" s="7"/>
      <c r="KBT33" s="7"/>
      <c r="KBU33" s="7"/>
      <c r="KBV33" s="7"/>
      <c r="KBW33" s="7"/>
      <c r="KBX33" s="7"/>
      <c r="KBY33" s="7"/>
      <c r="KBZ33" s="7"/>
      <c r="KCA33" s="7"/>
      <c r="KCB33" s="7"/>
      <c r="KCC33" s="7"/>
      <c r="KCD33" s="7"/>
      <c r="KCE33" s="7"/>
      <c r="KCF33" s="7"/>
      <c r="KCG33" s="7"/>
      <c r="KCH33" s="7"/>
      <c r="KCI33" s="7"/>
      <c r="KCJ33" s="7"/>
      <c r="KCK33" s="7"/>
      <c r="KCL33" s="7"/>
      <c r="KCM33" s="7"/>
      <c r="KCN33" s="7"/>
      <c r="KCO33" s="7"/>
      <c r="KCP33" s="7"/>
      <c r="KCQ33" s="7"/>
      <c r="KCR33" s="7"/>
      <c r="KCS33" s="7"/>
      <c r="KCT33" s="7"/>
      <c r="KCU33" s="7"/>
      <c r="KCV33" s="7"/>
      <c r="KCW33" s="7"/>
      <c r="KCX33" s="7"/>
      <c r="KCY33" s="7"/>
      <c r="KCZ33" s="7"/>
      <c r="KDA33" s="7"/>
      <c r="KDB33" s="7"/>
      <c r="KDC33" s="7"/>
      <c r="KDD33" s="7"/>
      <c r="KDE33" s="7"/>
      <c r="KDF33" s="7"/>
      <c r="KDG33" s="7"/>
      <c r="KDH33" s="7"/>
      <c r="KDI33" s="7"/>
      <c r="KDJ33" s="7"/>
      <c r="KDK33" s="7"/>
      <c r="KDL33" s="7"/>
      <c r="KDM33" s="7"/>
      <c r="KDN33" s="7"/>
      <c r="KDO33" s="7"/>
      <c r="KDP33" s="7"/>
      <c r="KDQ33" s="7"/>
      <c r="KDR33" s="7"/>
      <c r="KDS33" s="7"/>
      <c r="KDT33" s="7"/>
      <c r="KDU33" s="7"/>
      <c r="KDV33" s="7"/>
      <c r="KDW33" s="7"/>
      <c r="KDX33" s="7"/>
      <c r="KDY33" s="7"/>
      <c r="KDZ33" s="7"/>
      <c r="KEA33" s="7"/>
      <c r="KEB33" s="7"/>
      <c r="KEC33" s="7"/>
      <c r="KED33" s="7"/>
      <c r="KEE33" s="7"/>
      <c r="KEF33" s="7"/>
      <c r="KEG33" s="7"/>
      <c r="KEH33" s="7"/>
      <c r="KEI33" s="7"/>
      <c r="KEJ33" s="7"/>
      <c r="KEK33" s="7"/>
      <c r="KEL33" s="7"/>
      <c r="KEM33" s="7"/>
      <c r="KEN33" s="7"/>
      <c r="KEO33" s="7"/>
      <c r="KEP33" s="7"/>
      <c r="KEQ33" s="7"/>
      <c r="KER33" s="7"/>
      <c r="KES33" s="7"/>
      <c r="KET33" s="7"/>
      <c r="KEU33" s="7"/>
      <c r="KEV33" s="7"/>
      <c r="KEW33" s="7"/>
      <c r="KEX33" s="7"/>
      <c r="KEY33" s="7"/>
      <c r="KEZ33" s="7"/>
      <c r="KFA33" s="7"/>
      <c r="KFB33" s="7"/>
      <c r="KFC33" s="7"/>
      <c r="KFD33" s="7"/>
      <c r="KFE33" s="7"/>
      <c r="KFF33" s="7"/>
      <c r="KFG33" s="7"/>
      <c r="KFH33" s="7"/>
      <c r="KFI33" s="7"/>
      <c r="KFJ33" s="7"/>
      <c r="KFK33" s="7"/>
      <c r="KFL33" s="7"/>
      <c r="KFM33" s="7"/>
      <c r="KFN33" s="7"/>
      <c r="KFO33" s="7"/>
      <c r="KFP33" s="7"/>
      <c r="KFQ33" s="7"/>
      <c r="KFR33" s="7"/>
      <c r="KFS33" s="7"/>
      <c r="KFT33" s="7"/>
      <c r="KFU33" s="7"/>
      <c r="KFV33" s="7"/>
      <c r="KFW33" s="7"/>
      <c r="KFX33" s="7"/>
      <c r="KFY33" s="7"/>
      <c r="KFZ33" s="7"/>
      <c r="KGA33" s="7"/>
      <c r="KGB33" s="7"/>
      <c r="KGC33" s="7"/>
      <c r="KGD33" s="7"/>
      <c r="KGE33" s="7"/>
      <c r="KGF33" s="7"/>
      <c r="KGG33" s="7"/>
      <c r="KGH33" s="7"/>
      <c r="KGI33" s="7"/>
      <c r="KGJ33" s="7"/>
      <c r="KGK33" s="7"/>
      <c r="KGL33" s="7"/>
      <c r="KGM33" s="7"/>
      <c r="KGN33" s="7"/>
      <c r="KGO33" s="7"/>
      <c r="KGP33" s="7"/>
      <c r="KGQ33" s="7"/>
      <c r="KGR33" s="7"/>
      <c r="KGS33" s="7"/>
      <c r="KGT33" s="7"/>
      <c r="KGU33" s="7"/>
      <c r="KGV33" s="7"/>
      <c r="KGW33" s="7"/>
      <c r="KGX33" s="7"/>
      <c r="KGY33" s="7"/>
      <c r="KGZ33" s="7"/>
      <c r="KHA33" s="7"/>
      <c r="KHB33" s="7"/>
      <c r="KHC33" s="7"/>
      <c r="KHD33" s="7"/>
      <c r="KHE33" s="7"/>
      <c r="KHF33" s="7"/>
      <c r="KHG33" s="7"/>
      <c r="KHH33" s="7"/>
      <c r="KHI33" s="7"/>
      <c r="KHJ33" s="7"/>
      <c r="KHK33" s="7"/>
      <c r="KHL33" s="7"/>
      <c r="KHM33" s="7"/>
      <c r="KHN33" s="7"/>
      <c r="KHO33" s="7"/>
      <c r="KHP33" s="7"/>
      <c r="KHQ33" s="7"/>
      <c r="KHR33" s="7"/>
      <c r="KHS33" s="7"/>
      <c r="KHT33" s="7"/>
      <c r="KHU33" s="7"/>
      <c r="KHV33" s="7"/>
      <c r="KHW33" s="7"/>
      <c r="KHX33" s="7"/>
      <c r="KHY33" s="7"/>
      <c r="KHZ33" s="7"/>
      <c r="KIA33" s="7"/>
      <c r="KIB33" s="7"/>
      <c r="KIC33" s="7"/>
      <c r="KID33" s="7"/>
      <c r="KIE33" s="7"/>
      <c r="KIF33" s="7"/>
      <c r="KIG33" s="7"/>
      <c r="KIH33" s="7"/>
      <c r="KII33" s="7"/>
      <c r="KIJ33" s="7"/>
      <c r="KIK33" s="7"/>
      <c r="KIL33" s="7"/>
      <c r="KIM33" s="7"/>
      <c r="KIN33" s="7"/>
      <c r="KIO33" s="7"/>
      <c r="KIP33" s="7"/>
      <c r="KIQ33" s="7"/>
      <c r="KIR33" s="7"/>
      <c r="KIS33" s="7"/>
      <c r="KIT33" s="7"/>
      <c r="KIU33" s="7"/>
      <c r="KIV33" s="7"/>
      <c r="KIW33" s="7"/>
      <c r="KIX33" s="7"/>
      <c r="KIY33" s="7"/>
      <c r="KIZ33" s="7"/>
      <c r="KJA33" s="7"/>
      <c r="KJB33" s="7"/>
      <c r="KJC33" s="7"/>
      <c r="KJD33" s="7"/>
      <c r="KJE33" s="7"/>
      <c r="KJF33" s="7"/>
      <c r="KJG33" s="7"/>
      <c r="KJH33" s="7"/>
      <c r="KJI33" s="7"/>
      <c r="KJJ33" s="7"/>
      <c r="KJK33" s="7"/>
      <c r="KJL33" s="7"/>
      <c r="KJM33" s="7"/>
      <c r="KJN33" s="7"/>
      <c r="KJO33" s="7"/>
      <c r="KJP33" s="7"/>
      <c r="KJQ33" s="7"/>
      <c r="KJR33" s="7"/>
      <c r="KJS33" s="7"/>
      <c r="KJT33" s="7"/>
      <c r="KJU33" s="7"/>
      <c r="KJV33" s="7"/>
      <c r="KJW33" s="7"/>
      <c r="KJX33" s="7"/>
      <c r="KJY33" s="7"/>
      <c r="KJZ33" s="7"/>
      <c r="KKA33" s="7"/>
      <c r="KKB33" s="7"/>
      <c r="KKC33" s="7"/>
      <c r="KKD33" s="7"/>
      <c r="KKE33" s="7"/>
      <c r="KKF33" s="7"/>
      <c r="KKG33" s="7"/>
      <c r="KKH33" s="7"/>
      <c r="KKI33" s="7"/>
      <c r="KKJ33" s="7"/>
      <c r="KKK33" s="7"/>
      <c r="KKL33" s="7"/>
      <c r="KKM33" s="7"/>
      <c r="KKN33" s="7"/>
      <c r="KKO33" s="7"/>
      <c r="KKP33" s="7"/>
      <c r="KKQ33" s="7"/>
      <c r="KKR33" s="7"/>
      <c r="KKS33" s="7"/>
      <c r="KKT33" s="7"/>
      <c r="KKU33" s="7"/>
      <c r="KKV33" s="7"/>
      <c r="KKW33" s="7"/>
      <c r="KKX33" s="7"/>
      <c r="KKY33" s="7"/>
      <c r="KKZ33" s="7"/>
      <c r="KLA33" s="7"/>
      <c r="KLB33" s="7"/>
      <c r="KLC33" s="7"/>
      <c r="KLD33" s="7"/>
      <c r="KLE33" s="7"/>
      <c r="KLF33" s="7"/>
      <c r="KLG33" s="7"/>
      <c r="KLH33" s="7"/>
      <c r="KLI33" s="7"/>
      <c r="KLJ33" s="7"/>
      <c r="KLK33" s="7"/>
      <c r="KLL33" s="7"/>
      <c r="KLM33" s="7"/>
      <c r="KLN33" s="7"/>
      <c r="KLO33" s="7"/>
      <c r="KLP33" s="7"/>
      <c r="KLQ33" s="7"/>
      <c r="KLR33" s="7"/>
      <c r="KLS33" s="7"/>
      <c r="KLT33" s="7"/>
      <c r="KLU33" s="7"/>
      <c r="KLV33" s="7"/>
      <c r="KLW33" s="7"/>
      <c r="KLX33" s="7"/>
      <c r="KLY33" s="7"/>
      <c r="KLZ33" s="7"/>
      <c r="KMA33" s="7"/>
      <c r="KMB33" s="7"/>
      <c r="KMC33" s="7"/>
      <c r="KMD33" s="7"/>
      <c r="KME33" s="7"/>
      <c r="KMF33" s="7"/>
      <c r="KMG33" s="7"/>
      <c r="KMH33" s="7"/>
      <c r="KMI33" s="7"/>
      <c r="KMJ33" s="7"/>
      <c r="KMK33" s="7"/>
      <c r="KML33" s="7"/>
      <c r="KMM33" s="7"/>
      <c r="KMN33" s="7"/>
      <c r="KMO33" s="7"/>
      <c r="KMP33" s="7"/>
      <c r="KMQ33" s="7"/>
      <c r="KMR33" s="7"/>
      <c r="KMS33" s="7"/>
      <c r="KMT33" s="7"/>
      <c r="KMU33" s="7"/>
      <c r="KMV33" s="7"/>
      <c r="KMW33" s="7"/>
      <c r="KMX33" s="7"/>
      <c r="KMY33" s="7"/>
      <c r="KMZ33" s="7"/>
      <c r="KNA33" s="7"/>
      <c r="KNB33" s="7"/>
      <c r="KNC33" s="7"/>
      <c r="KND33" s="7"/>
      <c r="KNE33" s="7"/>
      <c r="KNF33" s="7"/>
      <c r="KNG33" s="7"/>
      <c r="KNH33" s="7"/>
      <c r="KNI33" s="7"/>
      <c r="KNJ33" s="7"/>
      <c r="KNK33" s="7"/>
      <c r="KNL33" s="7"/>
      <c r="KNM33" s="7"/>
      <c r="KNN33" s="7"/>
      <c r="KNO33" s="7"/>
      <c r="KNP33" s="7"/>
      <c r="KNQ33" s="7"/>
      <c r="KNR33" s="7"/>
      <c r="KNS33" s="7"/>
      <c r="KNT33" s="7"/>
      <c r="KNU33" s="7"/>
      <c r="KNV33" s="7"/>
      <c r="KNW33" s="7"/>
      <c r="KNX33" s="7"/>
      <c r="KNY33" s="7"/>
      <c r="KNZ33" s="7"/>
      <c r="KOA33" s="7"/>
      <c r="KOB33" s="7"/>
      <c r="KOC33" s="7"/>
      <c r="KOD33" s="7"/>
      <c r="KOE33" s="7"/>
      <c r="KOF33" s="7"/>
      <c r="KOG33" s="7"/>
      <c r="KOH33" s="7"/>
      <c r="KOI33" s="7"/>
      <c r="KOJ33" s="7"/>
      <c r="KOK33" s="7"/>
      <c r="KOL33" s="7"/>
      <c r="KOM33" s="7"/>
      <c r="KON33" s="7"/>
      <c r="KOO33" s="7"/>
      <c r="KOP33" s="7"/>
      <c r="KOQ33" s="7"/>
      <c r="KOR33" s="7"/>
      <c r="KOS33" s="7"/>
      <c r="KOT33" s="7"/>
      <c r="KOU33" s="7"/>
      <c r="KOV33" s="7"/>
      <c r="KOW33" s="7"/>
      <c r="KOX33" s="7"/>
      <c r="KOY33" s="7"/>
      <c r="KOZ33" s="7"/>
      <c r="KPA33" s="7"/>
      <c r="KPB33" s="7"/>
      <c r="KPC33" s="7"/>
      <c r="KPD33" s="7"/>
      <c r="KPE33" s="7"/>
      <c r="KPF33" s="7"/>
      <c r="KPG33" s="7"/>
      <c r="KPH33" s="7"/>
      <c r="KPI33" s="7"/>
      <c r="KPJ33" s="7"/>
      <c r="KPK33" s="7"/>
      <c r="KPL33" s="7"/>
      <c r="KPM33" s="7"/>
      <c r="KPN33" s="7"/>
      <c r="KPO33" s="7"/>
      <c r="KPP33" s="7"/>
      <c r="KPQ33" s="7"/>
      <c r="KPR33" s="7"/>
      <c r="KPS33" s="7"/>
      <c r="KPT33" s="7"/>
      <c r="KPU33" s="7"/>
      <c r="KPV33" s="7"/>
      <c r="KPW33" s="7"/>
      <c r="KPX33" s="7"/>
      <c r="KPY33" s="7"/>
      <c r="KPZ33" s="7"/>
      <c r="KQA33" s="7"/>
      <c r="KQB33" s="7"/>
      <c r="KQC33" s="7"/>
      <c r="KQD33" s="7"/>
      <c r="KQE33" s="7"/>
      <c r="KQF33" s="7"/>
      <c r="KQG33" s="7"/>
      <c r="KQH33" s="7"/>
      <c r="KQI33" s="7"/>
      <c r="KQJ33" s="7"/>
      <c r="KQK33" s="7"/>
      <c r="KQL33" s="7"/>
      <c r="KQM33" s="7"/>
      <c r="KQN33" s="7"/>
      <c r="KQO33" s="7"/>
      <c r="KQP33" s="7"/>
      <c r="KQQ33" s="7"/>
      <c r="KQR33" s="7"/>
      <c r="KQS33" s="7"/>
      <c r="KQT33" s="7"/>
      <c r="KQU33" s="7"/>
      <c r="KQV33" s="7"/>
      <c r="KQW33" s="7"/>
      <c r="KQX33" s="7"/>
      <c r="KQY33" s="7"/>
      <c r="KQZ33" s="7"/>
      <c r="KRA33" s="7"/>
      <c r="KRB33" s="7"/>
      <c r="KRC33" s="7"/>
      <c r="KRD33" s="7"/>
      <c r="KRE33" s="7"/>
      <c r="KRF33" s="7"/>
      <c r="KRG33" s="7"/>
      <c r="KRH33" s="7"/>
      <c r="KRI33" s="7"/>
      <c r="KRJ33" s="7"/>
      <c r="KRK33" s="7"/>
      <c r="KRL33" s="7"/>
      <c r="KRM33" s="7"/>
      <c r="KRN33" s="7"/>
      <c r="KRO33" s="7"/>
      <c r="KRP33" s="7"/>
      <c r="KRQ33" s="7"/>
      <c r="KRR33" s="7"/>
      <c r="KRS33" s="7"/>
      <c r="KRT33" s="7"/>
      <c r="KRU33" s="7"/>
      <c r="KRV33" s="7"/>
      <c r="KRW33" s="7"/>
      <c r="KRX33" s="7"/>
      <c r="KRY33" s="7"/>
      <c r="KRZ33" s="7"/>
      <c r="KSA33" s="7"/>
      <c r="KSB33" s="7"/>
      <c r="KSC33" s="7"/>
      <c r="KSD33" s="7"/>
      <c r="KSE33" s="7"/>
      <c r="KSF33" s="7"/>
      <c r="KSG33" s="7"/>
      <c r="KSH33" s="7"/>
      <c r="KSI33" s="7"/>
      <c r="KSJ33" s="7"/>
      <c r="KSK33" s="7"/>
      <c r="KSL33" s="7"/>
      <c r="KSM33" s="7"/>
      <c r="KSN33" s="7"/>
      <c r="KSO33" s="7"/>
      <c r="KSP33" s="7"/>
      <c r="KSQ33" s="7"/>
      <c r="KSR33" s="7"/>
      <c r="KSS33" s="7"/>
      <c r="KST33" s="7"/>
      <c r="KSU33" s="7"/>
      <c r="KSV33" s="7"/>
      <c r="KSW33" s="7"/>
      <c r="KSX33" s="7"/>
      <c r="KSY33" s="7"/>
      <c r="KSZ33" s="7"/>
      <c r="KTA33" s="7"/>
      <c r="KTB33" s="7"/>
      <c r="KTC33" s="7"/>
      <c r="KTD33" s="7"/>
      <c r="KTE33" s="7"/>
      <c r="KTF33" s="7"/>
      <c r="KTG33" s="7"/>
      <c r="KTH33" s="7"/>
      <c r="KTI33" s="7"/>
      <c r="KTJ33" s="7"/>
      <c r="KTK33" s="7"/>
      <c r="KTL33" s="7"/>
      <c r="KTM33" s="7"/>
      <c r="KTN33" s="7"/>
      <c r="KTO33" s="7"/>
      <c r="KTP33" s="7"/>
      <c r="KTQ33" s="7"/>
      <c r="KTR33" s="7"/>
      <c r="KTS33" s="7"/>
      <c r="KTT33" s="7"/>
      <c r="KTU33" s="7"/>
      <c r="KTV33" s="7"/>
      <c r="KTW33" s="7"/>
      <c r="KTX33" s="7"/>
      <c r="KTY33" s="7"/>
      <c r="KTZ33" s="7"/>
      <c r="KUA33" s="7"/>
      <c r="KUB33" s="7"/>
      <c r="KUC33" s="7"/>
      <c r="KUD33" s="7"/>
      <c r="KUE33" s="7"/>
      <c r="KUF33" s="7"/>
      <c r="KUG33" s="7"/>
      <c r="KUH33" s="7"/>
      <c r="KUI33" s="7"/>
      <c r="KUJ33" s="7"/>
      <c r="KUK33" s="7"/>
      <c r="KUL33" s="7"/>
      <c r="KUM33" s="7"/>
      <c r="KUN33" s="7"/>
      <c r="KUO33" s="7"/>
      <c r="KUP33" s="7"/>
      <c r="KUQ33" s="7"/>
      <c r="KUR33" s="7"/>
      <c r="KUS33" s="7"/>
      <c r="KUT33" s="7"/>
      <c r="KUU33" s="7"/>
      <c r="KUV33" s="7"/>
      <c r="KUW33" s="7"/>
      <c r="KUX33" s="7"/>
      <c r="KUY33" s="7"/>
      <c r="KUZ33" s="7"/>
      <c r="KVA33" s="7"/>
      <c r="KVB33" s="7"/>
      <c r="KVC33" s="7"/>
      <c r="KVD33" s="7"/>
      <c r="KVE33" s="7"/>
      <c r="KVF33" s="7"/>
      <c r="KVG33" s="7"/>
      <c r="KVH33" s="7"/>
      <c r="KVI33" s="7"/>
      <c r="KVJ33" s="7"/>
      <c r="KVK33" s="7"/>
      <c r="KVL33" s="7"/>
      <c r="KVM33" s="7"/>
      <c r="KVN33" s="7"/>
      <c r="KVO33" s="7"/>
      <c r="KVP33" s="7"/>
      <c r="KVQ33" s="7"/>
      <c r="KVR33" s="7"/>
      <c r="KVS33" s="7"/>
      <c r="KVT33" s="7"/>
      <c r="KVU33" s="7"/>
      <c r="KVV33" s="7"/>
      <c r="KVW33" s="7"/>
      <c r="KVX33" s="7"/>
      <c r="KVY33" s="7"/>
      <c r="KVZ33" s="7"/>
      <c r="KWA33" s="7"/>
      <c r="KWB33" s="7"/>
      <c r="KWC33" s="7"/>
      <c r="KWD33" s="7"/>
      <c r="KWE33" s="7"/>
      <c r="KWF33" s="7"/>
      <c r="KWG33" s="7"/>
      <c r="KWH33" s="7"/>
      <c r="KWI33" s="7"/>
      <c r="KWJ33" s="7"/>
      <c r="KWK33" s="7"/>
      <c r="KWL33" s="7"/>
      <c r="KWM33" s="7"/>
      <c r="KWN33" s="7"/>
      <c r="KWO33" s="7"/>
      <c r="KWP33" s="7"/>
      <c r="KWQ33" s="7"/>
      <c r="KWR33" s="7"/>
      <c r="KWS33" s="7"/>
      <c r="KWT33" s="7"/>
      <c r="KWU33" s="7"/>
      <c r="KWV33" s="7"/>
      <c r="KWW33" s="7"/>
      <c r="KWX33" s="7"/>
      <c r="KWY33" s="7"/>
      <c r="KWZ33" s="7"/>
      <c r="KXA33" s="7"/>
      <c r="KXB33" s="7"/>
      <c r="KXC33" s="7"/>
      <c r="KXD33" s="7"/>
      <c r="KXE33" s="7"/>
      <c r="KXF33" s="7"/>
      <c r="KXG33" s="7"/>
      <c r="KXH33" s="7"/>
      <c r="KXI33" s="7"/>
      <c r="KXJ33" s="7"/>
      <c r="KXK33" s="7"/>
      <c r="KXL33" s="7"/>
      <c r="KXM33" s="7"/>
      <c r="KXN33" s="7"/>
      <c r="KXO33" s="7"/>
      <c r="KXP33" s="7"/>
      <c r="KXQ33" s="7"/>
      <c r="KXR33" s="7"/>
      <c r="KXS33" s="7"/>
      <c r="KXT33" s="7"/>
      <c r="KXU33" s="7"/>
      <c r="KXV33" s="7"/>
      <c r="KXW33" s="7"/>
      <c r="KXX33" s="7"/>
      <c r="KXY33" s="7"/>
      <c r="KXZ33" s="7"/>
      <c r="KYA33" s="7"/>
      <c r="KYB33" s="7"/>
      <c r="KYC33" s="7"/>
      <c r="KYD33" s="7"/>
      <c r="KYE33" s="7"/>
      <c r="KYF33" s="7"/>
      <c r="KYG33" s="7"/>
      <c r="KYH33" s="7"/>
      <c r="KYI33" s="7"/>
      <c r="KYJ33" s="7"/>
      <c r="KYK33" s="7"/>
      <c r="KYL33" s="7"/>
      <c r="KYM33" s="7"/>
      <c r="KYN33" s="7"/>
      <c r="KYO33" s="7"/>
      <c r="KYP33" s="7"/>
      <c r="KYQ33" s="7"/>
      <c r="KYR33" s="7"/>
      <c r="KYS33" s="7"/>
      <c r="KYT33" s="7"/>
      <c r="KYU33" s="7"/>
      <c r="KYV33" s="7"/>
      <c r="KYW33" s="7"/>
      <c r="KYX33" s="7"/>
      <c r="KYY33" s="7"/>
      <c r="KYZ33" s="7"/>
      <c r="KZA33" s="7"/>
      <c r="KZB33" s="7"/>
      <c r="KZC33" s="7"/>
      <c r="KZD33" s="7"/>
      <c r="KZE33" s="7"/>
      <c r="KZF33" s="7"/>
      <c r="KZG33" s="7"/>
      <c r="KZH33" s="7"/>
      <c r="KZI33" s="7"/>
      <c r="KZJ33" s="7"/>
      <c r="KZK33" s="7"/>
      <c r="KZL33" s="7"/>
      <c r="KZM33" s="7"/>
      <c r="KZN33" s="7"/>
      <c r="KZO33" s="7"/>
      <c r="KZP33" s="7"/>
      <c r="KZQ33" s="7"/>
      <c r="KZR33" s="7"/>
      <c r="KZS33" s="7"/>
      <c r="KZT33" s="7"/>
      <c r="KZU33" s="7"/>
      <c r="KZV33" s="7"/>
      <c r="KZW33" s="7"/>
      <c r="KZX33" s="7"/>
      <c r="KZY33" s="7"/>
      <c r="KZZ33" s="7"/>
      <c r="LAA33" s="7"/>
      <c r="LAB33" s="7"/>
      <c r="LAC33" s="7"/>
      <c r="LAD33" s="7"/>
      <c r="LAE33" s="7"/>
      <c r="LAF33" s="7"/>
      <c r="LAG33" s="7"/>
      <c r="LAH33" s="7"/>
      <c r="LAI33" s="7"/>
      <c r="LAJ33" s="7"/>
      <c r="LAK33" s="7"/>
      <c r="LAL33" s="7"/>
      <c r="LAM33" s="7"/>
      <c r="LAN33" s="7"/>
      <c r="LAO33" s="7"/>
      <c r="LAP33" s="7"/>
      <c r="LAQ33" s="7"/>
      <c r="LAR33" s="7"/>
      <c r="LAS33" s="7"/>
      <c r="LAT33" s="7"/>
      <c r="LAU33" s="7"/>
      <c r="LAV33" s="7"/>
      <c r="LAW33" s="7"/>
      <c r="LAX33" s="7"/>
      <c r="LAY33" s="7"/>
      <c r="LAZ33" s="7"/>
      <c r="LBA33" s="7"/>
      <c r="LBB33" s="7"/>
      <c r="LBC33" s="7"/>
      <c r="LBD33" s="7"/>
      <c r="LBE33" s="7"/>
      <c r="LBF33" s="7"/>
      <c r="LBG33" s="7"/>
      <c r="LBH33" s="7"/>
      <c r="LBI33" s="7"/>
      <c r="LBJ33" s="7"/>
      <c r="LBK33" s="7"/>
      <c r="LBL33" s="7"/>
      <c r="LBM33" s="7"/>
      <c r="LBN33" s="7"/>
      <c r="LBO33" s="7"/>
      <c r="LBP33" s="7"/>
      <c r="LBQ33" s="7"/>
      <c r="LBR33" s="7"/>
      <c r="LBS33" s="7"/>
      <c r="LBT33" s="7"/>
      <c r="LBU33" s="7"/>
      <c r="LBV33" s="7"/>
      <c r="LBW33" s="7"/>
      <c r="LBX33" s="7"/>
      <c r="LBY33" s="7"/>
      <c r="LBZ33" s="7"/>
      <c r="LCA33" s="7"/>
      <c r="LCB33" s="7"/>
      <c r="LCC33" s="7"/>
      <c r="LCD33" s="7"/>
      <c r="LCE33" s="7"/>
      <c r="LCF33" s="7"/>
      <c r="LCG33" s="7"/>
      <c r="LCH33" s="7"/>
      <c r="LCI33" s="7"/>
      <c r="LCJ33" s="7"/>
      <c r="LCK33" s="7"/>
      <c r="LCL33" s="7"/>
      <c r="LCM33" s="7"/>
      <c r="LCN33" s="7"/>
      <c r="LCO33" s="7"/>
      <c r="LCP33" s="7"/>
      <c r="LCQ33" s="7"/>
      <c r="LCR33" s="7"/>
      <c r="LCS33" s="7"/>
      <c r="LCT33" s="7"/>
      <c r="LCU33" s="7"/>
      <c r="LCV33" s="7"/>
      <c r="LCW33" s="7"/>
      <c r="LCX33" s="7"/>
      <c r="LCY33" s="7"/>
      <c r="LCZ33" s="7"/>
      <c r="LDA33" s="7"/>
      <c r="LDB33" s="7"/>
      <c r="LDC33" s="7"/>
      <c r="LDD33" s="7"/>
      <c r="LDE33" s="7"/>
      <c r="LDF33" s="7"/>
      <c r="LDG33" s="7"/>
      <c r="LDH33" s="7"/>
      <c r="LDI33" s="7"/>
      <c r="LDJ33" s="7"/>
      <c r="LDK33" s="7"/>
      <c r="LDL33" s="7"/>
      <c r="LDM33" s="7"/>
      <c r="LDN33" s="7"/>
      <c r="LDO33" s="7"/>
      <c r="LDP33" s="7"/>
      <c r="LDQ33" s="7"/>
      <c r="LDR33" s="7"/>
      <c r="LDS33" s="7"/>
      <c r="LDT33" s="7"/>
      <c r="LDU33" s="7"/>
      <c r="LDV33" s="7"/>
      <c r="LDW33" s="7"/>
      <c r="LDX33" s="7"/>
      <c r="LDY33" s="7"/>
      <c r="LDZ33" s="7"/>
      <c r="LEA33" s="7"/>
      <c r="LEB33" s="7"/>
      <c r="LEC33" s="7"/>
      <c r="LED33" s="7"/>
      <c r="LEE33" s="7"/>
      <c r="LEF33" s="7"/>
      <c r="LEG33" s="7"/>
      <c r="LEH33" s="7"/>
      <c r="LEI33" s="7"/>
      <c r="LEJ33" s="7"/>
      <c r="LEK33" s="7"/>
      <c r="LEL33" s="7"/>
      <c r="LEM33" s="7"/>
      <c r="LEN33" s="7"/>
      <c r="LEO33" s="7"/>
      <c r="LEP33" s="7"/>
      <c r="LEQ33" s="7"/>
      <c r="LER33" s="7"/>
      <c r="LES33" s="7"/>
      <c r="LET33" s="7"/>
      <c r="LEU33" s="7"/>
      <c r="LEV33" s="7"/>
      <c r="LEW33" s="7"/>
      <c r="LEX33" s="7"/>
      <c r="LEY33" s="7"/>
      <c r="LEZ33" s="7"/>
      <c r="LFA33" s="7"/>
      <c r="LFB33" s="7"/>
      <c r="LFC33" s="7"/>
      <c r="LFD33" s="7"/>
      <c r="LFE33" s="7"/>
      <c r="LFF33" s="7"/>
      <c r="LFG33" s="7"/>
      <c r="LFH33" s="7"/>
      <c r="LFI33" s="7"/>
      <c r="LFJ33" s="7"/>
      <c r="LFK33" s="7"/>
      <c r="LFL33" s="7"/>
      <c r="LFM33" s="7"/>
      <c r="LFN33" s="7"/>
      <c r="LFO33" s="7"/>
      <c r="LFP33" s="7"/>
      <c r="LFQ33" s="7"/>
      <c r="LFR33" s="7"/>
      <c r="LFS33" s="7"/>
      <c r="LFT33" s="7"/>
      <c r="LFU33" s="7"/>
      <c r="LFV33" s="7"/>
      <c r="LFW33" s="7"/>
      <c r="LFX33" s="7"/>
      <c r="LFY33" s="7"/>
      <c r="LFZ33" s="7"/>
      <c r="LGA33" s="7"/>
      <c r="LGB33" s="7"/>
      <c r="LGC33" s="7"/>
      <c r="LGD33" s="7"/>
      <c r="LGE33" s="7"/>
      <c r="LGF33" s="7"/>
      <c r="LGG33" s="7"/>
      <c r="LGH33" s="7"/>
      <c r="LGI33" s="7"/>
      <c r="LGJ33" s="7"/>
      <c r="LGK33" s="7"/>
      <c r="LGL33" s="7"/>
      <c r="LGM33" s="7"/>
      <c r="LGN33" s="7"/>
      <c r="LGO33" s="7"/>
      <c r="LGP33" s="7"/>
      <c r="LGQ33" s="7"/>
      <c r="LGR33" s="7"/>
      <c r="LGS33" s="7"/>
      <c r="LGT33" s="7"/>
      <c r="LGU33" s="7"/>
      <c r="LGV33" s="7"/>
      <c r="LGW33" s="7"/>
      <c r="LGX33" s="7"/>
      <c r="LGY33" s="7"/>
      <c r="LGZ33" s="7"/>
      <c r="LHA33" s="7"/>
      <c r="LHB33" s="7"/>
      <c r="LHC33" s="7"/>
      <c r="LHD33" s="7"/>
      <c r="LHE33" s="7"/>
      <c r="LHF33" s="7"/>
      <c r="LHG33" s="7"/>
      <c r="LHH33" s="7"/>
      <c r="LHI33" s="7"/>
      <c r="LHJ33" s="7"/>
      <c r="LHK33" s="7"/>
      <c r="LHL33" s="7"/>
      <c r="LHM33" s="7"/>
      <c r="LHN33" s="7"/>
      <c r="LHO33" s="7"/>
      <c r="LHP33" s="7"/>
      <c r="LHQ33" s="7"/>
      <c r="LHR33" s="7"/>
      <c r="LHS33" s="7"/>
      <c r="LHT33" s="7"/>
      <c r="LHU33" s="7"/>
      <c r="LHV33" s="7"/>
      <c r="LHW33" s="7"/>
      <c r="LHX33" s="7"/>
      <c r="LHY33" s="7"/>
      <c r="LHZ33" s="7"/>
      <c r="LIA33" s="7"/>
      <c r="LIB33" s="7"/>
      <c r="LIC33" s="7"/>
      <c r="LID33" s="7"/>
      <c r="LIE33" s="7"/>
      <c r="LIF33" s="7"/>
      <c r="LIG33" s="7"/>
      <c r="LIH33" s="7"/>
      <c r="LII33" s="7"/>
      <c r="LIJ33" s="7"/>
      <c r="LIK33" s="7"/>
      <c r="LIL33" s="7"/>
      <c r="LIM33" s="7"/>
      <c r="LIN33" s="7"/>
      <c r="LIO33" s="7"/>
      <c r="LIP33" s="7"/>
      <c r="LIQ33" s="7"/>
      <c r="LIR33" s="7"/>
      <c r="LIS33" s="7"/>
      <c r="LIT33" s="7"/>
      <c r="LIU33" s="7"/>
      <c r="LIV33" s="7"/>
      <c r="LIW33" s="7"/>
      <c r="LIX33" s="7"/>
      <c r="LIY33" s="7"/>
      <c r="LIZ33" s="7"/>
      <c r="LJA33" s="7"/>
      <c r="LJB33" s="7"/>
      <c r="LJC33" s="7"/>
      <c r="LJD33" s="7"/>
      <c r="LJE33" s="7"/>
      <c r="LJF33" s="7"/>
      <c r="LJG33" s="7"/>
      <c r="LJH33" s="7"/>
      <c r="LJI33" s="7"/>
      <c r="LJJ33" s="7"/>
      <c r="LJK33" s="7"/>
      <c r="LJL33" s="7"/>
      <c r="LJM33" s="7"/>
      <c r="LJN33" s="7"/>
      <c r="LJO33" s="7"/>
      <c r="LJP33" s="7"/>
      <c r="LJQ33" s="7"/>
      <c r="LJR33" s="7"/>
      <c r="LJS33" s="7"/>
      <c r="LJT33" s="7"/>
      <c r="LJU33" s="7"/>
      <c r="LJV33" s="7"/>
      <c r="LJW33" s="7"/>
      <c r="LJX33" s="7"/>
      <c r="LJY33" s="7"/>
      <c r="LJZ33" s="7"/>
      <c r="LKA33" s="7"/>
      <c r="LKB33" s="7"/>
      <c r="LKC33" s="7"/>
      <c r="LKD33" s="7"/>
      <c r="LKE33" s="7"/>
      <c r="LKF33" s="7"/>
      <c r="LKG33" s="7"/>
      <c r="LKH33" s="7"/>
      <c r="LKI33" s="7"/>
      <c r="LKJ33" s="7"/>
      <c r="LKK33" s="7"/>
      <c r="LKL33" s="7"/>
      <c r="LKM33" s="7"/>
      <c r="LKN33" s="7"/>
      <c r="LKO33" s="7"/>
      <c r="LKP33" s="7"/>
      <c r="LKQ33" s="7"/>
      <c r="LKR33" s="7"/>
      <c r="LKS33" s="7"/>
      <c r="LKT33" s="7"/>
      <c r="LKU33" s="7"/>
      <c r="LKV33" s="7"/>
      <c r="LKW33" s="7"/>
      <c r="LKX33" s="7"/>
      <c r="LKY33" s="7"/>
      <c r="LKZ33" s="7"/>
      <c r="LLA33" s="7"/>
      <c r="LLB33" s="7"/>
      <c r="LLC33" s="7"/>
      <c r="LLD33" s="7"/>
      <c r="LLE33" s="7"/>
      <c r="LLF33" s="7"/>
      <c r="LLG33" s="7"/>
      <c r="LLH33" s="7"/>
      <c r="LLI33" s="7"/>
      <c r="LLJ33" s="7"/>
      <c r="LLK33" s="7"/>
      <c r="LLL33" s="7"/>
      <c r="LLM33" s="7"/>
      <c r="LLN33" s="7"/>
      <c r="LLO33" s="7"/>
      <c r="LLP33" s="7"/>
      <c r="LLQ33" s="7"/>
      <c r="LLR33" s="7"/>
      <c r="LLS33" s="7"/>
      <c r="LLT33" s="7"/>
      <c r="LLU33" s="7"/>
      <c r="LLV33" s="7"/>
      <c r="LLW33" s="7"/>
      <c r="LLX33" s="7"/>
      <c r="LLY33" s="7"/>
      <c r="LLZ33" s="7"/>
      <c r="LMA33" s="7"/>
      <c r="LMB33" s="7"/>
      <c r="LMC33" s="7"/>
      <c r="LMD33" s="7"/>
      <c r="LME33" s="7"/>
      <c r="LMF33" s="7"/>
      <c r="LMG33" s="7"/>
      <c r="LMH33" s="7"/>
      <c r="LMI33" s="7"/>
      <c r="LMJ33" s="7"/>
      <c r="LMK33" s="7"/>
      <c r="LML33" s="7"/>
      <c r="LMM33" s="7"/>
      <c r="LMN33" s="7"/>
      <c r="LMO33" s="7"/>
      <c r="LMP33" s="7"/>
      <c r="LMQ33" s="7"/>
      <c r="LMR33" s="7"/>
      <c r="LMS33" s="7"/>
      <c r="LMT33" s="7"/>
      <c r="LMU33" s="7"/>
      <c r="LMV33" s="7"/>
      <c r="LMW33" s="7"/>
      <c r="LMX33" s="7"/>
      <c r="LMY33" s="7"/>
      <c r="LMZ33" s="7"/>
      <c r="LNA33" s="7"/>
      <c r="LNB33" s="7"/>
      <c r="LNC33" s="7"/>
      <c r="LND33" s="7"/>
      <c r="LNE33" s="7"/>
      <c r="LNF33" s="7"/>
      <c r="LNG33" s="7"/>
      <c r="LNH33" s="7"/>
      <c r="LNI33" s="7"/>
      <c r="LNJ33" s="7"/>
      <c r="LNK33" s="7"/>
      <c r="LNL33" s="7"/>
      <c r="LNM33" s="7"/>
      <c r="LNN33" s="7"/>
      <c r="LNO33" s="7"/>
      <c r="LNP33" s="7"/>
      <c r="LNQ33" s="7"/>
      <c r="LNR33" s="7"/>
      <c r="LNS33" s="7"/>
      <c r="LNT33" s="7"/>
      <c r="LNU33" s="7"/>
      <c r="LNV33" s="7"/>
      <c r="LNW33" s="7"/>
      <c r="LNX33" s="7"/>
      <c r="LNY33" s="7"/>
      <c r="LNZ33" s="7"/>
      <c r="LOA33" s="7"/>
      <c r="LOB33" s="7"/>
      <c r="LOC33" s="7"/>
      <c r="LOD33" s="7"/>
      <c r="LOE33" s="7"/>
      <c r="LOF33" s="7"/>
      <c r="LOG33" s="7"/>
      <c r="LOH33" s="7"/>
      <c r="LOI33" s="7"/>
      <c r="LOJ33" s="7"/>
      <c r="LOK33" s="7"/>
      <c r="LOL33" s="7"/>
      <c r="LOM33" s="7"/>
      <c r="LON33" s="7"/>
      <c r="LOO33" s="7"/>
      <c r="LOP33" s="7"/>
      <c r="LOQ33" s="7"/>
      <c r="LOR33" s="7"/>
      <c r="LOS33" s="7"/>
      <c r="LOT33" s="7"/>
      <c r="LOU33" s="7"/>
      <c r="LOV33" s="7"/>
      <c r="LOW33" s="7"/>
      <c r="LOX33" s="7"/>
      <c r="LOY33" s="7"/>
      <c r="LOZ33" s="7"/>
      <c r="LPA33" s="7"/>
      <c r="LPB33" s="7"/>
      <c r="LPC33" s="7"/>
      <c r="LPD33" s="7"/>
      <c r="LPE33" s="7"/>
      <c r="LPF33" s="7"/>
      <c r="LPG33" s="7"/>
      <c r="LPH33" s="7"/>
      <c r="LPI33" s="7"/>
      <c r="LPJ33" s="7"/>
      <c r="LPK33" s="7"/>
      <c r="LPL33" s="7"/>
      <c r="LPM33" s="7"/>
      <c r="LPN33" s="7"/>
      <c r="LPO33" s="7"/>
      <c r="LPP33" s="7"/>
      <c r="LPQ33" s="7"/>
      <c r="LPR33" s="7"/>
      <c r="LPS33" s="7"/>
      <c r="LPT33" s="7"/>
      <c r="LPU33" s="7"/>
      <c r="LPV33" s="7"/>
      <c r="LPW33" s="7"/>
      <c r="LPX33" s="7"/>
      <c r="LPY33" s="7"/>
      <c r="LPZ33" s="7"/>
      <c r="LQA33" s="7"/>
      <c r="LQB33" s="7"/>
      <c r="LQC33" s="7"/>
      <c r="LQD33" s="7"/>
      <c r="LQE33" s="7"/>
      <c r="LQF33" s="7"/>
      <c r="LQG33" s="7"/>
      <c r="LQH33" s="7"/>
      <c r="LQI33" s="7"/>
      <c r="LQJ33" s="7"/>
      <c r="LQK33" s="7"/>
      <c r="LQL33" s="7"/>
      <c r="LQM33" s="7"/>
      <c r="LQN33" s="7"/>
      <c r="LQO33" s="7"/>
      <c r="LQP33" s="7"/>
      <c r="LQQ33" s="7"/>
      <c r="LQR33" s="7"/>
      <c r="LQS33" s="7"/>
      <c r="LQT33" s="7"/>
      <c r="LQU33" s="7"/>
      <c r="LQV33" s="7"/>
      <c r="LQW33" s="7"/>
      <c r="LQX33" s="7"/>
      <c r="LQY33" s="7"/>
      <c r="LQZ33" s="7"/>
      <c r="LRA33" s="7"/>
      <c r="LRB33" s="7"/>
      <c r="LRC33" s="7"/>
      <c r="LRD33" s="7"/>
      <c r="LRE33" s="7"/>
      <c r="LRF33" s="7"/>
      <c r="LRG33" s="7"/>
      <c r="LRH33" s="7"/>
      <c r="LRI33" s="7"/>
      <c r="LRJ33" s="7"/>
      <c r="LRK33" s="7"/>
      <c r="LRL33" s="7"/>
      <c r="LRM33" s="7"/>
      <c r="LRN33" s="7"/>
      <c r="LRO33" s="7"/>
      <c r="LRP33" s="7"/>
      <c r="LRQ33" s="7"/>
      <c r="LRR33" s="7"/>
      <c r="LRS33" s="7"/>
      <c r="LRT33" s="7"/>
      <c r="LRU33" s="7"/>
      <c r="LRV33" s="7"/>
      <c r="LRW33" s="7"/>
      <c r="LRX33" s="7"/>
      <c r="LRY33" s="7"/>
      <c r="LRZ33" s="7"/>
      <c r="LSA33" s="7"/>
      <c r="LSB33" s="7"/>
      <c r="LSC33" s="7"/>
      <c r="LSD33" s="7"/>
      <c r="LSE33" s="7"/>
      <c r="LSF33" s="7"/>
      <c r="LSG33" s="7"/>
      <c r="LSH33" s="7"/>
      <c r="LSI33" s="7"/>
      <c r="LSJ33" s="7"/>
      <c r="LSK33" s="7"/>
      <c r="LSL33" s="7"/>
      <c r="LSM33" s="7"/>
      <c r="LSN33" s="7"/>
      <c r="LSO33" s="7"/>
      <c r="LSP33" s="7"/>
      <c r="LSQ33" s="7"/>
      <c r="LSR33" s="7"/>
      <c r="LSS33" s="7"/>
      <c r="LST33" s="7"/>
      <c r="LSU33" s="7"/>
      <c r="LSV33" s="7"/>
      <c r="LSW33" s="7"/>
      <c r="LSX33" s="7"/>
      <c r="LSY33" s="7"/>
      <c r="LSZ33" s="7"/>
      <c r="LTA33" s="7"/>
      <c r="LTB33" s="7"/>
      <c r="LTC33" s="7"/>
      <c r="LTD33" s="7"/>
      <c r="LTE33" s="7"/>
      <c r="LTF33" s="7"/>
      <c r="LTG33" s="7"/>
      <c r="LTH33" s="7"/>
      <c r="LTI33" s="7"/>
      <c r="LTJ33" s="7"/>
      <c r="LTK33" s="7"/>
      <c r="LTL33" s="7"/>
      <c r="LTM33" s="7"/>
      <c r="LTN33" s="7"/>
      <c r="LTO33" s="7"/>
      <c r="LTP33" s="7"/>
      <c r="LTQ33" s="7"/>
      <c r="LTR33" s="7"/>
      <c r="LTS33" s="7"/>
      <c r="LTT33" s="7"/>
      <c r="LTU33" s="7"/>
      <c r="LTV33" s="7"/>
      <c r="LTW33" s="7"/>
      <c r="LTX33" s="7"/>
      <c r="LTY33" s="7"/>
      <c r="LTZ33" s="7"/>
      <c r="LUA33" s="7"/>
      <c r="LUB33" s="7"/>
      <c r="LUC33" s="7"/>
      <c r="LUD33" s="7"/>
      <c r="LUE33" s="7"/>
      <c r="LUF33" s="7"/>
      <c r="LUG33" s="7"/>
      <c r="LUH33" s="7"/>
      <c r="LUI33" s="7"/>
      <c r="LUJ33" s="7"/>
      <c r="LUK33" s="7"/>
      <c r="LUL33" s="7"/>
      <c r="LUM33" s="7"/>
      <c r="LUN33" s="7"/>
      <c r="LUO33" s="7"/>
      <c r="LUP33" s="7"/>
      <c r="LUQ33" s="7"/>
      <c r="LUR33" s="7"/>
      <c r="LUS33" s="7"/>
      <c r="LUT33" s="7"/>
      <c r="LUU33" s="7"/>
      <c r="LUV33" s="7"/>
      <c r="LUW33" s="7"/>
      <c r="LUX33" s="7"/>
      <c r="LUY33" s="7"/>
      <c r="LUZ33" s="7"/>
      <c r="LVA33" s="7"/>
      <c r="LVB33" s="7"/>
      <c r="LVC33" s="7"/>
      <c r="LVD33" s="7"/>
      <c r="LVE33" s="7"/>
      <c r="LVF33" s="7"/>
      <c r="LVG33" s="7"/>
      <c r="LVH33" s="7"/>
      <c r="LVI33" s="7"/>
      <c r="LVJ33" s="7"/>
      <c r="LVK33" s="7"/>
      <c r="LVL33" s="7"/>
      <c r="LVM33" s="7"/>
      <c r="LVN33" s="7"/>
      <c r="LVO33" s="7"/>
      <c r="LVP33" s="7"/>
      <c r="LVQ33" s="7"/>
      <c r="LVR33" s="7"/>
      <c r="LVS33" s="7"/>
      <c r="LVT33" s="7"/>
      <c r="LVU33" s="7"/>
      <c r="LVV33" s="7"/>
      <c r="LVW33" s="7"/>
      <c r="LVX33" s="7"/>
      <c r="LVY33" s="7"/>
      <c r="LVZ33" s="7"/>
      <c r="LWA33" s="7"/>
      <c r="LWB33" s="7"/>
      <c r="LWC33" s="7"/>
      <c r="LWD33" s="7"/>
      <c r="LWE33" s="7"/>
      <c r="LWF33" s="7"/>
      <c r="LWG33" s="7"/>
      <c r="LWH33" s="7"/>
      <c r="LWI33" s="7"/>
      <c r="LWJ33" s="7"/>
      <c r="LWK33" s="7"/>
      <c r="LWL33" s="7"/>
      <c r="LWM33" s="7"/>
      <c r="LWN33" s="7"/>
      <c r="LWO33" s="7"/>
      <c r="LWP33" s="7"/>
      <c r="LWQ33" s="7"/>
      <c r="LWR33" s="7"/>
      <c r="LWS33" s="7"/>
      <c r="LWT33" s="7"/>
      <c r="LWU33" s="7"/>
      <c r="LWV33" s="7"/>
      <c r="LWW33" s="7"/>
      <c r="LWX33" s="7"/>
      <c r="LWY33" s="7"/>
      <c r="LWZ33" s="7"/>
      <c r="LXA33" s="7"/>
      <c r="LXB33" s="7"/>
      <c r="LXC33" s="7"/>
      <c r="LXD33" s="7"/>
      <c r="LXE33" s="7"/>
      <c r="LXF33" s="7"/>
      <c r="LXG33" s="7"/>
      <c r="LXH33" s="7"/>
      <c r="LXI33" s="7"/>
      <c r="LXJ33" s="7"/>
      <c r="LXK33" s="7"/>
      <c r="LXL33" s="7"/>
      <c r="LXM33" s="7"/>
      <c r="LXN33" s="7"/>
      <c r="LXO33" s="7"/>
      <c r="LXP33" s="7"/>
      <c r="LXQ33" s="7"/>
      <c r="LXR33" s="7"/>
      <c r="LXS33" s="7"/>
      <c r="LXT33" s="7"/>
      <c r="LXU33" s="7"/>
      <c r="LXV33" s="7"/>
      <c r="LXW33" s="7"/>
      <c r="LXX33" s="7"/>
      <c r="LXY33" s="7"/>
      <c r="LXZ33" s="7"/>
      <c r="LYA33" s="7"/>
      <c r="LYB33" s="7"/>
      <c r="LYC33" s="7"/>
      <c r="LYD33" s="7"/>
      <c r="LYE33" s="7"/>
      <c r="LYF33" s="7"/>
      <c r="LYG33" s="7"/>
      <c r="LYH33" s="7"/>
      <c r="LYI33" s="7"/>
      <c r="LYJ33" s="7"/>
      <c r="LYK33" s="7"/>
      <c r="LYL33" s="7"/>
      <c r="LYM33" s="7"/>
      <c r="LYN33" s="7"/>
      <c r="LYO33" s="7"/>
      <c r="LYP33" s="7"/>
      <c r="LYQ33" s="7"/>
      <c r="LYR33" s="7"/>
      <c r="LYS33" s="7"/>
      <c r="LYT33" s="7"/>
      <c r="LYU33" s="7"/>
      <c r="LYV33" s="7"/>
      <c r="LYW33" s="7"/>
      <c r="LYX33" s="7"/>
      <c r="LYY33" s="7"/>
      <c r="LYZ33" s="7"/>
      <c r="LZA33" s="7"/>
      <c r="LZB33" s="7"/>
      <c r="LZC33" s="7"/>
      <c r="LZD33" s="7"/>
      <c r="LZE33" s="7"/>
      <c r="LZF33" s="7"/>
      <c r="LZG33" s="7"/>
      <c r="LZH33" s="7"/>
      <c r="LZI33" s="7"/>
      <c r="LZJ33" s="7"/>
      <c r="LZK33" s="7"/>
      <c r="LZL33" s="7"/>
      <c r="LZM33" s="7"/>
      <c r="LZN33" s="7"/>
      <c r="LZO33" s="7"/>
      <c r="LZP33" s="7"/>
      <c r="LZQ33" s="7"/>
      <c r="LZR33" s="7"/>
      <c r="LZS33" s="7"/>
      <c r="LZT33" s="7"/>
      <c r="LZU33" s="7"/>
      <c r="LZV33" s="7"/>
      <c r="LZW33" s="7"/>
      <c r="LZX33" s="7"/>
      <c r="LZY33" s="7"/>
      <c r="LZZ33" s="7"/>
      <c r="MAA33" s="7"/>
      <c r="MAB33" s="7"/>
      <c r="MAC33" s="7"/>
      <c r="MAD33" s="7"/>
      <c r="MAE33" s="7"/>
      <c r="MAF33" s="7"/>
      <c r="MAG33" s="7"/>
      <c r="MAH33" s="7"/>
      <c r="MAI33" s="7"/>
      <c r="MAJ33" s="7"/>
      <c r="MAK33" s="7"/>
      <c r="MAL33" s="7"/>
      <c r="MAM33" s="7"/>
      <c r="MAN33" s="7"/>
      <c r="MAO33" s="7"/>
      <c r="MAP33" s="7"/>
      <c r="MAQ33" s="7"/>
      <c r="MAR33" s="7"/>
      <c r="MAS33" s="7"/>
      <c r="MAT33" s="7"/>
      <c r="MAU33" s="7"/>
      <c r="MAV33" s="7"/>
      <c r="MAW33" s="7"/>
      <c r="MAX33" s="7"/>
      <c r="MAY33" s="7"/>
      <c r="MAZ33" s="7"/>
      <c r="MBA33" s="7"/>
      <c r="MBB33" s="7"/>
      <c r="MBC33" s="7"/>
      <c r="MBD33" s="7"/>
      <c r="MBE33" s="7"/>
      <c r="MBF33" s="7"/>
      <c r="MBG33" s="7"/>
      <c r="MBH33" s="7"/>
      <c r="MBI33" s="7"/>
      <c r="MBJ33" s="7"/>
      <c r="MBK33" s="7"/>
      <c r="MBL33" s="7"/>
      <c r="MBM33" s="7"/>
      <c r="MBN33" s="7"/>
      <c r="MBO33" s="7"/>
      <c r="MBP33" s="7"/>
      <c r="MBQ33" s="7"/>
      <c r="MBR33" s="7"/>
      <c r="MBS33" s="7"/>
      <c r="MBT33" s="7"/>
      <c r="MBU33" s="7"/>
      <c r="MBV33" s="7"/>
      <c r="MBW33" s="7"/>
      <c r="MBX33" s="7"/>
      <c r="MBY33" s="7"/>
      <c r="MBZ33" s="7"/>
      <c r="MCA33" s="7"/>
      <c r="MCB33" s="7"/>
      <c r="MCC33" s="7"/>
      <c r="MCD33" s="7"/>
      <c r="MCE33" s="7"/>
      <c r="MCF33" s="7"/>
      <c r="MCG33" s="7"/>
      <c r="MCH33" s="7"/>
      <c r="MCI33" s="7"/>
      <c r="MCJ33" s="7"/>
      <c r="MCK33" s="7"/>
      <c r="MCL33" s="7"/>
      <c r="MCM33" s="7"/>
      <c r="MCN33" s="7"/>
      <c r="MCO33" s="7"/>
      <c r="MCP33" s="7"/>
      <c r="MCQ33" s="7"/>
      <c r="MCR33" s="7"/>
      <c r="MCS33" s="7"/>
      <c r="MCT33" s="7"/>
      <c r="MCU33" s="7"/>
      <c r="MCV33" s="7"/>
      <c r="MCW33" s="7"/>
      <c r="MCX33" s="7"/>
      <c r="MCY33" s="7"/>
      <c r="MCZ33" s="7"/>
      <c r="MDA33" s="7"/>
      <c r="MDB33" s="7"/>
      <c r="MDC33" s="7"/>
      <c r="MDD33" s="7"/>
      <c r="MDE33" s="7"/>
      <c r="MDF33" s="7"/>
      <c r="MDG33" s="7"/>
      <c r="MDH33" s="7"/>
      <c r="MDI33" s="7"/>
      <c r="MDJ33" s="7"/>
      <c r="MDK33" s="7"/>
      <c r="MDL33" s="7"/>
      <c r="MDM33" s="7"/>
      <c r="MDN33" s="7"/>
      <c r="MDO33" s="7"/>
      <c r="MDP33" s="7"/>
      <c r="MDQ33" s="7"/>
      <c r="MDR33" s="7"/>
      <c r="MDS33" s="7"/>
      <c r="MDT33" s="7"/>
      <c r="MDU33" s="7"/>
      <c r="MDV33" s="7"/>
      <c r="MDW33" s="7"/>
      <c r="MDX33" s="7"/>
      <c r="MDY33" s="7"/>
      <c r="MDZ33" s="7"/>
      <c r="MEA33" s="7"/>
      <c r="MEB33" s="7"/>
      <c r="MEC33" s="7"/>
      <c r="MED33" s="7"/>
      <c r="MEE33" s="7"/>
      <c r="MEF33" s="7"/>
      <c r="MEG33" s="7"/>
      <c r="MEH33" s="7"/>
      <c r="MEI33" s="7"/>
      <c r="MEJ33" s="7"/>
      <c r="MEK33" s="7"/>
      <c r="MEL33" s="7"/>
      <c r="MEM33" s="7"/>
      <c r="MEN33" s="7"/>
      <c r="MEO33" s="7"/>
      <c r="MEP33" s="7"/>
      <c r="MEQ33" s="7"/>
      <c r="MER33" s="7"/>
      <c r="MES33" s="7"/>
      <c r="MET33" s="7"/>
      <c r="MEU33" s="7"/>
      <c r="MEV33" s="7"/>
      <c r="MEW33" s="7"/>
      <c r="MEX33" s="7"/>
      <c r="MEY33" s="7"/>
      <c r="MEZ33" s="7"/>
      <c r="MFA33" s="7"/>
      <c r="MFB33" s="7"/>
      <c r="MFC33" s="7"/>
      <c r="MFD33" s="7"/>
      <c r="MFE33" s="7"/>
      <c r="MFF33" s="7"/>
      <c r="MFG33" s="7"/>
      <c r="MFH33" s="7"/>
      <c r="MFI33" s="7"/>
      <c r="MFJ33" s="7"/>
      <c r="MFK33" s="7"/>
      <c r="MFL33" s="7"/>
      <c r="MFM33" s="7"/>
      <c r="MFN33" s="7"/>
      <c r="MFO33" s="7"/>
      <c r="MFP33" s="7"/>
      <c r="MFQ33" s="7"/>
      <c r="MFR33" s="7"/>
      <c r="MFS33" s="7"/>
      <c r="MFT33" s="7"/>
      <c r="MFU33" s="7"/>
      <c r="MFV33" s="7"/>
      <c r="MFW33" s="7"/>
      <c r="MFX33" s="7"/>
      <c r="MFY33" s="7"/>
      <c r="MFZ33" s="7"/>
      <c r="MGA33" s="7"/>
      <c r="MGB33" s="7"/>
      <c r="MGC33" s="7"/>
      <c r="MGD33" s="7"/>
      <c r="MGE33" s="7"/>
      <c r="MGF33" s="7"/>
      <c r="MGG33" s="7"/>
      <c r="MGH33" s="7"/>
      <c r="MGI33" s="7"/>
      <c r="MGJ33" s="7"/>
      <c r="MGK33" s="7"/>
      <c r="MGL33" s="7"/>
      <c r="MGM33" s="7"/>
      <c r="MGN33" s="7"/>
      <c r="MGO33" s="7"/>
      <c r="MGP33" s="7"/>
      <c r="MGQ33" s="7"/>
      <c r="MGR33" s="7"/>
      <c r="MGS33" s="7"/>
      <c r="MGT33" s="7"/>
      <c r="MGU33" s="7"/>
      <c r="MGV33" s="7"/>
      <c r="MGW33" s="7"/>
      <c r="MGX33" s="7"/>
      <c r="MGY33" s="7"/>
      <c r="MGZ33" s="7"/>
      <c r="MHA33" s="7"/>
      <c r="MHB33" s="7"/>
      <c r="MHC33" s="7"/>
      <c r="MHD33" s="7"/>
      <c r="MHE33" s="7"/>
      <c r="MHF33" s="7"/>
      <c r="MHG33" s="7"/>
      <c r="MHH33" s="7"/>
      <c r="MHI33" s="7"/>
      <c r="MHJ33" s="7"/>
      <c r="MHK33" s="7"/>
      <c r="MHL33" s="7"/>
      <c r="MHM33" s="7"/>
      <c r="MHN33" s="7"/>
      <c r="MHO33" s="7"/>
      <c r="MHP33" s="7"/>
      <c r="MHQ33" s="7"/>
      <c r="MHR33" s="7"/>
      <c r="MHS33" s="7"/>
      <c r="MHT33" s="7"/>
      <c r="MHU33" s="7"/>
      <c r="MHV33" s="7"/>
      <c r="MHW33" s="7"/>
      <c r="MHX33" s="7"/>
      <c r="MHY33" s="7"/>
      <c r="MHZ33" s="7"/>
      <c r="MIA33" s="7"/>
      <c r="MIB33" s="7"/>
      <c r="MIC33" s="7"/>
      <c r="MID33" s="7"/>
      <c r="MIE33" s="7"/>
      <c r="MIF33" s="7"/>
      <c r="MIG33" s="7"/>
      <c r="MIH33" s="7"/>
      <c r="MII33" s="7"/>
      <c r="MIJ33" s="7"/>
      <c r="MIK33" s="7"/>
      <c r="MIL33" s="7"/>
      <c r="MIM33" s="7"/>
      <c r="MIN33" s="7"/>
      <c r="MIO33" s="7"/>
      <c r="MIP33" s="7"/>
      <c r="MIQ33" s="7"/>
      <c r="MIR33" s="7"/>
      <c r="MIS33" s="7"/>
      <c r="MIT33" s="7"/>
      <c r="MIU33" s="7"/>
      <c r="MIV33" s="7"/>
      <c r="MIW33" s="7"/>
      <c r="MIX33" s="7"/>
      <c r="MIY33" s="7"/>
      <c r="MIZ33" s="7"/>
      <c r="MJA33" s="7"/>
      <c r="MJB33" s="7"/>
      <c r="MJC33" s="7"/>
      <c r="MJD33" s="7"/>
      <c r="MJE33" s="7"/>
      <c r="MJF33" s="7"/>
      <c r="MJG33" s="7"/>
      <c r="MJH33" s="7"/>
      <c r="MJI33" s="7"/>
      <c r="MJJ33" s="7"/>
      <c r="MJK33" s="7"/>
      <c r="MJL33" s="7"/>
      <c r="MJM33" s="7"/>
      <c r="MJN33" s="7"/>
      <c r="MJO33" s="7"/>
      <c r="MJP33" s="7"/>
      <c r="MJQ33" s="7"/>
      <c r="MJR33" s="7"/>
      <c r="MJS33" s="7"/>
      <c r="MJT33" s="7"/>
      <c r="MJU33" s="7"/>
      <c r="MJV33" s="7"/>
      <c r="MJW33" s="7"/>
      <c r="MJX33" s="7"/>
      <c r="MJY33" s="7"/>
      <c r="MJZ33" s="7"/>
      <c r="MKA33" s="7"/>
      <c r="MKB33" s="7"/>
      <c r="MKC33" s="7"/>
      <c r="MKD33" s="7"/>
      <c r="MKE33" s="7"/>
      <c r="MKF33" s="7"/>
      <c r="MKG33" s="7"/>
      <c r="MKH33" s="7"/>
      <c r="MKI33" s="7"/>
      <c r="MKJ33" s="7"/>
      <c r="MKK33" s="7"/>
      <c r="MKL33" s="7"/>
      <c r="MKM33" s="7"/>
      <c r="MKN33" s="7"/>
      <c r="MKO33" s="7"/>
      <c r="MKP33" s="7"/>
      <c r="MKQ33" s="7"/>
      <c r="MKR33" s="7"/>
      <c r="MKS33" s="7"/>
      <c r="MKT33" s="7"/>
      <c r="MKU33" s="7"/>
      <c r="MKV33" s="7"/>
      <c r="MKW33" s="7"/>
      <c r="MKX33" s="7"/>
      <c r="MKY33" s="7"/>
      <c r="MKZ33" s="7"/>
      <c r="MLA33" s="7"/>
      <c r="MLB33" s="7"/>
      <c r="MLC33" s="7"/>
      <c r="MLD33" s="7"/>
      <c r="MLE33" s="7"/>
      <c r="MLF33" s="7"/>
      <c r="MLG33" s="7"/>
      <c r="MLH33" s="7"/>
      <c r="MLI33" s="7"/>
      <c r="MLJ33" s="7"/>
      <c r="MLK33" s="7"/>
      <c r="MLL33" s="7"/>
      <c r="MLM33" s="7"/>
      <c r="MLN33" s="7"/>
      <c r="MLO33" s="7"/>
      <c r="MLP33" s="7"/>
      <c r="MLQ33" s="7"/>
      <c r="MLR33" s="7"/>
      <c r="MLS33" s="7"/>
      <c r="MLT33" s="7"/>
      <c r="MLU33" s="7"/>
      <c r="MLV33" s="7"/>
      <c r="MLW33" s="7"/>
      <c r="MLX33" s="7"/>
      <c r="MLY33" s="7"/>
      <c r="MLZ33" s="7"/>
      <c r="MMA33" s="7"/>
      <c r="MMB33" s="7"/>
      <c r="MMC33" s="7"/>
      <c r="MMD33" s="7"/>
      <c r="MME33" s="7"/>
      <c r="MMF33" s="7"/>
      <c r="MMG33" s="7"/>
      <c r="MMH33" s="7"/>
      <c r="MMI33" s="7"/>
      <c r="MMJ33" s="7"/>
      <c r="MMK33" s="7"/>
      <c r="MML33" s="7"/>
      <c r="MMM33" s="7"/>
      <c r="MMN33" s="7"/>
      <c r="MMO33" s="7"/>
      <c r="MMP33" s="7"/>
      <c r="MMQ33" s="7"/>
      <c r="MMR33" s="7"/>
      <c r="MMS33" s="7"/>
      <c r="MMT33" s="7"/>
      <c r="MMU33" s="7"/>
      <c r="MMV33" s="7"/>
      <c r="MMW33" s="7"/>
      <c r="MMX33" s="7"/>
      <c r="MMY33" s="7"/>
      <c r="MMZ33" s="7"/>
      <c r="MNA33" s="7"/>
      <c r="MNB33" s="7"/>
      <c r="MNC33" s="7"/>
      <c r="MND33" s="7"/>
      <c r="MNE33" s="7"/>
      <c r="MNF33" s="7"/>
      <c r="MNG33" s="7"/>
      <c r="MNH33" s="7"/>
      <c r="MNI33" s="7"/>
      <c r="MNJ33" s="7"/>
      <c r="MNK33" s="7"/>
      <c r="MNL33" s="7"/>
      <c r="MNM33" s="7"/>
      <c r="MNN33" s="7"/>
      <c r="MNO33" s="7"/>
      <c r="MNP33" s="7"/>
      <c r="MNQ33" s="7"/>
      <c r="MNR33" s="7"/>
      <c r="MNS33" s="7"/>
      <c r="MNT33" s="7"/>
      <c r="MNU33" s="7"/>
      <c r="MNV33" s="7"/>
      <c r="MNW33" s="7"/>
      <c r="MNX33" s="7"/>
      <c r="MNY33" s="7"/>
      <c r="MNZ33" s="7"/>
      <c r="MOA33" s="7"/>
      <c r="MOB33" s="7"/>
      <c r="MOC33" s="7"/>
      <c r="MOD33" s="7"/>
      <c r="MOE33" s="7"/>
      <c r="MOF33" s="7"/>
      <c r="MOG33" s="7"/>
      <c r="MOH33" s="7"/>
      <c r="MOI33" s="7"/>
      <c r="MOJ33" s="7"/>
      <c r="MOK33" s="7"/>
      <c r="MOL33" s="7"/>
      <c r="MOM33" s="7"/>
      <c r="MON33" s="7"/>
      <c r="MOO33" s="7"/>
      <c r="MOP33" s="7"/>
      <c r="MOQ33" s="7"/>
      <c r="MOR33" s="7"/>
      <c r="MOS33" s="7"/>
      <c r="MOT33" s="7"/>
      <c r="MOU33" s="7"/>
      <c r="MOV33" s="7"/>
      <c r="MOW33" s="7"/>
      <c r="MOX33" s="7"/>
      <c r="MOY33" s="7"/>
      <c r="MOZ33" s="7"/>
      <c r="MPA33" s="7"/>
      <c r="MPB33" s="7"/>
      <c r="MPC33" s="7"/>
      <c r="MPD33" s="7"/>
      <c r="MPE33" s="7"/>
      <c r="MPF33" s="7"/>
      <c r="MPG33" s="7"/>
      <c r="MPH33" s="7"/>
      <c r="MPI33" s="7"/>
      <c r="MPJ33" s="7"/>
      <c r="MPK33" s="7"/>
      <c r="MPL33" s="7"/>
      <c r="MPM33" s="7"/>
      <c r="MPN33" s="7"/>
      <c r="MPO33" s="7"/>
      <c r="MPP33" s="7"/>
      <c r="MPQ33" s="7"/>
      <c r="MPR33" s="7"/>
      <c r="MPS33" s="7"/>
      <c r="MPT33" s="7"/>
      <c r="MPU33" s="7"/>
      <c r="MPV33" s="7"/>
      <c r="MPW33" s="7"/>
      <c r="MPX33" s="7"/>
      <c r="MPY33" s="7"/>
      <c r="MPZ33" s="7"/>
      <c r="MQA33" s="7"/>
      <c r="MQB33" s="7"/>
      <c r="MQC33" s="7"/>
      <c r="MQD33" s="7"/>
      <c r="MQE33" s="7"/>
      <c r="MQF33" s="7"/>
      <c r="MQG33" s="7"/>
      <c r="MQH33" s="7"/>
      <c r="MQI33" s="7"/>
      <c r="MQJ33" s="7"/>
      <c r="MQK33" s="7"/>
      <c r="MQL33" s="7"/>
      <c r="MQM33" s="7"/>
      <c r="MQN33" s="7"/>
      <c r="MQO33" s="7"/>
      <c r="MQP33" s="7"/>
      <c r="MQQ33" s="7"/>
      <c r="MQR33" s="7"/>
      <c r="MQS33" s="7"/>
      <c r="MQT33" s="7"/>
      <c r="MQU33" s="7"/>
      <c r="MQV33" s="7"/>
      <c r="MQW33" s="7"/>
      <c r="MQX33" s="7"/>
      <c r="MQY33" s="7"/>
      <c r="MQZ33" s="7"/>
      <c r="MRA33" s="7"/>
      <c r="MRB33" s="7"/>
      <c r="MRC33" s="7"/>
      <c r="MRD33" s="7"/>
      <c r="MRE33" s="7"/>
      <c r="MRF33" s="7"/>
      <c r="MRG33" s="7"/>
      <c r="MRH33" s="7"/>
      <c r="MRI33" s="7"/>
      <c r="MRJ33" s="7"/>
      <c r="MRK33" s="7"/>
      <c r="MRL33" s="7"/>
      <c r="MRM33" s="7"/>
      <c r="MRN33" s="7"/>
      <c r="MRO33" s="7"/>
      <c r="MRP33" s="7"/>
      <c r="MRQ33" s="7"/>
      <c r="MRR33" s="7"/>
      <c r="MRS33" s="7"/>
      <c r="MRT33" s="7"/>
      <c r="MRU33" s="7"/>
      <c r="MRV33" s="7"/>
      <c r="MRW33" s="7"/>
      <c r="MRX33" s="7"/>
      <c r="MRY33" s="7"/>
      <c r="MRZ33" s="7"/>
      <c r="MSA33" s="7"/>
      <c r="MSB33" s="7"/>
      <c r="MSC33" s="7"/>
      <c r="MSD33" s="7"/>
      <c r="MSE33" s="7"/>
      <c r="MSF33" s="7"/>
      <c r="MSG33" s="7"/>
      <c r="MSH33" s="7"/>
      <c r="MSI33" s="7"/>
      <c r="MSJ33" s="7"/>
      <c r="MSK33" s="7"/>
      <c r="MSL33" s="7"/>
      <c r="MSM33" s="7"/>
      <c r="MSN33" s="7"/>
      <c r="MSO33" s="7"/>
      <c r="MSP33" s="7"/>
      <c r="MSQ33" s="7"/>
      <c r="MSR33" s="7"/>
      <c r="MSS33" s="7"/>
      <c r="MST33" s="7"/>
      <c r="MSU33" s="7"/>
      <c r="MSV33" s="7"/>
      <c r="MSW33" s="7"/>
      <c r="MSX33" s="7"/>
      <c r="MSY33" s="7"/>
      <c r="MSZ33" s="7"/>
      <c r="MTA33" s="7"/>
      <c r="MTB33" s="7"/>
      <c r="MTC33" s="7"/>
      <c r="MTD33" s="7"/>
      <c r="MTE33" s="7"/>
      <c r="MTF33" s="7"/>
      <c r="MTG33" s="7"/>
      <c r="MTH33" s="7"/>
      <c r="MTI33" s="7"/>
      <c r="MTJ33" s="7"/>
      <c r="MTK33" s="7"/>
      <c r="MTL33" s="7"/>
      <c r="MTM33" s="7"/>
      <c r="MTN33" s="7"/>
      <c r="MTO33" s="7"/>
      <c r="MTP33" s="7"/>
      <c r="MTQ33" s="7"/>
      <c r="MTR33" s="7"/>
      <c r="MTS33" s="7"/>
      <c r="MTT33" s="7"/>
      <c r="MTU33" s="7"/>
      <c r="MTV33" s="7"/>
      <c r="MTW33" s="7"/>
      <c r="MTX33" s="7"/>
      <c r="MTY33" s="7"/>
      <c r="MTZ33" s="7"/>
      <c r="MUA33" s="7"/>
      <c r="MUB33" s="7"/>
      <c r="MUC33" s="7"/>
      <c r="MUD33" s="7"/>
      <c r="MUE33" s="7"/>
      <c r="MUF33" s="7"/>
      <c r="MUG33" s="7"/>
      <c r="MUH33" s="7"/>
      <c r="MUI33" s="7"/>
      <c r="MUJ33" s="7"/>
      <c r="MUK33" s="7"/>
      <c r="MUL33" s="7"/>
      <c r="MUM33" s="7"/>
      <c r="MUN33" s="7"/>
      <c r="MUO33" s="7"/>
      <c r="MUP33" s="7"/>
      <c r="MUQ33" s="7"/>
      <c r="MUR33" s="7"/>
      <c r="MUS33" s="7"/>
      <c r="MUT33" s="7"/>
      <c r="MUU33" s="7"/>
      <c r="MUV33" s="7"/>
      <c r="MUW33" s="7"/>
      <c r="MUX33" s="7"/>
      <c r="MUY33" s="7"/>
      <c r="MUZ33" s="7"/>
      <c r="MVA33" s="7"/>
      <c r="MVB33" s="7"/>
      <c r="MVC33" s="7"/>
      <c r="MVD33" s="7"/>
      <c r="MVE33" s="7"/>
      <c r="MVF33" s="7"/>
      <c r="MVG33" s="7"/>
      <c r="MVH33" s="7"/>
      <c r="MVI33" s="7"/>
      <c r="MVJ33" s="7"/>
      <c r="MVK33" s="7"/>
      <c r="MVL33" s="7"/>
      <c r="MVM33" s="7"/>
      <c r="MVN33" s="7"/>
      <c r="MVO33" s="7"/>
      <c r="MVP33" s="7"/>
      <c r="MVQ33" s="7"/>
      <c r="MVR33" s="7"/>
      <c r="MVS33" s="7"/>
      <c r="MVT33" s="7"/>
      <c r="MVU33" s="7"/>
      <c r="MVV33" s="7"/>
      <c r="MVW33" s="7"/>
      <c r="MVX33" s="7"/>
      <c r="MVY33" s="7"/>
      <c r="MVZ33" s="7"/>
      <c r="MWA33" s="7"/>
      <c r="MWB33" s="7"/>
      <c r="MWC33" s="7"/>
      <c r="MWD33" s="7"/>
      <c r="MWE33" s="7"/>
      <c r="MWF33" s="7"/>
      <c r="MWG33" s="7"/>
      <c r="MWH33" s="7"/>
      <c r="MWI33" s="7"/>
      <c r="MWJ33" s="7"/>
      <c r="MWK33" s="7"/>
      <c r="MWL33" s="7"/>
      <c r="MWM33" s="7"/>
      <c r="MWN33" s="7"/>
      <c r="MWO33" s="7"/>
      <c r="MWP33" s="7"/>
      <c r="MWQ33" s="7"/>
      <c r="MWR33" s="7"/>
      <c r="MWS33" s="7"/>
      <c r="MWT33" s="7"/>
      <c r="MWU33" s="7"/>
      <c r="MWV33" s="7"/>
      <c r="MWW33" s="7"/>
      <c r="MWX33" s="7"/>
      <c r="MWY33" s="7"/>
      <c r="MWZ33" s="7"/>
      <c r="MXA33" s="7"/>
      <c r="MXB33" s="7"/>
      <c r="MXC33" s="7"/>
      <c r="MXD33" s="7"/>
      <c r="MXE33" s="7"/>
      <c r="MXF33" s="7"/>
      <c r="MXG33" s="7"/>
      <c r="MXH33" s="7"/>
      <c r="MXI33" s="7"/>
      <c r="MXJ33" s="7"/>
      <c r="MXK33" s="7"/>
      <c r="MXL33" s="7"/>
      <c r="MXM33" s="7"/>
      <c r="MXN33" s="7"/>
      <c r="MXO33" s="7"/>
      <c r="MXP33" s="7"/>
      <c r="MXQ33" s="7"/>
      <c r="MXR33" s="7"/>
      <c r="MXS33" s="7"/>
      <c r="MXT33" s="7"/>
      <c r="MXU33" s="7"/>
      <c r="MXV33" s="7"/>
      <c r="MXW33" s="7"/>
      <c r="MXX33" s="7"/>
      <c r="MXY33" s="7"/>
      <c r="MXZ33" s="7"/>
      <c r="MYA33" s="7"/>
      <c r="MYB33" s="7"/>
      <c r="MYC33" s="7"/>
      <c r="MYD33" s="7"/>
      <c r="MYE33" s="7"/>
      <c r="MYF33" s="7"/>
      <c r="MYG33" s="7"/>
      <c r="MYH33" s="7"/>
      <c r="MYI33" s="7"/>
      <c r="MYJ33" s="7"/>
      <c r="MYK33" s="7"/>
      <c r="MYL33" s="7"/>
      <c r="MYM33" s="7"/>
      <c r="MYN33" s="7"/>
      <c r="MYO33" s="7"/>
      <c r="MYP33" s="7"/>
      <c r="MYQ33" s="7"/>
      <c r="MYR33" s="7"/>
      <c r="MYS33" s="7"/>
      <c r="MYT33" s="7"/>
      <c r="MYU33" s="7"/>
      <c r="MYV33" s="7"/>
      <c r="MYW33" s="7"/>
      <c r="MYX33" s="7"/>
      <c r="MYY33" s="7"/>
      <c r="MYZ33" s="7"/>
      <c r="MZA33" s="7"/>
      <c r="MZB33" s="7"/>
      <c r="MZC33" s="7"/>
      <c r="MZD33" s="7"/>
      <c r="MZE33" s="7"/>
      <c r="MZF33" s="7"/>
      <c r="MZG33" s="7"/>
      <c r="MZH33" s="7"/>
      <c r="MZI33" s="7"/>
      <c r="MZJ33" s="7"/>
      <c r="MZK33" s="7"/>
      <c r="MZL33" s="7"/>
      <c r="MZM33" s="7"/>
      <c r="MZN33" s="7"/>
      <c r="MZO33" s="7"/>
      <c r="MZP33" s="7"/>
      <c r="MZQ33" s="7"/>
      <c r="MZR33" s="7"/>
      <c r="MZS33" s="7"/>
      <c r="MZT33" s="7"/>
      <c r="MZU33" s="7"/>
      <c r="MZV33" s="7"/>
      <c r="MZW33" s="7"/>
      <c r="MZX33" s="7"/>
      <c r="MZY33" s="7"/>
      <c r="MZZ33" s="7"/>
      <c r="NAA33" s="7"/>
      <c r="NAB33" s="7"/>
      <c r="NAC33" s="7"/>
      <c r="NAD33" s="7"/>
      <c r="NAE33" s="7"/>
      <c r="NAF33" s="7"/>
      <c r="NAG33" s="7"/>
      <c r="NAH33" s="7"/>
      <c r="NAI33" s="7"/>
      <c r="NAJ33" s="7"/>
      <c r="NAK33" s="7"/>
      <c r="NAL33" s="7"/>
      <c r="NAM33" s="7"/>
      <c r="NAN33" s="7"/>
      <c r="NAO33" s="7"/>
      <c r="NAP33" s="7"/>
      <c r="NAQ33" s="7"/>
      <c r="NAR33" s="7"/>
      <c r="NAS33" s="7"/>
      <c r="NAT33" s="7"/>
      <c r="NAU33" s="7"/>
      <c r="NAV33" s="7"/>
      <c r="NAW33" s="7"/>
      <c r="NAX33" s="7"/>
      <c r="NAY33" s="7"/>
      <c r="NAZ33" s="7"/>
      <c r="NBA33" s="7"/>
      <c r="NBB33" s="7"/>
      <c r="NBC33" s="7"/>
      <c r="NBD33" s="7"/>
      <c r="NBE33" s="7"/>
      <c r="NBF33" s="7"/>
      <c r="NBG33" s="7"/>
      <c r="NBH33" s="7"/>
      <c r="NBI33" s="7"/>
      <c r="NBJ33" s="7"/>
      <c r="NBK33" s="7"/>
      <c r="NBL33" s="7"/>
      <c r="NBM33" s="7"/>
      <c r="NBN33" s="7"/>
      <c r="NBO33" s="7"/>
      <c r="NBP33" s="7"/>
      <c r="NBQ33" s="7"/>
      <c r="NBR33" s="7"/>
      <c r="NBS33" s="7"/>
      <c r="NBT33" s="7"/>
      <c r="NBU33" s="7"/>
      <c r="NBV33" s="7"/>
      <c r="NBW33" s="7"/>
      <c r="NBX33" s="7"/>
      <c r="NBY33" s="7"/>
      <c r="NBZ33" s="7"/>
      <c r="NCA33" s="7"/>
      <c r="NCB33" s="7"/>
      <c r="NCC33" s="7"/>
      <c r="NCD33" s="7"/>
      <c r="NCE33" s="7"/>
      <c r="NCF33" s="7"/>
      <c r="NCG33" s="7"/>
      <c r="NCH33" s="7"/>
      <c r="NCI33" s="7"/>
      <c r="NCJ33" s="7"/>
      <c r="NCK33" s="7"/>
      <c r="NCL33" s="7"/>
      <c r="NCM33" s="7"/>
      <c r="NCN33" s="7"/>
      <c r="NCO33" s="7"/>
      <c r="NCP33" s="7"/>
      <c r="NCQ33" s="7"/>
      <c r="NCR33" s="7"/>
      <c r="NCS33" s="7"/>
      <c r="NCT33" s="7"/>
      <c r="NCU33" s="7"/>
      <c r="NCV33" s="7"/>
      <c r="NCW33" s="7"/>
      <c r="NCX33" s="7"/>
      <c r="NCY33" s="7"/>
      <c r="NCZ33" s="7"/>
      <c r="NDA33" s="7"/>
      <c r="NDB33" s="7"/>
      <c r="NDC33" s="7"/>
      <c r="NDD33" s="7"/>
      <c r="NDE33" s="7"/>
      <c r="NDF33" s="7"/>
      <c r="NDG33" s="7"/>
      <c r="NDH33" s="7"/>
      <c r="NDI33" s="7"/>
      <c r="NDJ33" s="7"/>
      <c r="NDK33" s="7"/>
      <c r="NDL33" s="7"/>
      <c r="NDM33" s="7"/>
      <c r="NDN33" s="7"/>
      <c r="NDO33" s="7"/>
      <c r="NDP33" s="7"/>
      <c r="NDQ33" s="7"/>
      <c r="NDR33" s="7"/>
      <c r="NDS33" s="7"/>
      <c r="NDT33" s="7"/>
      <c r="NDU33" s="7"/>
      <c r="NDV33" s="7"/>
      <c r="NDW33" s="7"/>
      <c r="NDX33" s="7"/>
      <c r="NDY33" s="7"/>
      <c r="NDZ33" s="7"/>
      <c r="NEA33" s="7"/>
      <c r="NEB33" s="7"/>
      <c r="NEC33" s="7"/>
      <c r="NED33" s="7"/>
      <c r="NEE33" s="7"/>
      <c r="NEF33" s="7"/>
      <c r="NEG33" s="7"/>
      <c r="NEH33" s="7"/>
      <c r="NEI33" s="7"/>
      <c r="NEJ33" s="7"/>
      <c r="NEK33" s="7"/>
      <c r="NEL33" s="7"/>
      <c r="NEM33" s="7"/>
      <c r="NEN33" s="7"/>
      <c r="NEO33" s="7"/>
      <c r="NEP33" s="7"/>
      <c r="NEQ33" s="7"/>
      <c r="NER33" s="7"/>
      <c r="NES33" s="7"/>
      <c r="NET33" s="7"/>
      <c r="NEU33" s="7"/>
      <c r="NEV33" s="7"/>
      <c r="NEW33" s="7"/>
      <c r="NEX33" s="7"/>
      <c r="NEY33" s="7"/>
      <c r="NEZ33" s="7"/>
      <c r="NFA33" s="7"/>
      <c r="NFB33" s="7"/>
      <c r="NFC33" s="7"/>
      <c r="NFD33" s="7"/>
      <c r="NFE33" s="7"/>
      <c r="NFF33" s="7"/>
      <c r="NFG33" s="7"/>
      <c r="NFH33" s="7"/>
      <c r="NFI33" s="7"/>
      <c r="NFJ33" s="7"/>
      <c r="NFK33" s="7"/>
      <c r="NFL33" s="7"/>
      <c r="NFM33" s="7"/>
      <c r="NFN33" s="7"/>
      <c r="NFO33" s="7"/>
      <c r="NFP33" s="7"/>
      <c r="NFQ33" s="7"/>
      <c r="NFR33" s="7"/>
      <c r="NFS33" s="7"/>
      <c r="NFT33" s="7"/>
      <c r="NFU33" s="7"/>
      <c r="NFV33" s="7"/>
      <c r="NFW33" s="7"/>
      <c r="NFX33" s="7"/>
      <c r="NFY33" s="7"/>
      <c r="NFZ33" s="7"/>
      <c r="NGA33" s="7"/>
      <c r="NGB33" s="7"/>
      <c r="NGC33" s="7"/>
      <c r="NGD33" s="7"/>
      <c r="NGE33" s="7"/>
      <c r="NGF33" s="7"/>
      <c r="NGG33" s="7"/>
      <c r="NGH33" s="7"/>
      <c r="NGI33" s="7"/>
      <c r="NGJ33" s="7"/>
      <c r="NGK33" s="7"/>
      <c r="NGL33" s="7"/>
      <c r="NGM33" s="7"/>
      <c r="NGN33" s="7"/>
      <c r="NGO33" s="7"/>
      <c r="NGP33" s="7"/>
      <c r="NGQ33" s="7"/>
      <c r="NGR33" s="7"/>
      <c r="NGS33" s="7"/>
      <c r="NGT33" s="7"/>
      <c r="NGU33" s="7"/>
      <c r="NGV33" s="7"/>
      <c r="NGW33" s="7"/>
      <c r="NGX33" s="7"/>
      <c r="NGY33" s="7"/>
      <c r="NGZ33" s="7"/>
      <c r="NHA33" s="7"/>
      <c r="NHB33" s="7"/>
      <c r="NHC33" s="7"/>
      <c r="NHD33" s="7"/>
      <c r="NHE33" s="7"/>
      <c r="NHF33" s="7"/>
      <c r="NHG33" s="7"/>
      <c r="NHH33" s="7"/>
      <c r="NHI33" s="7"/>
      <c r="NHJ33" s="7"/>
      <c r="NHK33" s="7"/>
      <c r="NHL33" s="7"/>
      <c r="NHM33" s="7"/>
      <c r="NHN33" s="7"/>
      <c r="NHO33" s="7"/>
      <c r="NHP33" s="7"/>
      <c r="NHQ33" s="7"/>
      <c r="NHR33" s="7"/>
      <c r="NHS33" s="7"/>
      <c r="NHT33" s="7"/>
      <c r="NHU33" s="7"/>
      <c r="NHV33" s="7"/>
      <c r="NHW33" s="7"/>
      <c r="NHX33" s="7"/>
      <c r="NHY33" s="7"/>
      <c r="NHZ33" s="7"/>
      <c r="NIA33" s="7"/>
      <c r="NIB33" s="7"/>
      <c r="NIC33" s="7"/>
      <c r="NID33" s="7"/>
      <c r="NIE33" s="7"/>
      <c r="NIF33" s="7"/>
      <c r="NIG33" s="7"/>
      <c r="NIH33" s="7"/>
      <c r="NII33" s="7"/>
      <c r="NIJ33" s="7"/>
      <c r="NIK33" s="7"/>
      <c r="NIL33" s="7"/>
      <c r="NIM33" s="7"/>
      <c r="NIN33" s="7"/>
      <c r="NIO33" s="7"/>
      <c r="NIP33" s="7"/>
      <c r="NIQ33" s="7"/>
      <c r="NIR33" s="7"/>
      <c r="NIS33" s="7"/>
      <c r="NIT33" s="7"/>
      <c r="NIU33" s="7"/>
      <c r="NIV33" s="7"/>
      <c r="NIW33" s="7"/>
      <c r="NIX33" s="7"/>
      <c r="NIY33" s="7"/>
      <c r="NIZ33" s="7"/>
      <c r="NJA33" s="7"/>
      <c r="NJB33" s="7"/>
      <c r="NJC33" s="7"/>
      <c r="NJD33" s="7"/>
      <c r="NJE33" s="7"/>
      <c r="NJF33" s="7"/>
      <c r="NJG33" s="7"/>
      <c r="NJH33" s="7"/>
      <c r="NJI33" s="7"/>
      <c r="NJJ33" s="7"/>
      <c r="NJK33" s="7"/>
      <c r="NJL33" s="7"/>
      <c r="NJM33" s="7"/>
      <c r="NJN33" s="7"/>
      <c r="NJO33" s="7"/>
      <c r="NJP33" s="7"/>
      <c r="NJQ33" s="7"/>
      <c r="NJR33" s="7"/>
      <c r="NJS33" s="7"/>
      <c r="NJT33" s="7"/>
      <c r="NJU33" s="7"/>
      <c r="NJV33" s="7"/>
      <c r="NJW33" s="7"/>
      <c r="NJX33" s="7"/>
      <c r="NJY33" s="7"/>
      <c r="NJZ33" s="7"/>
      <c r="NKA33" s="7"/>
      <c r="NKB33" s="7"/>
      <c r="NKC33" s="7"/>
      <c r="NKD33" s="7"/>
      <c r="NKE33" s="7"/>
      <c r="NKF33" s="7"/>
      <c r="NKG33" s="7"/>
      <c r="NKH33" s="7"/>
      <c r="NKI33" s="7"/>
      <c r="NKJ33" s="7"/>
      <c r="NKK33" s="7"/>
      <c r="NKL33" s="7"/>
      <c r="NKM33" s="7"/>
      <c r="NKN33" s="7"/>
      <c r="NKO33" s="7"/>
      <c r="NKP33" s="7"/>
      <c r="NKQ33" s="7"/>
      <c r="NKR33" s="7"/>
      <c r="NKS33" s="7"/>
      <c r="NKT33" s="7"/>
      <c r="NKU33" s="7"/>
      <c r="NKV33" s="7"/>
      <c r="NKW33" s="7"/>
      <c r="NKX33" s="7"/>
      <c r="NKY33" s="7"/>
      <c r="NKZ33" s="7"/>
      <c r="NLA33" s="7"/>
      <c r="NLB33" s="7"/>
      <c r="NLC33" s="7"/>
      <c r="NLD33" s="7"/>
      <c r="NLE33" s="7"/>
      <c r="NLF33" s="7"/>
      <c r="NLG33" s="7"/>
      <c r="NLH33" s="7"/>
      <c r="NLI33" s="7"/>
      <c r="NLJ33" s="7"/>
      <c r="NLK33" s="7"/>
      <c r="NLL33" s="7"/>
      <c r="NLM33" s="7"/>
      <c r="NLN33" s="7"/>
      <c r="NLO33" s="7"/>
      <c r="NLP33" s="7"/>
      <c r="NLQ33" s="7"/>
      <c r="NLR33" s="7"/>
      <c r="NLS33" s="7"/>
      <c r="NLT33" s="7"/>
      <c r="NLU33" s="7"/>
      <c r="NLV33" s="7"/>
      <c r="NLW33" s="7"/>
      <c r="NLX33" s="7"/>
      <c r="NLY33" s="7"/>
      <c r="NLZ33" s="7"/>
      <c r="NMA33" s="7"/>
      <c r="NMB33" s="7"/>
      <c r="NMC33" s="7"/>
      <c r="NMD33" s="7"/>
      <c r="NME33" s="7"/>
      <c r="NMF33" s="7"/>
      <c r="NMG33" s="7"/>
      <c r="NMH33" s="7"/>
      <c r="NMI33" s="7"/>
      <c r="NMJ33" s="7"/>
      <c r="NMK33" s="7"/>
      <c r="NML33" s="7"/>
      <c r="NMM33" s="7"/>
      <c r="NMN33" s="7"/>
      <c r="NMO33" s="7"/>
      <c r="NMP33" s="7"/>
      <c r="NMQ33" s="7"/>
      <c r="NMR33" s="7"/>
      <c r="NMS33" s="7"/>
      <c r="NMT33" s="7"/>
      <c r="NMU33" s="7"/>
      <c r="NMV33" s="7"/>
      <c r="NMW33" s="7"/>
      <c r="NMX33" s="7"/>
      <c r="NMY33" s="7"/>
      <c r="NMZ33" s="7"/>
      <c r="NNA33" s="7"/>
      <c r="NNB33" s="7"/>
      <c r="NNC33" s="7"/>
      <c r="NND33" s="7"/>
      <c r="NNE33" s="7"/>
      <c r="NNF33" s="7"/>
      <c r="NNG33" s="7"/>
      <c r="NNH33" s="7"/>
      <c r="NNI33" s="7"/>
      <c r="NNJ33" s="7"/>
      <c r="NNK33" s="7"/>
      <c r="NNL33" s="7"/>
      <c r="NNM33" s="7"/>
      <c r="NNN33" s="7"/>
      <c r="NNO33" s="7"/>
      <c r="NNP33" s="7"/>
      <c r="NNQ33" s="7"/>
      <c r="NNR33" s="7"/>
      <c r="NNS33" s="7"/>
      <c r="NNT33" s="7"/>
      <c r="NNU33" s="7"/>
      <c r="NNV33" s="7"/>
      <c r="NNW33" s="7"/>
      <c r="NNX33" s="7"/>
      <c r="NNY33" s="7"/>
      <c r="NNZ33" s="7"/>
      <c r="NOA33" s="7"/>
      <c r="NOB33" s="7"/>
      <c r="NOC33" s="7"/>
      <c r="NOD33" s="7"/>
      <c r="NOE33" s="7"/>
      <c r="NOF33" s="7"/>
      <c r="NOG33" s="7"/>
      <c r="NOH33" s="7"/>
      <c r="NOI33" s="7"/>
      <c r="NOJ33" s="7"/>
      <c r="NOK33" s="7"/>
      <c r="NOL33" s="7"/>
      <c r="NOM33" s="7"/>
      <c r="NON33" s="7"/>
      <c r="NOO33" s="7"/>
      <c r="NOP33" s="7"/>
      <c r="NOQ33" s="7"/>
      <c r="NOR33" s="7"/>
      <c r="NOS33" s="7"/>
      <c r="NOT33" s="7"/>
      <c r="NOU33" s="7"/>
      <c r="NOV33" s="7"/>
      <c r="NOW33" s="7"/>
      <c r="NOX33" s="7"/>
      <c r="NOY33" s="7"/>
      <c r="NOZ33" s="7"/>
      <c r="NPA33" s="7"/>
      <c r="NPB33" s="7"/>
      <c r="NPC33" s="7"/>
      <c r="NPD33" s="7"/>
      <c r="NPE33" s="7"/>
      <c r="NPF33" s="7"/>
      <c r="NPG33" s="7"/>
      <c r="NPH33" s="7"/>
      <c r="NPI33" s="7"/>
      <c r="NPJ33" s="7"/>
      <c r="NPK33" s="7"/>
      <c r="NPL33" s="7"/>
      <c r="NPM33" s="7"/>
      <c r="NPN33" s="7"/>
      <c r="NPO33" s="7"/>
      <c r="NPP33" s="7"/>
      <c r="NPQ33" s="7"/>
      <c r="NPR33" s="7"/>
      <c r="NPS33" s="7"/>
      <c r="NPT33" s="7"/>
      <c r="NPU33" s="7"/>
      <c r="NPV33" s="7"/>
      <c r="NPW33" s="7"/>
      <c r="NPX33" s="7"/>
      <c r="NPY33" s="7"/>
      <c r="NPZ33" s="7"/>
      <c r="NQA33" s="7"/>
      <c r="NQB33" s="7"/>
      <c r="NQC33" s="7"/>
      <c r="NQD33" s="7"/>
      <c r="NQE33" s="7"/>
      <c r="NQF33" s="7"/>
      <c r="NQG33" s="7"/>
      <c r="NQH33" s="7"/>
      <c r="NQI33" s="7"/>
      <c r="NQJ33" s="7"/>
      <c r="NQK33" s="7"/>
      <c r="NQL33" s="7"/>
      <c r="NQM33" s="7"/>
      <c r="NQN33" s="7"/>
      <c r="NQO33" s="7"/>
      <c r="NQP33" s="7"/>
      <c r="NQQ33" s="7"/>
      <c r="NQR33" s="7"/>
      <c r="NQS33" s="7"/>
      <c r="NQT33" s="7"/>
      <c r="NQU33" s="7"/>
      <c r="NQV33" s="7"/>
      <c r="NQW33" s="7"/>
      <c r="NQX33" s="7"/>
      <c r="NQY33" s="7"/>
      <c r="NQZ33" s="7"/>
      <c r="NRA33" s="7"/>
      <c r="NRB33" s="7"/>
      <c r="NRC33" s="7"/>
      <c r="NRD33" s="7"/>
      <c r="NRE33" s="7"/>
      <c r="NRF33" s="7"/>
      <c r="NRG33" s="7"/>
      <c r="NRH33" s="7"/>
      <c r="NRI33" s="7"/>
      <c r="NRJ33" s="7"/>
      <c r="NRK33" s="7"/>
      <c r="NRL33" s="7"/>
      <c r="NRM33" s="7"/>
      <c r="NRN33" s="7"/>
      <c r="NRO33" s="7"/>
      <c r="NRP33" s="7"/>
      <c r="NRQ33" s="7"/>
      <c r="NRR33" s="7"/>
      <c r="NRS33" s="7"/>
      <c r="NRT33" s="7"/>
      <c r="NRU33" s="7"/>
      <c r="NRV33" s="7"/>
      <c r="NRW33" s="7"/>
      <c r="NRX33" s="7"/>
      <c r="NRY33" s="7"/>
      <c r="NRZ33" s="7"/>
      <c r="NSA33" s="7"/>
      <c r="NSB33" s="7"/>
      <c r="NSC33" s="7"/>
      <c r="NSD33" s="7"/>
      <c r="NSE33" s="7"/>
      <c r="NSF33" s="7"/>
      <c r="NSG33" s="7"/>
      <c r="NSH33" s="7"/>
      <c r="NSI33" s="7"/>
      <c r="NSJ33" s="7"/>
      <c r="NSK33" s="7"/>
      <c r="NSL33" s="7"/>
      <c r="NSM33" s="7"/>
      <c r="NSN33" s="7"/>
      <c r="NSO33" s="7"/>
      <c r="NSP33" s="7"/>
      <c r="NSQ33" s="7"/>
      <c r="NSR33" s="7"/>
      <c r="NSS33" s="7"/>
      <c r="NST33" s="7"/>
      <c r="NSU33" s="7"/>
      <c r="NSV33" s="7"/>
      <c r="NSW33" s="7"/>
      <c r="NSX33" s="7"/>
      <c r="NSY33" s="7"/>
      <c r="NSZ33" s="7"/>
      <c r="NTA33" s="7"/>
      <c r="NTB33" s="7"/>
      <c r="NTC33" s="7"/>
      <c r="NTD33" s="7"/>
      <c r="NTE33" s="7"/>
      <c r="NTF33" s="7"/>
      <c r="NTG33" s="7"/>
      <c r="NTH33" s="7"/>
      <c r="NTI33" s="7"/>
      <c r="NTJ33" s="7"/>
      <c r="NTK33" s="7"/>
      <c r="NTL33" s="7"/>
      <c r="NTM33" s="7"/>
      <c r="NTN33" s="7"/>
      <c r="NTO33" s="7"/>
      <c r="NTP33" s="7"/>
      <c r="NTQ33" s="7"/>
      <c r="NTR33" s="7"/>
      <c r="NTS33" s="7"/>
      <c r="NTT33" s="7"/>
      <c r="NTU33" s="7"/>
      <c r="NTV33" s="7"/>
      <c r="NTW33" s="7"/>
      <c r="NTX33" s="7"/>
      <c r="NTY33" s="7"/>
      <c r="NTZ33" s="7"/>
      <c r="NUA33" s="7"/>
      <c r="NUB33" s="7"/>
      <c r="NUC33" s="7"/>
      <c r="NUD33" s="7"/>
      <c r="NUE33" s="7"/>
      <c r="NUF33" s="7"/>
      <c r="NUG33" s="7"/>
      <c r="NUH33" s="7"/>
      <c r="NUI33" s="7"/>
      <c r="NUJ33" s="7"/>
      <c r="NUK33" s="7"/>
      <c r="NUL33" s="7"/>
      <c r="NUM33" s="7"/>
      <c r="NUN33" s="7"/>
      <c r="NUO33" s="7"/>
      <c r="NUP33" s="7"/>
      <c r="NUQ33" s="7"/>
      <c r="NUR33" s="7"/>
      <c r="NUS33" s="7"/>
      <c r="NUT33" s="7"/>
      <c r="NUU33" s="7"/>
      <c r="NUV33" s="7"/>
      <c r="NUW33" s="7"/>
      <c r="NUX33" s="7"/>
      <c r="NUY33" s="7"/>
      <c r="NUZ33" s="7"/>
      <c r="NVA33" s="7"/>
      <c r="NVB33" s="7"/>
      <c r="NVC33" s="7"/>
      <c r="NVD33" s="7"/>
      <c r="NVE33" s="7"/>
      <c r="NVF33" s="7"/>
      <c r="NVG33" s="7"/>
      <c r="NVH33" s="7"/>
      <c r="NVI33" s="7"/>
      <c r="NVJ33" s="7"/>
      <c r="NVK33" s="7"/>
      <c r="NVL33" s="7"/>
      <c r="NVM33" s="7"/>
      <c r="NVN33" s="7"/>
      <c r="NVO33" s="7"/>
      <c r="NVP33" s="7"/>
      <c r="NVQ33" s="7"/>
      <c r="NVR33" s="7"/>
      <c r="NVS33" s="7"/>
      <c r="NVT33" s="7"/>
      <c r="NVU33" s="7"/>
      <c r="NVV33" s="7"/>
      <c r="NVW33" s="7"/>
      <c r="NVX33" s="7"/>
      <c r="NVY33" s="7"/>
      <c r="NVZ33" s="7"/>
      <c r="NWA33" s="7"/>
      <c r="NWB33" s="7"/>
      <c r="NWC33" s="7"/>
      <c r="NWD33" s="7"/>
      <c r="NWE33" s="7"/>
      <c r="NWF33" s="7"/>
      <c r="NWG33" s="7"/>
      <c r="NWH33" s="7"/>
      <c r="NWI33" s="7"/>
      <c r="NWJ33" s="7"/>
      <c r="NWK33" s="7"/>
      <c r="NWL33" s="7"/>
      <c r="NWM33" s="7"/>
      <c r="NWN33" s="7"/>
      <c r="NWO33" s="7"/>
      <c r="NWP33" s="7"/>
      <c r="NWQ33" s="7"/>
      <c r="NWR33" s="7"/>
      <c r="NWS33" s="7"/>
      <c r="NWT33" s="7"/>
      <c r="NWU33" s="7"/>
      <c r="NWV33" s="7"/>
      <c r="NWW33" s="7"/>
      <c r="NWX33" s="7"/>
      <c r="NWY33" s="7"/>
      <c r="NWZ33" s="7"/>
      <c r="NXA33" s="7"/>
      <c r="NXB33" s="7"/>
      <c r="NXC33" s="7"/>
      <c r="NXD33" s="7"/>
      <c r="NXE33" s="7"/>
      <c r="NXF33" s="7"/>
      <c r="NXG33" s="7"/>
      <c r="NXH33" s="7"/>
      <c r="NXI33" s="7"/>
      <c r="NXJ33" s="7"/>
      <c r="NXK33" s="7"/>
      <c r="NXL33" s="7"/>
      <c r="NXM33" s="7"/>
      <c r="NXN33" s="7"/>
      <c r="NXO33" s="7"/>
      <c r="NXP33" s="7"/>
      <c r="NXQ33" s="7"/>
      <c r="NXR33" s="7"/>
      <c r="NXS33" s="7"/>
      <c r="NXT33" s="7"/>
      <c r="NXU33" s="7"/>
      <c r="NXV33" s="7"/>
      <c r="NXW33" s="7"/>
      <c r="NXX33" s="7"/>
      <c r="NXY33" s="7"/>
      <c r="NXZ33" s="7"/>
      <c r="NYA33" s="7"/>
      <c r="NYB33" s="7"/>
      <c r="NYC33" s="7"/>
      <c r="NYD33" s="7"/>
      <c r="NYE33" s="7"/>
      <c r="NYF33" s="7"/>
      <c r="NYG33" s="7"/>
      <c r="NYH33" s="7"/>
      <c r="NYI33" s="7"/>
      <c r="NYJ33" s="7"/>
      <c r="NYK33" s="7"/>
      <c r="NYL33" s="7"/>
      <c r="NYM33" s="7"/>
      <c r="NYN33" s="7"/>
      <c r="NYO33" s="7"/>
      <c r="NYP33" s="7"/>
      <c r="NYQ33" s="7"/>
      <c r="NYR33" s="7"/>
      <c r="NYS33" s="7"/>
      <c r="NYT33" s="7"/>
      <c r="NYU33" s="7"/>
      <c r="NYV33" s="7"/>
      <c r="NYW33" s="7"/>
      <c r="NYX33" s="7"/>
      <c r="NYY33" s="7"/>
      <c r="NYZ33" s="7"/>
      <c r="NZA33" s="7"/>
      <c r="NZB33" s="7"/>
      <c r="NZC33" s="7"/>
      <c r="NZD33" s="7"/>
      <c r="NZE33" s="7"/>
      <c r="NZF33" s="7"/>
      <c r="NZG33" s="7"/>
      <c r="NZH33" s="7"/>
      <c r="NZI33" s="7"/>
      <c r="NZJ33" s="7"/>
      <c r="NZK33" s="7"/>
      <c r="NZL33" s="7"/>
      <c r="NZM33" s="7"/>
      <c r="NZN33" s="7"/>
      <c r="NZO33" s="7"/>
      <c r="NZP33" s="7"/>
      <c r="NZQ33" s="7"/>
      <c r="NZR33" s="7"/>
      <c r="NZS33" s="7"/>
      <c r="NZT33" s="7"/>
      <c r="NZU33" s="7"/>
      <c r="NZV33" s="7"/>
      <c r="NZW33" s="7"/>
      <c r="NZX33" s="7"/>
      <c r="NZY33" s="7"/>
      <c r="NZZ33" s="7"/>
      <c r="OAA33" s="7"/>
      <c r="OAB33" s="7"/>
      <c r="OAC33" s="7"/>
      <c r="OAD33" s="7"/>
      <c r="OAE33" s="7"/>
      <c r="OAF33" s="7"/>
      <c r="OAG33" s="7"/>
      <c r="OAH33" s="7"/>
      <c r="OAI33" s="7"/>
      <c r="OAJ33" s="7"/>
      <c r="OAK33" s="7"/>
      <c r="OAL33" s="7"/>
      <c r="OAM33" s="7"/>
      <c r="OAN33" s="7"/>
      <c r="OAO33" s="7"/>
      <c r="OAP33" s="7"/>
      <c r="OAQ33" s="7"/>
      <c r="OAR33" s="7"/>
      <c r="OAS33" s="7"/>
      <c r="OAT33" s="7"/>
      <c r="OAU33" s="7"/>
      <c r="OAV33" s="7"/>
      <c r="OAW33" s="7"/>
      <c r="OAX33" s="7"/>
      <c r="OAY33" s="7"/>
      <c r="OAZ33" s="7"/>
      <c r="OBA33" s="7"/>
      <c r="OBB33" s="7"/>
      <c r="OBC33" s="7"/>
      <c r="OBD33" s="7"/>
      <c r="OBE33" s="7"/>
      <c r="OBF33" s="7"/>
      <c r="OBG33" s="7"/>
      <c r="OBH33" s="7"/>
      <c r="OBI33" s="7"/>
      <c r="OBJ33" s="7"/>
      <c r="OBK33" s="7"/>
      <c r="OBL33" s="7"/>
      <c r="OBM33" s="7"/>
      <c r="OBN33" s="7"/>
      <c r="OBO33" s="7"/>
      <c r="OBP33" s="7"/>
      <c r="OBQ33" s="7"/>
      <c r="OBR33" s="7"/>
      <c r="OBS33" s="7"/>
      <c r="OBT33" s="7"/>
      <c r="OBU33" s="7"/>
      <c r="OBV33" s="7"/>
      <c r="OBW33" s="7"/>
      <c r="OBX33" s="7"/>
      <c r="OBY33" s="7"/>
      <c r="OBZ33" s="7"/>
      <c r="OCA33" s="7"/>
      <c r="OCB33" s="7"/>
      <c r="OCC33" s="7"/>
      <c r="OCD33" s="7"/>
      <c r="OCE33" s="7"/>
      <c r="OCF33" s="7"/>
      <c r="OCG33" s="7"/>
      <c r="OCH33" s="7"/>
      <c r="OCI33" s="7"/>
      <c r="OCJ33" s="7"/>
      <c r="OCK33" s="7"/>
      <c r="OCL33" s="7"/>
      <c r="OCM33" s="7"/>
      <c r="OCN33" s="7"/>
      <c r="OCO33" s="7"/>
      <c r="OCP33" s="7"/>
      <c r="OCQ33" s="7"/>
      <c r="OCR33" s="7"/>
      <c r="OCS33" s="7"/>
      <c r="OCT33" s="7"/>
      <c r="OCU33" s="7"/>
      <c r="OCV33" s="7"/>
      <c r="OCW33" s="7"/>
      <c r="OCX33" s="7"/>
      <c r="OCY33" s="7"/>
      <c r="OCZ33" s="7"/>
      <c r="ODA33" s="7"/>
      <c r="ODB33" s="7"/>
      <c r="ODC33" s="7"/>
      <c r="ODD33" s="7"/>
      <c r="ODE33" s="7"/>
      <c r="ODF33" s="7"/>
      <c r="ODG33" s="7"/>
      <c r="ODH33" s="7"/>
      <c r="ODI33" s="7"/>
      <c r="ODJ33" s="7"/>
      <c r="ODK33" s="7"/>
      <c r="ODL33" s="7"/>
      <c r="ODM33" s="7"/>
      <c r="ODN33" s="7"/>
      <c r="ODO33" s="7"/>
      <c r="ODP33" s="7"/>
      <c r="ODQ33" s="7"/>
      <c r="ODR33" s="7"/>
      <c r="ODS33" s="7"/>
      <c r="ODT33" s="7"/>
      <c r="ODU33" s="7"/>
      <c r="ODV33" s="7"/>
      <c r="ODW33" s="7"/>
      <c r="ODX33" s="7"/>
      <c r="ODY33" s="7"/>
      <c r="ODZ33" s="7"/>
      <c r="OEA33" s="7"/>
      <c r="OEB33" s="7"/>
      <c r="OEC33" s="7"/>
      <c r="OED33" s="7"/>
      <c r="OEE33" s="7"/>
      <c r="OEF33" s="7"/>
      <c r="OEG33" s="7"/>
      <c r="OEH33" s="7"/>
      <c r="OEI33" s="7"/>
      <c r="OEJ33" s="7"/>
      <c r="OEK33" s="7"/>
      <c r="OEL33" s="7"/>
      <c r="OEM33" s="7"/>
      <c r="OEN33" s="7"/>
      <c r="OEO33" s="7"/>
      <c r="OEP33" s="7"/>
      <c r="OEQ33" s="7"/>
      <c r="OER33" s="7"/>
      <c r="OES33" s="7"/>
      <c r="OET33" s="7"/>
      <c r="OEU33" s="7"/>
      <c r="OEV33" s="7"/>
      <c r="OEW33" s="7"/>
      <c r="OEX33" s="7"/>
      <c r="OEY33" s="7"/>
      <c r="OEZ33" s="7"/>
      <c r="OFA33" s="7"/>
      <c r="OFB33" s="7"/>
      <c r="OFC33" s="7"/>
      <c r="OFD33" s="7"/>
      <c r="OFE33" s="7"/>
      <c r="OFF33" s="7"/>
      <c r="OFG33" s="7"/>
      <c r="OFH33" s="7"/>
      <c r="OFI33" s="7"/>
      <c r="OFJ33" s="7"/>
      <c r="OFK33" s="7"/>
      <c r="OFL33" s="7"/>
      <c r="OFM33" s="7"/>
      <c r="OFN33" s="7"/>
      <c r="OFO33" s="7"/>
      <c r="OFP33" s="7"/>
      <c r="OFQ33" s="7"/>
      <c r="OFR33" s="7"/>
      <c r="OFS33" s="7"/>
      <c r="OFT33" s="7"/>
      <c r="OFU33" s="7"/>
      <c r="OFV33" s="7"/>
      <c r="OFW33" s="7"/>
      <c r="OFX33" s="7"/>
      <c r="OFY33" s="7"/>
      <c r="OFZ33" s="7"/>
      <c r="OGA33" s="7"/>
      <c r="OGB33" s="7"/>
      <c r="OGC33" s="7"/>
      <c r="OGD33" s="7"/>
      <c r="OGE33" s="7"/>
      <c r="OGF33" s="7"/>
      <c r="OGG33" s="7"/>
      <c r="OGH33" s="7"/>
      <c r="OGI33" s="7"/>
      <c r="OGJ33" s="7"/>
      <c r="OGK33" s="7"/>
      <c r="OGL33" s="7"/>
      <c r="OGM33" s="7"/>
      <c r="OGN33" s="7"/>
      <c r="OGO33" s="7"/>
      <c r="OGP33" s="7"/>
      <c r="OGQ33" s="7"/>
      <c r="OGR33" s="7"/>
      <c r="OGS33" s="7"/>
      <c r="OGT33" s="7"/>
      <c r="OGU33" s="7"/>
      <c r="OGV33" s="7"/>
      <c r="OGW33" s="7"/>
      <c r="OGX33" s="7"/>
      <c r="OGY33" s="7"/>
      <c r="OGZ33" s="7"/>
      <c r="OHA33" s="7"/>
      <c r="OHB33" s="7"/>
      <c r="OHC33" s="7"/>
      <c r="OHD33" s="7"/>
      <c r="OHE33" s="7"/>
      <c r="OHF33" s="7"/>
      <c r="OHG33" s="7"/>
      <c r="OHH33" s="7"/>
      <c r="OHI33" s="7"/>
      <c r="OHJ33" s="7"/>
      <c r="OHK33" s="7"/>
      <c r="OHL33" s="7"/>
      <c r="OHM33" s="7"/>
      <c r="OHN33" s="7"/>
      <c r="OHO33" s="7"/>
      <c r="OHP33" s="7"/>
      <c r="OHQ33" s="7"/>
      <c r="OHR33" s="7"/>
      <c r="OHS33" s="7"/>
      <c r="OHT33" s="7"/>
      <c r="OHU33" s="7"/>
      <c r="OHV33" s="7"/>
      <c r="OHW33" s="7"/>
      <c r="OHX33" s="7"/>
      <c r="OHY33" s="7"/>
      <c r="OHZ33" s="7"/>
      <c r="OIA33" s="7"/>
      <c r="OIB33" s="7"/>
      <c r="OIC33" s="7"/>
      <c r="OID33" s="7"/>
      <c r="OIE33" s="7"/>
      <c r="OIF33" s="7"/>
      <c r="OIG33" s="7"/>
      <c r="OIH33" s="7"/>
      <c r="OII33" s="7"/>
      <c r="OIJ33" s="7"/>
      <c r="OIK33" s="7"/>
      <c r="OIL33" s="7"/>
      <c r="OIM33" s="7"/>
      <c r="OIN33" s="7"/>
      <c r="OIO33" s="7"/>
      <c r="OIP33" s="7"/>
      <c r="OIQ33" s="7"/>
      <c r="OIR33" s="7"/>
      <c r="OIS33" s="7"/>
      <c r="OIT33" s="7"/>
      <c r="OIU33" s="7"/>
      <c r="OIV33" s="7"/>
      <c r="OIW33" s="7"/>
      <c r="OIX33" s="7"/>
      <c r="OIY33" s="7"/>
      <c r="OIZ33" s="7"/>
      <c r="OJA33" s="7"/>
      <c r="OJB33" s="7"/>
      <c r="OJC33" s="7"/>
      <c r="OJD33" s="7"/>
      <c r="OJE33" s="7"/>
      <c r="OJF33" s="7"/>
      <c r="OJG33" s="7"/>
      <c r="OJH33" s="7"/>
      <c r="OJI33" s="7"/>
      <c r="OJJ33" s="7"/>
      <c r="OJK33" s="7"/>
      <c r="OJL33" s="7"/>
      <c r="OJM33" s="7"/>
      <c r="OJN33" s="7"/>
      <c r="OJO33" s="7"/>
      <c r="OJP33" s="7"/>
      <c r="OJQ33" s="7"/>
      <c r="OJR33" s="7"/>
      <c r="OJS33" s="7"/>
      <c r="OJT33" s="7"/>
      <c r="OJU33" s="7"/>
      <c r="OJV33" s="7"/>
      <c r="OJW33" s="7"/>
      <c r="OJX33" s="7"/>
      <c r="OJY33" s="7"/>
      <c r="OJZ33" s="7"/>
      <c r="OKA33" s="7"/>
      <c r="OKB33" s="7"/>
      <c r="OKC33" s="7"/>
      <c r="OKD33" s="7"/>
      <c r="OKE33" s="7"/>
      <c r="OKF33" s="7"/>
      <c r="OKG33" s="7"/>
      <c r="OKH33" s="7"/>
      <c r="OKI33" s="7"/>
      <c r="OKJ33" s="7"/>
      <c r="OKK33" s="7"/>
      <c r="OKL33" s="7"/>
      <c r="OKM33" s="7"/>
      <c r="OKN33" s="7"/>
      <c r="OKO33" s="7"/>
      <c r="OKP33" s="7"/>
      <c r="OKQ33" s="7"/>
      <c r="OKR33" s="7"/>
      <c r="OKS33" s="7"/>
      <c r="OKT33" s="7"/>
      <c r="OKU33" s="7"/>
      <c r="OKV33" s="7"/>
      <c r="OKW33" s="7"/>
      <c r="OKX33" s="7"/>
      <c r="OKY33" s="7"/>
      <c r="OKZ33" s="7"/>
      <c r="OLA33" s="7"/>
      <c r="OLB33" s="7"/>
      <c r="OLC33" s="7"/>
      <c r="OLD33" s="7"/>
      <c r="OLE33" s="7"/>
      <c r="OLF33" s="7"/>
      <c r="OLG33" s="7"/>
      <c r="OLH33" s="7"/>
      <c r="OLI33" s="7"/>
      <c r="OLJ33" s="7"/>
      <c r="OLK33" s="7"/>
      <c r="OLL33" s="7"/>
      <c r="OLM33" s="7"/>
      <c r="OLN33" s="7"/>
      <c r="OLO33" s="7"/>
      <c r="OLP33" s="7"/>
      <c r="OLQ33" s="7"/>
      <c r="OLR33" s="7"/>
      <c r="OLS33" s="7"/>
      <c r="OLT33" s="7"/>
      <c r="OLU33" s="7"/>
      <c r="OLV33" s="7"/>
      <c r="OLW33" s="7"/>
      <c r="OLX33" s="7"/>
      <c r="OLY33" s="7"/>
      <c r="OLZ33" s="7"/>
      <c r="OMA33" s="7"/>
      <c r="OMB33" s="7"/>
      <c r="OMC33" s="7"/>
      <c r="OMD33" s="7"/>
      <c r="OME33" s="7"/>
      <c r="OMF33" s="7"/>
      <c r="OMG33" s="7"/>
      <c r="OMH33" s="7"/>
      <c r="OMI33" s="7"/>
      <c r="OMJ33" s="7"/>
      <c r="OMK33" s="7"/>
      <c r="OML33" s="7"/>
      <c r="OMM33" s="7"/>
      <c r="OMN33" s="7"/>
      <c r="OMO33" s="7"/>
      <c r="OMP33" s="7"/>
      <c r="OMQ33" s="7"/>
      <c r="OMR33" s="7"/>
      <c r="OMS33" s="7"/>
      <c r="OMT33" s="7"/>
      <c r="OMU33" s="7"/>
      <c r="OMV33" s="7"/>
      <c r="OMW33" s="7"/>
      <c r="OMX33" s="7"/>
      <c r="OMY33" s="7"/>
      <c r="OMZ33" s="7"/>
      <c r="ONA33" s="7"/>
      <c r="ONB33" s="7"/>
      <c r="ONC33" s="7"/>
      <c r="OND33" s="7"/>
      <c r="ONE33" s="7"/>
      <c r="ONF33" s="7"/>
      <c r="ONG33" s="7"/>
      <c r="ONH33" s="7"/>
      <c r="ONI33" s="7"/>
      <c r="ONJ33" s="7"/>
      <c r="ONK33" s="7"/>
      <c r="ONL33" s="7"/>
      <c r="ONM33" s="7"/>
      <c r="ONN33" s="7"/>
      <c r="ONO33" s="7"/>
      <c r="ONP33" s="7"/>
      <c r="ONQ33" s="7"/>
      <c r="ONR33" s="7"/>
      <c r="ONS33" s="7"/>
      <c r="ONT33" s="7"/>
      <c r="ONU33" s="7"/>
      <c r="ONV33" s="7"/>
      <c r="ONW33" s="7"/>
      <c r="ONX33" s="7"/>
      <c r="ONY33" s="7"/>
      <c r="ONZ33" s="7"/>
      <c r="OOA33" s="7"/>
      <c r="OOB33" s="7"/>
      <c r="OOC33" s="7"/>
      <c r="OOD33" s="7"/>
      <c r="OOE33" s="7"/>
      <c r="OOF33" s="7"/>
      <c r="OOG33" s="7"/>
      <c r="OOH33" s="7"/>
      <c r="OOI33" s="7"/>
      <c r="OOJ33" s="7"/>
      <c r="OOK33" s="7"/>
      <c r="OOL33" s="7"/>
      <c r="OOM33" s="7"/>
      <c r="OON33" s="7"/>
      <c r="OOO33" s="7"/>
      <c r="OOP33" s="7"/>
      <c r="OOQ33" s="7"/>
      <c r="OOR33" s="7"/>
      <c r="OOS33" s="7"/>
      <c r="OOT33" s="7"/>
      <c r="OOU33" s="7"/>
      <c r="OOV33" s="7"/>
      <c r="OOW33" s="7"/>
      <c r="OOX33" s="7"/>
      <c r="OOY33" s="7"/>
      <c r="OOZ33" s="7"/>
      <c r="OPA33" s="7"/>
      <c r="OPB33" s="7"/>
      <c r="OPC33" s="7"/>
      <c r="OPD33" s="7"/>
      <c r="OPE33" s="7"/>
      <c r="OPF33" s="7"/>
      <c r="OPG33" s="7"/>
      <c r="OPH33" s="7"/>
      <c r="OPI33" s="7"/>
      <c r="OPJ33" s="7"/>
      <c r="OPK33" s="7"/>
      <c r="OPL33" s="7"/>
      <c r="OPM33" s="7"/>
      <c r="OPN33" s="7"/>
      <c r="OPO33" s="7"/>
      <c r="OPP33" s="7"/>
      <c r="OPQ33" s="7"/>
      <c r="OPR33" s="7"/>
      <c r="OPS33" s="7"/>
      <c r="OPT33" s="7"/>
      <c r="OPU33" s="7"/>
      <c r="OPV33" s="7"/>
      <c r="OPW33" s="7"/>
      <c r="OPX33" s="7"/>
      <c r="OPY33" s="7"/>
      <c r="OPZ33" s="7"/>
      <c r="OQA33" s="7"/>
      <c r="OQB33" s="7"/>
      <c r="OQC33" s="7"/>
      <c r="OQD33" s="7"/>
      <c r="OQE33" s="7"/>
      <c r="OQF33" s="7"/>
      <c r="OQG33" s="7"/>
      <c r="OQH33" s="7"/>
      <c r="OQI33" s="7"/>
      <c r="OQJ33" s="7"/>
      <c r="OQK33" s="7"/>
      <c r="OQL33" s="7"/>
      <c r="OQM33" s="7"/>
      <c r="OQN33" s="7"/>
      <c r="OQO33" s="7"/>
      <c r="OQP33" s="7"/>
      <c r="OQQ33" s="7"/>
      <c r="OQR33" s="7"/>
      <c r="OQS33" s="7"/>
      <c r="OQT33" s="7"/>
      <c r="OQU33" s="7"/>
      <c r="OQV33" s="7"/>
      <c r="OQW33" s="7"/>
      <c r="OQX33" s="7"/>
      <c r="OQY33" s="7"/>
      <c r="OQZ33" s="7"/>
      <c r="ORA33" s="7"/>
      <c r="ORB33" s="7"/>
      <c r="ORC33" s="7"/>
      <c r="ORD33" s="7"/>
      <c r="ORE33" s="7"/>
      <c r="ORF33" s="7"/>
      <c r="ORG33" s="7"/>
      <c r="ORH33" s="7"/>
      <c r="ORI33" s="7"/>
      <c r="ORJ33" s="7"/>
      <c r="ORK33" s="7"/>
      <c r="ORL33" s="7"/>
      <c r="ORM33" s="7"/>
      <c r="ORN33" s="7"/>
      <c r="ORO33" s="7"/>
      <c r="ORP33" s="7"/>
      <c r="ORQ33" s="7"/>
      <c r="ORR33" s="7"/>
      <c r="ORS33" s="7"/>
      <c r="ORT33" s="7"/>
      <c r="ORU33" s="7"/>
      <c r="ORV33" s="7"/>
      <c r="ORW33" s="7"/>
      <c r="ORX33" s="7"/>
      <c r="ORY33" s="7"/>
      <c r="ORZ33" s="7"/>
      <c r="OSA33" s="7"/>
      <c r="OSB33" s="7"/>
      <c r="OSC33" s="7"/>
      <c r="OSD33" s="7"/>
      <c r="OSE33" s="7"/>
      <c r="OSF33" s="7"/>
      <c r="OSG33" s="7"/>
      <c r="OSH33" s="7"/>
      <c r="OSI33" s="7"/>
      <c r="OSJ33" s="7"/>
      <c r="OSK33" s="7"/>
      <c r="OSL33" s="7"/>
      <c r="OSM33" s="7"/>
      <c r="OSN33" s="7"/>
      <c r="OSO33" s="7"/>
      <c r="OSP33" s="7"/>
      <c r="OSQ33" s="7"/>
      <c r="OSR33" s="7"/>
      <c r="OSS33" s="7"/>
      <c r="OST33" s="7"/>
      <c r="OSU33" s="7"/>
      <c r="OSV33" s="7"/>
      <c r="OSW33" s="7"/>
      <c r="OSX33" s="7"/>
      <c r="OSY33" s="7"/>
      <c r="OSZ33" s="7"/>
      <c r="OTA33" s="7"/>
      <c r="OTB33" s="7"/>
      <c r="OTC33" s="7"/>
      <c r="OTD33" s="7"/>
      <c r="OTE33" s="7"/>
      <c r="OTF33" s="7"/>
      <c r="OTG33" s="7"/>
      <c r="OTH33" s="7"/>
      <c r="OTI33" s="7"/>
      <c r="OTJ33" s="7"/>
      <c r="OTK33" s="7"/>
      <c r="OTL33" s="7"/>
      <c r="OTM33" s="7"/>
      <c r="OTN33" s="7"/>
      <c r="OTO33" s="7"/>
      <c r="OTP33" s="7"/>
      <c r="OTQ33" s="7"/>
      <c r="OTR33" s="7"/>
      <c r="OTS33" s="7"/>
      <c r="OTT33" s="7"/>
      <c r="OTU33" s="7"/>
      <c r="OTV33" s="7"/>
      <c r="OTW33" s="7"/>
      <c r="OTX33" s="7"/>
      <c r="OTY33" s="7"/>
      <c r="OTZ33" s="7"/>
      <c r="OUA33" s="7"/>
      <c r="OUB33" s="7"/>
      <c r="OUC33" s="7"/>
      <c r="OUD33" s="7"/>
      <c r="OUE33" s="7"/>
      <c r="OUF33" s="7"/>
      <c r="OUG33" s="7"/>
      <c r="OUH33" s="7"/>
      <c r="OUI33" s="7"/>
      <c r="OUJ33" s="7"/>
      <c r="OUK33" s="7"/>
      <c r="OUL33" s="7"/>
      <c r="OUM33" s="7"/>
      <c r="OUN33" s="7"/>
      <c r="OUO33" s="7"/>
      <c r="OUP33" s="7"/>
      <c r="OUQ33" s="7"/>
      <c r="OUR33" s="7"/>
      <c r="OUS33" s="7"/>
      <c r="OUT33" s="7"/>
      <c r="OUU33" s="7"/>
      <c r="OUV33" s="7"/>
      <c r="OUW33" s="7"/>
      <c r="OUX33" s="7"/>
      <c r="OUY33" s="7"/>
      <c r="OUZ33" s="7"/>
      <c r="OVA33" s="7"/>
      <c r="OVB33" s="7"/>
      <c r="OVC33" s="7"/>
      <c r="OVD33" s="7"/>
      <c r="OVE33" s="7"/>
      <c r="OVF33" s="7"/>
      <c r="OVG33" s="7"/>
      <c r="OVH33" s="7"/>
      <c r="OVI33" s="7"/>
      <c r="OVJ33" s="7"/>
      <c r="OVK33" s="7"/>
      <c r="OVL33" s="7"/>
      <c r="OVM33" s="7"/>
      <c r="OVN33" s="7"/>
      <c r="OVO33" s="7"/>
      <c r="OVP33" s="7"/>
      <c r="OVQ33" s="7"/>
      <c r="OVR33" s="7"/>
      <c r="OVS33" s="7"/>
      <c r="OVT33" s="7"/>
      <c r="OVU33" s="7"/>
      <c r="OVV33" s="7"/>
      <c r="OVW33" s="7"/>
      <c r="OVX33" s="7"/>
      <c r="OVY33" s="7"/>
      <c r="OVZ33" s="7"/>
      <c r="OWA33" s="7"/>
      <c r="OWB33" s="7"/>
      <c r="OWC33" s="7"/>
      <c r="OWD33" s="7"/>
      <c r="OWE33" s="7"/>
      <c r="OWF33" s="7"/>
      <c r="OWG33" s="7"/>
      <c r="OWH33" s="7"/>
      <c r="OWI33" s="7"/>
      <c r="OWJ33" s="7"/>
      <c r="OWK33" s="7"/>
      <c r="OWL33" s="7"/>
      <c r="OWM33" s="7"/>
      <c r="OWN33" s="7"/>
      <c r="OWO33" s="7"/>
      <c r="OWP33" s="7"/>
      <c r="OWQ33" s="7"/>
      <c r="OWR33" s="7"/>
      <c r="OWS33" s="7"/>
      <c r="OWT33" s="7"/>
      <c r="OWU33" s="7"/>
      <c r="OWV33" s="7"/>
      <c r="OWW33" s="7"/>
      <c r="OWX33" s="7"/>
      <c r="OWY33" s="7"/>
      <c r="OWZ33" s="7"/>
      <c r="OXA33" s="7"/>
      <c r="OXB33" s="7"/>
      <c r="OXC33" s="7"/>
      <c r="OXD33" s="7"/>
      <c r="OXE33" s="7"/>
      <c r="OXF33" s="7"/>
      <c r="OXG33" s="7"/>
      <c r="OXH33" s="7"/>
      <c r="OXI33" s="7"/>
      <c r="OXJ33" s="7"/>
      <c r="OXK33" s="7"/>
      <c r="OXL33" s="7"/>
      <c r="OXM33" s="7"/>
      <c r="OXN33" s="7"/>
      <c r="OXO33" s="7"/>
      <c r="OXP33" s="7"/>
      <c r="OXQ33" s="7"/>
      <c r="OXR33" s="7"/>
      <c r="OXS33" s="7"/>
      <c r="OXT33" s="7"/>
      <c r="OXU33" s="7"/>
      <c r="OXV33" s="7"/>
      <c r="OXW33" s="7"/>
      <c r="OXX33" s="7"/>
      <c r="OXY33" s="7"/>
      <c r="OXZ33" s="7"/>
      <c r="OYA33" s="7"/>
      <c r="OYB33" s="7"/>
      <c r="OYC33" s="7"/>
      <c r="OYD33" s="7"/>
      <c r="OYE33" s="7"/>
      <c r="OYF33" s="7"/>
      <c r="OYG33" s="7"/>
      <c r="OYH33" s="7"/>
      <c r="OYI33" s="7"/>
      <c r="OYJ33" s="7"/>
      <c r="OYK33" s="7"/>
      <c r="OYL33" s="7"/>
      <c r="OYM33" s="7"/>
      <c r="OYN33" s="7"/>
      <c r="OYO33" s="7"/>
      <c r="OYP33" s="7"/>
      <c r="OYQ33" s="7"/>
      <c r="OYR33" s="7"/>
      <c r="OYS33" s="7"/>
      <c r="OYT33" s="7"/>
      <c r="OYU33" s="7"/>
      <c r="OYV33" s="7"/>
      <c r="OYW33" s="7"/>
      <c r="OYX33" s="7"/>
      <c r="OYY33" s="7"/>
      <c r="OYZ33" s="7"/>
      <c r="OZA33" s="7"/>
      <c r="OZB33" s="7"/>
      <c r="OZC33" s="7"/>
      <c r="OZD33" s="7"/>
      <c r="OZE33" s="7"/>
      <c r="OZF33" s="7"/>
      <c r="OZG33" s="7"/>
      <c r="OZH33" s="7"/>
      <c r="OZI33" s="7"/>
      <c r="OZJ33" s="7"/>
      <c r="OZK33" s="7"/>
      <c r="OZL33" s="7"/>
      <c r="OZM33" s="7"/>
      <c r="OZN33" s="7"/>
      <c r="OZO33" s="7"/>
      <c r="OZP33" s="7"/>
      <c r="OZQ33" s="7"/>
      <c r="OZR33" s="7"/>
      <c r="OZS33" s="7"/>
      <c r="OZT33" s="7"/>
      <c r="OZU33" s="7"/>
      <c r="OZV33" s="7"/>
      <c r="OZW33" s="7"/>
      <c r="OZX33" s="7"/>
      <c r="OZY33" s="7"/>
      <c r="OZZ33" s="7"/>
      <c r="PAA33" s="7"/>
      <c r="PAB33" s="7"/>
      <c r="PAC33" s="7"/>
      <c r="PAD33" s="7"/>
      <c r="PAE33" s="7"/>
      <c r="PAF33" s="7"/>
      <c r="PAG33" s="7"/>
      <c r="PAH33" s="7"/>
      <c r="PAI33" s="7"/>
      <c r="PAJ33" s="7"/>
      <c r="PAK33" s="7"/>
      <c r="PAL33" s="7"/>
      <c r="PAM33" s="7"/>
      <c r="PAN33" s="7"/>
      <c r="PAO33" s="7"/>
      <c r="PAP33" s="7"/>
      <c r="PAQ33" s="7"/>
      <c r="PAR33" s="7"/>
      <c r="PAS33" s="7"/>
      <c r="PAT33" s="7"/>
      <c r="PAU33" s="7"/>
      <c r="PAV33" s="7"/>
      <c r="PAW33" s="7"/>
      <c r="PAX33" s="7"/>
      <c r="PAY33" s="7"/>
      <c r="PAZ33" s="7"/>
      <c r="PBA33" s="7"/>
      <c r="PBB33" s="7"/>
      <c r="PBC33" s="7"/>
      <c r="PBD33" s="7"/>
      <c r="PBE33" s="7"/>
      <c r="PBF33" s="7"/>
      <c r="PBG33" s="7"/>
      <c r="PBH33" s="7"/>
      <c r="PBI33" s="7"/>
      <c r="PBJ33" s="7"/>
      <c r="PBK33" s="7"/>
      <c r="PBL33" s="7"/>
      <c r="PBM33" s="7"/>
      <c r="PBN33" s="7"/>
      <c r="PBO33" s="7"/>
      <c r="PBP33" s="7"/>
      <c r="PBQ33" s="7"/>
      <c r="PBR33" s="7"/>
      <c r="PBS33" s="7"/>
      <c r="PBT33" s="7"/>
      <c r="PBU33" s="7"/>
      <c r="PBV33" s="7"/>
      <c r="PBW33" s="7"/>
      <c r="PBX33" s="7"/>
      <c r="PBY33" s="7"/>
      <c r="PBZ33" s="7"/>
      <c r="PCA33" s="7"/>
      <c r="PCB33" s="7"/>
      <c r="PCC33" s="7"/>
      <c r="PCD33" s="7"/>
      <c r="PCE33" s="7"/>
      <c r="PCF33" s="7"/>
      <c r="PCG33" s="7"/>
      <c r="PCH33" s="7"/>
      <c r="PCI33" s="7"/>
      <c r="PCJ33" s="7"/>
      <c r="PCK33" s="7"/>
      <c r="PCL33" s="7"/>
      <c r="PCM33" s="7"/>
      <c r="PCN33" s="7"/>
      <c r="PCO33" s="7"/>
      <c r="PCP33" s="7"/>
      <c r="PCQ33" s="7"/>
      <c r="PCR33" s="7"/>
      <c r="PCS33" s="7"/>
      <c r="PCT33" s="7"/>
      <c r="PCU33" s="7"/>
      <c r="PCV33" s="7"/>
      <c r="PCW33" s="7"/>
      <c r="PCX33" s="7"/>
      <c r="PCY33" s="7"/>
      <c r="PCZ33" s="7"/>
      <c r="PDA33" s="7"/>
      <c r="PDB33" s="7"/>
      <c r="PDC33" s="7"/>
      <c r="PDD33" s="7"/>
      <c r="PDE33" s="7"/>
      <c r="PDF33" s="7"/>
      <c r="PDG33" s="7"/>
      <c r="PDH33" s="7"/>
      <c r="PDI33" s="7"/>
      <c r="PDJ33" s="7"/>
      <c r="PDK33" s="7"/>
      <c r="PDL33" s="7"/>
      <c r="PDM33" s="7"/>
      <c r="PDN33" s="7"/>
      <c r="PDO33" s="7"/>
      <c r="PDP33" s="7"/>
      <c r="PDQ33" s="7"/>
      <c r="PDR33" s="7"/>
      <c r="PDS33" s="7"/>
      <c r="PDT33" s="7"/>
      <c r="PDU33" s="7"/>
      <c r="PDV33" s="7"/>
      <c r="PDW33" s="7"/>
      <c r="PDX33" s="7"/>
      <c r="PDY33" s="7"/>
      <c r="PDZ33" s="7"/>
      <c r="PEA33" s="7"/>
      <c r="PEB33" s="7"/>
      <c r="PEC33" s="7"/>
      <c r="PED33" s="7"/>
      <c r="PEE33" s="7"/>
      <c r="PEF33" s="7"/>
      <c r="PEG33" s="7"/>
      <c r="PEH33" s="7"/>
      <c r="PEI33" s="7"/>
      <c r="PEJ33" s="7"/>
      <c r="PEK33" s="7"/>
      <c r="PEL33" s="7"/>
      <c r="PEM33" s="7"/>
      <c r="PEN33" s="7"/>
      <c r="PEO33" s="7"/>
      <c r="PEP33" s="7"/>
      <c r="PEQ33" s="7"/>
      <c r="PER33" s="7"/>
      <c r="PES33" s="7"/>
      <c r="PET33" s="7"/>
      <c r="PEU33" s="7"/>
      <c r="PEV33" s="7"/>
      <c r="PEW33" s="7"/>
      <c r="PEX33" s="7"/>
      <c r="PEY33" s="7"/>
      <c r="PEZ33" s="7"/>
      <c r="PFA33" s="7"/>
      <c r="PFB33" s="7"/>
      <c r="PFC33" s="7"/>
      <c r="PFD33" s="7"/>
      <c r="PFE33" s="7"/>
      <c r="PFF33" s="7"/>
      <c r="PFG33" s="7"/>
      <c r="PFH33" s="7"/>
      <c r="PFI33" s="7"/>
      <c r="PFJ33" s="7"/>
      <c r="PFK33" s="7"/>
      <c r="PFL33" s="7"/>
      <c r="PFM33" s="7"/>
      <c r="PFN33" s="7"/>
      <c r="PFO33" s="7"/>
      <c r="PFP33" s="7"/>
      <c r="PFQ33" s="7"/>
      <c r="PFR33" s="7"/>
      <c r="PFS33" s="7"/>
      <c r="PFT33" s="7"/>
      <c r="PFU33" s="7"/>
      <c r="PFV33" s="7"/>
      <c r="PFW33" s="7"/>
      <c r="PFX33" s="7"/>
      <c r="PFY33" s="7"/>
      <c r="PFZ33" s="7"/>
      <c r="PGA33" s="7"/>
      <c r="PGB33" s="7"/>
      <c r="PGC33" s="7"/>
      <c r="PGD33" s="7"/>
      <c r="PGE33" s="7"/>
      <c r="PGF33" s="7"/>
      <c r="PGG33" s="7"/>
      <c r="PGH33" s="7"/>
      <c r="PGI33" s="7"/>
      <c r="PGJ33" s="7"/>
      <c r="PGK33" s="7"/>
      <c r="PGL33" s="7"/>
      <c r="PGM33" s="7"/>
      <c r="PGN33" s="7"/>
      <c r="PGO33" s="7"/>
      <c r="PGP33" s="7"/>
      <c r="PGQ33" s="7"/>
      <c r="PGR33" s="7"/>
      <c r="PGS33" s="7"/>
      <c r="PGT33" s="7"/>
      <c r="PGU33" s="7"/>
      <c r="PGV33" s="7"/>
      <c r="PGW33" s="7"/>
      <c r="PGX33" s="7"/>
      <c r="PGY33" s="7"/>
      <c r="PGZ33" s="7"/>
      <c r="PHA33" s="7"/>
      <c r="PHB33" s="7"/>
      <c r="PHC33" s="7"/>
      <c r="PHD33" s="7"/>
      <c r="PHE33" s="7"/>
      <c r="PHF33" s="7"/>
      <c r="PHG33" s="7"/>
      <c r="PHH33" s="7"/>
      <c r="PHI33" s="7"/>
      <c r="PHJ33" s="7"/>
      <c r="PHK33" s="7"/>
      <c r="PHL33" s="7"/>
      <c r="PHM33" s="7"/>
      <c r="PHN33" s="7"/>
      <c r="PHO33" s="7"/>
      <c r="PHP33" s="7"/>
      <c r="PHQ33" s="7"/>
      <c r="PHR33" s="7"/>
      <c r="PHS33" s="7"/>
      <c r="PHT33" s="7"/>
      <c r="PHU33" s="7"/>
      <c r="PHV33" s="7"/>
      <c r="PHW33" s="7"/>
      <c r="PHX33" s="7"/>
      <c r="PHY33" s="7"/>
      <c r="PHZ33" s="7"/>
      <c r="PIA33" s="7"/>
      <c r="PIB33" s="7"/>
      <c r="PIC33" s="7"/>
      <c r="PID33" s="7"/>
      <c r="PIE33" s="7"/>
      <c r="PIF33" s="7"/>
      <c r="PIG33" s="7"/>
      <c r="PIH33" s="7"/>
      <c r="PII33" s="7"/>
      <c r="PIJ33" s="7"/>
      <c r="PIK33" s="7"/>
      <c r="PIL33" s="7"/>
      <c r="PIM33" s="7"/>
      <c r="PIN33" s="7"/>
      <c r="PIO33" s="7"/>
      <c r="PIP33" s="7"/>
      <c r="PIQ33" s="7"/>
      <c r="PIR33" s="7"/>
      <c r="PIS33" s="7"/>
      <c r="PIT33" s="7"/>
      <c r="PIU33" s="7"/>
      <c r="PIV33" s="7"/>
      <c r="PIW33" s="7"/>
      <c r="PIX33" s="7"/>
      <c r="PIY33" s="7"/>
      <c r="PIZ33" s="7"/>
      <c r="PJA33" s="7"/>
      <c r="PJB33" s="7"/>
      <c r="PJC33" s="7"/>
      <c r="PJD33" s="7"/>
      <c r="PJE33" s="7"/>
      <c r="PJF33" s="7"/>
      <c r="PJG33" s="7"/>
      <c r="PJH33" s="7"/>
      <c r="PJI33" s="7"/>
      <c r="PJJ33" s="7"/>
      <c r="PJK33" s="7"/>
      <c r="PJL33" s="7"/>
      <c r="PJM33" s="7"/>
      <c r="PJN33" s="7"/>
      <c r="PJO33" s="7"/>
      <c r="PJP33" s="7"/>
      <c r="PJQ33" s="7"/>
      <c r="PJR33" s="7"/>
      <c r="PJS33" s="7"/>
      <c r="PJT33" s="7"/>
      <c r="PJU33" s="7"/>
      <c r="PJV33" s="7"/>
      <c r="PJW33" s="7"/>
      <c r="PJX33" s="7"/>
      <c r="PJY33" s="7"/>
      <c r="PJZ33" s="7"/>
      <c r="PKA33" s="7"/>
      <c r="PKB33" s="7"/>
      <c r="PKC33" s="7"/>
      <c r="PKD33" s="7"/>
      <c r="PKE33" s="7"/>
      <c r="PKF33" s="7"/>
      <c r="PKG33" s="7"/>
      <c r="PKH33" s="7"/>
      <c r="PKI33" s="7"/>
      <c r="PKJ33" s="7"/>
      <c r="PKK33" s="7"/>
      <c r="PKL33" s="7"/>
      <c r="PKM33" s="7"/>
      <c r="PKN33" s="7"/>
      <c r="PKO33" s="7"/>
      <c r="PKP33" s="7"/>
      <c r="PKQ33" s="7"/>
      <c r="PKR33" s="7"/>
      <c r="PKS33" s="7"/>
      <c r="PKT33" s="7"/>
      <c r="PKU33" s="7"/>
      <c r="PKV33" s="7"/>
      <c r="PKW33" s="7"/>
      <c r="PKX33" s="7"/>
      <c r="PKY33" s="7"/>
      <c r="PKZ33" s="7"/>
      <c r="PLA33" s="7"/>
      <c r="PLB33" s="7"/>
      <c r="PLC33" s="7"/>
      <c r="PLD33" s="7"/>
      <c r="PLE33" s="7"/>
      <c r="PLF33" s="7"/>
      <c r="PLG33" s="7"/>
      <c r="PLH33" s="7"/>
      <c r="PLI33" s="7"/>
      <c r="PLJ33" s="7"/>
      <c r="PLK33" s="7"/>
      <c r="PLL33" s="7"/>
      <c r="PLM33" s="7"/>
      <c r="PLN33" s="7"/>
      <c r="PLO33" s="7"/>
      <c r="PLP33" s="7"/>
      <c r="PLQ33" s="7"/>
      <c r="PLR33" s="7"/>
      <c r="PLS33" s="7"/>
      <c r="PLT33" s="7"/>
      <c r="PLU33" s="7"/>
      <c r="PLV33" s="7"/>
      <c r="PLW33" s="7"/>
      <c r="PLX33" s="7"/>
      <c r="PLY33" s="7"/>
      <c r="PLZ33" s="7"/>
      <c r="PMA33" s="7"/>
      <c r="PMB33" s="7"/>
      <c r="PMC33" s="7"/>
      <c r="PMD33" s="7"/>
      <c r="PME33" s="7"/>
      <c r="PMF33" s="7"/>
      <c r="PMG33" s="7"/>
      <c r="PMH33" s="7"/>
      <c r="PMI33" s="7"/>
      <c r="PMJ33" s="7"/>
      <c r="PMK33" s="7"/>
      <c r="PML33" s="7"/>
      <c r="PMM33" s="7"/>
      <c r="PMN33" s="7"/>
      <c r="PMO33" s="7"/>
      <c r="PMP33" s="7"/>
      <c r="PMQ33" s="7"/>
      <c r="PMR33" s="7"/>
      <c r="PMS33" s="7"/>
      <c r="PMT33" s="7"/>
      <c r="PMU33" s="7"/>
      <c r="PMV33" s="7"/>
      <c r="PMW33" s="7"/>
      <c r="PMX33" s="7"/>
      <c r="PMY33" s="7"/>
      <c r="PMZ33" s="7"/>
      <c r="PNA33" s="7"/>
      <c r="PNB33" s="7"/>
      <c r="PNC33" s="7"/>
      <c r="PND33" s="7"/>
      <c r="PNE33" s="7"/>
      <c r="PNF33" s="7"/>
      <c r="PNG33" s="7"/>
      <c r="PNH33" s="7"/>
      <c r="PNI33" s="7"/>
      <c r="PNJ33" s="7"/>
      <c r="PNK33" s="7"/>
      <c r="PNL33" s="7"/>
      <c r="PNM33" s="7"/>
      <c r="PNN33" s="7"/>
      <c r="PNO33" s="7"/>
      <c r="PNP33" s="7"/>
      <c r="PNQ33" s="7"/>
      <c r="PNR33" s="7"/>
      <c r="PNS33" s="7"/>
      <c r="PNT33" s="7"/>
      <c r="PNU33" s="7"/>
      <c r="PNV33" s="7"/>
      <c r="PNW33" s="7"/>
      <c r="PNX33" s="7"/>
      <c r="PNY33" s="7"/>
      <c r="PNZ33" s="7"/>
      <c r="POA33" s="7"/>
      <c r="POB33" s="7"/>
      <c r="POC33" s="7"/>
      <c r="POD33" s="7"/>
      <c r="POE33" s="7"/>
      <c r="POF33" s="7"/>
      <c r="POG33" s="7"/>
      <c r="POH33" s="7"/>
      <c r="POI33" s="7"/>
      <c r="POJ33" s="7"/>
      <c r="POK33" s="7"/>
      <c r="POL33" s="7"/>
      <c r="POM33" s="7"/>
      <c r="PON33" s="7"/>
      <c r="POO33" s="7"/>
      <c r="POP33" s="7"/>
      <c r="POQ33" s="7"/>
      <c r="POR33" s="7"/>
      <c r="POS33" s="7"/>
      <c r="POT33" s="7"/>
      <c r="POU33" s="7"/>
      <c r="POV33" s="7"/>
      <c r="POW33" s="7"/>
      <c r="POX33" s="7"/>
      <c r="POY33" s="7"/>
      <c r="POZ33" s="7"/>
      <c r="PPA33" s="7"/>
      <c r="PPB33" s="7"/>
      <c r="PPC33" s="7"/>
      <c r="PPD33" s="7"/>
      <c r="PPE33" s="7"/>
      <c r="PPF33" s="7"/>
      <c r="PPG33" s="7"/>
      <c r="PPH33" s="7"/>
      <c r="PPI33" s="7"/>
      <c r="PPJ33" s="7"/>
      <c r="PPK33" s="7"/>
      <c r="PPL33" s="7"/>
      <c r="PPM33" s="7"/>
      <c r="PPN33" s="7"/>
      <c r="PPO33" s="7"/>
      <c r="PPP33" s="7"/>
      <c r="PPQ33" s="7"/>
      <c r="PPR33" s="7"/>
      <c r="PPS33" s="7"/>
      <c r="PPT33" s="7"/>
      <c r="PPU33" s="7"/>
      <c r="PPV33" s="7"/>
      <c r="PPW33" s="7"/>
      <c r="PPX33" s="7"/>
      <c r="PPY33" s="7"/>
      <c r="PPZ33" s="7"/>
      <c r="PQA33" s="7"/>
      <c r="PQB33" s="7"/>
      <c r="PQC33" s="7"/>
      <c r="PQD33" s="7"/>
      <c r="PQE33" s="7"/>
      <c r="PQF33" s="7"/>
      <c r="PQG33" s="7"/>
      <c r="PQH33" s="7"/>
      <c r="PQI33" s="7"/>
      <c r="PQJ33" s="7"/>
      <c r="PQK33" s="7"/>
      <c r="PQL33" s="7"/>
      <c r="PQM33" s="7"/>
      <c r="PQN33" s="7"/>
      <c r="PQO33" s="7"/>
      <c r="PQP33" s="7"/>
      <c r="PQQ33" s="7"/>
      <c r="PQR33" s="7"/>
      <c r="PQS33" s="7"/>
      <c r="PQT33" s="7"/>
      <c r="PQU33" s="7"/>
      <c r="PQV33" s="7"/>
      <c r="PQW33" s="7"/>
      <c r="PQX33" s="7"/>
      <c r="PQY33" s="7"/>
      <c r="PQZ33" s="7"/>
      <c r="PRA33" s="7"/>
      <c r="PRB33" s="7"/>
      <c r="PRC33" s="7"/>
      <c r="PRD33" s="7"/>
      <c r="PRE33" s="7"/>
      <c r="PRF33" s="7"/>
      <c r="PRG33" s="7"/>
      <c r="PRH33" s="7"/>
      <c r="PRI33" s="7"/>
      <c r="PRJ33" s="7"/>
      <c r="PRK33" s="7"/>
      <c r="PRL33" s="7"/>
      <c r="PRM33" s="7"/>
      <c r="PRN33" s="7"/>
      <c r="PRO33" s="7"/>
      <c r="PRP33" s="7"/>
      <c r="PRQ33" s="7"/>
      <c r="PRR33" s="7"/>
      <c r="PRS33" s="7"/>
      <c r="PRT33" s="7"/>
      <c r="PRU33" s="7"/>
      <c r="PRV33" s="7"/>
      <c r="PRW33" s="7"/>
      <c r="PRX33" s="7"/>
      <c r="PRY33" s="7"/>
      <c r="PRZ33" s="7"/>
      <c r="PSA33" s="7"/>
      <c r="PSB33" s="7"/>
      <c r="PSC33" s="7"/>
      <c r="PSD33" s="7"/>
      <c r="PSE33" s="7"/>
      <c r="PSF33" s="7"/>
      <c r="PSG33" s="7"/>
      <c r="PSH33" s="7"/>
      <c r="PSI33" s="7"/>
      <c r="PSJ33" s="7"/>
      <c r="PSK33" s="7"/>
      <c r="PSL33" s="7"/>
      <c r="PSM33" s="7"/>
      <c r="PSN33" s="7"/>
      <c r="PSO33" s="7"/>
      <c r="PSP33" s="7"/>
      <c r="PSQ33" s="7"/>
      <c r="PSR33" s="7"/>
      <c r="PSS33" s="7"/>
      <c r="PST33" s="7"/>
      <c r="PSU33" s="7"/>
      <c r="PSV33" s="7"/>
      <c r="PSW33" s="7"/>
      <c r="PSX33" s="7"/>
      <c r="PSY33" s="7"/>
      <c r="PSZ33" s="7"/>
      <c r="PTA33" s="7"/>
      <c r="PTB33" s="7"/>
      <c r="PTC33" s="7"/>
      <c r="PTD33" s="7"/>
      <c r="PTE33" s="7"/>
      <c r="PTF33" s="7"/>
      <c r="PTG33" s="7"/>
      <c r="PTH33" s="7"/>
      <c r="PTI33" s="7"/>
      <c r="PTJ33" s="7"/>
      <c r="PTK33" s="7"/>
      <c r="PTL33" s="7"/>
      <c r="PTM33" s="7"/>
      <c r="PTN33" s="7"/>
      <c r="PTO33" s="7"/>
      <c r="PTP33" s="7"/>
      <c r="PTQ33" s="7"/>
      <c r="PTR33" s="7"/>
      <c r="PTS33" s="7"/>
      <c r="PTT33" s="7"/>
      <c r="PTU33" s="7"/>
      <c r="PTV33" s="7"/>
      <c r="PTW33" s="7"/>
      <c r="PTX33" s="7"/>
      <c r="PTY33" s="7"/>
      <c r="PTZ33" s="7"/>
      <c r="PUA33" s="7"/>
      <c r="PUB33" s="7"/>
      <c r="PUC33" s="7"/>
      <c r="PUD33" s="7"/>
      <c r="PUE33" s="7"/>
      <c r="PUF33" s="7"/>
      <c r="PUG33" s="7"/>
      <c r="PUH33" s="7"/>
      <c r="PUI33" s="7"/>
      <c r="PUJ33" s="7"/>
      <c r="PUK33" s="7"/>
      <c r="PUL33" s="7"/>
      <c r="PUM33" s="7"/>
      <c r="PUN33" s="7"/>
      <c r="PUO33" s="7"/>
      <c r="PUP33" s="7"/>
      <c r="PUQ33" s="7"/>
      <c r="PUR33" s="7"/>
      <c r="PUS33" s="7"/>
      <c r="PUT33" s="7"/>
      <c r="PUU33" s="7"/>
      <c r="PUV33" s="7"/>
      <c r="PUW33" s="7"/>
      <c r="PUX33" s="7"/>
      <c r="PUY33" s="7"/>
      <c r="PUZ33" s="7"/>
      <c r="PVA33" s="7"/>
      <c r="PVB33" s="7"/>
      <c r="PVC33" s="7"/>
      <c r="PVD33" s="7"/>
      <c r="PVE33" s="7"/>
      <c r="PVF33" s="7"/>
      <c r="PVG33" s="7"/>
      <c r="PVH33" s="7"/>
      <c r="PVI33" s="7"/>
      <c r="PVJ33" s="7"/>
      <c r="PVK33" s="7"/>
      <c r="PVL33" s="7"/>
      <c r="PVM33" s="7"/>
      <c r="PVN33" s="7"/>
      <c r="PVO33" s="7"/>
      <c r="PVP33" s="7"/>
      <c r="PVQ33" s="7"/>
      <c r="PVR33" s="7"/>
      <c r="PVS33" s="7"/>
      <c r="PVT33" s="7"/>
      <c r="PVU33" s="7"/>
      <c r="PVV33" s="7"/>
      <c r="PVW33" s="7"/>
      <c r="PVX33" s="7"/>
      <c r="PVY33" s="7"/>
      <c r="PVZ33" s="7"/>
      <c r="PWA33" s="7"/>
      <c r="PWB33" s="7"/>
      <c r="PWC33" s="7"/>
      <c r="PWD33" s="7"/>
      <c r="PWE33" s="7"/>
      <c r="PWF33" s="7"/>
      <c r="PWG33" s="7"/>
      <c r="PWH33" s="7"/>
      <c r="PWI33" s="7"/>
      <c r="PWJ33" s="7"/>
      <c r="PWK33" s="7"/>
      <c r="PWL33" s="7"/>
      <c r="PWM33" s="7"/>
      <c r="PWN33" s="7"/>
      <c r="PWO33" s="7"/>
      <c r="PWP33" s="7"/>
      <c r="PWQ33" s="7"/>
      <c r="PWR33" s="7"/>
      <c r="PWS33" s="7"/>
      <c r="PWT33" s="7"/>
      <c r="PWU33" s="7"/>
      <c r="PWV33" s="7"/>
      <c r="PWW33" s="7"/>
      <c r="PWX33" s="7"/>
      <c r="PWY33" s="7"/>
      <c r="PWZ33" s="7"/>
      <c r="PXA33" s="7"/>
      <c r="PXB33" s="7"/>
      <c r="PXC33" s="7"/>
      <c r="PXD33" s="7"/>
      <c r="PXE33" s="7"/>
      <c r="PXF33" s="7"/>
      <c r="PXG33" s="7"/>
      <c r="PXH33" s="7"/>
      <c r="PXI33" s="7"/>
      <c r="PXJ33" s="7"/>
      <c r="PXK33" s="7"/>
      <c r="PXL33" s="7"/>
      <c r="PXM33" s="7"/>
      <c r="PXN33" s="7"/>
      <c r="PXO33" s="7"/>
      <c r="PXP33" s="7"/>
      <c r="PXQ33" s="7"/>
      <c r="PXR33" s="7"/>
      <c r="PXS33" s="7"/>
      <c r="PXT33" s="7"/>
      <c r="PXU33" s="7"/>
      <c r="PXV33" s="7"/>
      <c r="PXW33" s="7"/>
      <c r="PXX33" s="7"/>
      <c r="PXY33" s="7"/>
      <c r="PXZ33" s="7"/>
      <c r="PYA33" s="7"/>
      <c r="PYB33" s="7"/>
      <c r="PYC33" s="7"/>
      <c r="PYD33" s="7"/>
      <c r="PYE33" s="7"/>
      <c r="PYF33" s="7"/>
      <c r="PYG33" s="7"/>
      <c r="PYH33" s="7"/>
      <c r="PYI33" s="7"/>
      <c r="PYJ33" s="7"/>
      <c r="PYK33" s="7"/>
      <c r="PYL33" s="7"/>
      <c r="PYM33" s="7"/>
      <c r="PYN33" s="7"/>
      <c r="PYO33" s="7"/>
      <c r="PYP33" s="7"/>
      <c r="PYQ33" s="7"/>
      <c r="PYR33" s="7"/>
      <c r="PYS33" s="7"/>
      <c r="PYT33" s="7"/>
      <c r="PYU33" s="7"/>
      <c r="PYV33" s="7"/>
      <c r="PYW33" s="7"/>
      <c r="PYX33" s="7"/>
      <c r="PYY33" s="7"/>
      <c r="PYZ33" s="7"/>
      <c r="PZA33" s="7"/>
      <c r="PZB33" s="7"/>
      <c r="PZC33" s="7"/>
      <c r="PZD33" s="7"/>
      <c r="PZE33" s="7"/>
      <c r="PZF33" s="7"/>
      <c r="PZG33" s="7"/>
      <c r="PZH33" s="7"/>
      <c r="PZI33" s="7"/>
      <c r="PZJ33" s="7"/>
      <c r="PZK33" s="7"/>
      <c r="PZL33" s="7"/>
      <c r="PZM33" s="7"/>
      <c r="PZN33" s="7"/>
      <c r="PZO33" s="7"/>
      <c r="PZP33" s="7"/>
      <c r="PZQ33" s="7"/>
      <c r="PZR33" s="7"/>
      <c r="PZS33" s="7"/>
      <c r="PZT33" s="7"/>
      <c r="PZU33" s="7"/>
      <c r="PZV33" s="7"/>
      <c r="PZW33" s="7"/>
      <c r="PZX33" s="7"/>
      <c r="PZY33" s="7"/>
      <c r="PZZ33" s="7"/>
      <c r="QAA33" s="7"/>
      <c r="QAB33" s="7"/>
      <c r="QAC33" s="7"/>
      <c r="QAD33" s="7"/>
      <c r="QAE33" s="7"/>
      <c r="QAF33" s="7"/>
      <c r="QAG33" s="7"/>
      <c r="QAH33" s="7"/>
      <c r="QAI33" s="7"/>
      <c r="QAJ33" s="7"/>
      <c r="QAK33" s="7"/>
      <c r="QAL33" s="7"/>
      <c r="QAM33" s="7"/>
      <c r="QAN33" s="7"/>
      <c r="QAO33" s="7"/>
      <c r="QAP33" s="7"/>
      <c r="QAQ33" s="7"/>
      <c r="QAR33" s="7"/>
      <c r="QAS33" s="7"/>
      <c r="QAT33" s="7"/>
      <c r="QAU33" s="7"/>
      <c r="QAV33" s="7"/>
      <c r="QAW33" s="7"/>
      <c r="QAX33" s="7"/>
      <c r="QAY33" s="7"/>
      <c r="QAZ33" s="7"/>
      <c r="QBA33" s="7"/>
      <c r="QBB33" s="7"/>
      <c r="QBC33" s="7"/>
      <c r="QBD33" s="7"/>
      <c r="QBE33" s="7"/>
      <c r="QBF33" s="7"/>
      <c r="QBG33" s="7"/>
      <c r="QBH33" s="7"/>
      <c r="QBI33" s="7"/>
      <c r="QBJ33" s="7"/>
      <c r="QBK33" s="7"/>
      <c r="QBL33" s="7"/>
      <c r="QBM33" s="7"/>
      <c r="QBN33" s="7"/>
      <c r="QBO33" s="7"/>
      <c r="QBP33" s="7"/>
      <c r="QBQ33" s="7"/>
      <c r="QBR33" s="7"/>
      <c r="QBS33" s="7"/>
      <c r="QBT33" s="7"/>
      <c r="QBU33" s="7"/>
      <c r="QBV33" s="7"/>
      <c r="QBW33" s="7"/>
      <c r="QBX33" s="7"/>
      <c r="QBY33" s="7"/>
      <c r="QBZ33" s="7"/>
      <c r="QCA33" s="7"/>
      <c r="QCB33" s="7"/>
      <c r="QCC33" s="7"/>
      <c r="QCD33" s="7"/>
      <c r="QCE33" s="7"/>
      <c r="QCF33" s="7"/>
      <c r="QCG33" s="7"/>
      <c r="QCH33" s="7"/>
      <c r="QCI33" s="7"/>
      <c r="QCJ33" s="7"/>
      <c r="QCK33" s="7"/>
      <c r="QCL33" s="7"/>
      <c r="QCM33" s="7"/>
      <c r="QCN33" s="7"/>
      <c r="QCO33" s="7"/>
      <c r="QCP33" s="7"/>
      <c r="QCQ33" s="7"/>
      <c r="QCR33" s="7"/>
      <c r="QCS33" s="7"/>
      <c r="QCT33" s="7"/>
      <c r="QCU33" s="7"/>
      <c r="QCV33" s="7"/>
      <c r="QCW33" s="7"/>
      <c r="QCX33" s="7"/>
      <c r="QCY33" s="7"/>
      <c r="QCZ33" s="7"/>
      <c r="QDA33" s="7"/>
      <c r="QDB33" s="7"/>
      <c r="QDC33" s="7"/>
      <c r="QDD33" s="7"/>
      <c r="QDE33" s="7"/>
      <c r="QDF33" s="7"/>
      <c r="QDG33" s="7"/>
      <c r="QDH33" s="7"/>
      <c r="QDI33" s="7"/>
      <c r="QDJ33" s="7"/>
      <c r="QDK33" s="7"/>
      <c r="QDL33" s="7"/>
      <c r="QDM33" s="7"/>
      <c r="QDN33" s="7"/>
      <c r="QDO33" s="7"/>
      <c r="QDP33" s="7"/>
      <c r="QDQ33" s="7"/>
      <c r="QDR33" s="7"/>
      <c r="QDS33" s="7"/>
      <c r="QDT33" s="7"/>
      <c r="QDU33" s="7"/>
      <c r="QDV33" s="7"/>
      <c r="QDW33" s="7"/>
      <c r="QDX33" s="7"/>
      <c r="QDY33" s="7"/>
      <c r="QDZ33" s="7"/>
      <c r="QEA33" s="7"/>
      <c r="QEB33" s="7"/>
      <c r="QEC33" s="7"/>
      <c r="QED33" s="7"/>
      <c r="QEE33" s="7"/>
      <c r="QEF33" s="7"/>
      <c r="QEG33" s="7"/>
      <c r="QEH33" s="7"/>
      <c r="QEI33" s="7"/>
      <c r="QEJ33" s="7"/>
      <c r="QEK33" s="7"/>
      <c r="QEL33" s="7"/>
      <c r="QEM33" s="7"/>
      <c r="QEN33" s="7"/>
      <c r="QEO33" s="7"/>
      <c r="QEP33" s="7"/>
      <c r="QEQ33" s="7"/>
      <c r="QER33" s="7"/>
      <c r="QES33" s="7"/>
      <c r="QET33" s="7"/>
      <c r="QEU33" s="7"/>
      <c r="QEV33" s="7"/>
      <c r="QEW33" s="7"/>
      <c r="QEX33" s="7"/>
      <c r="QEY33" s="7"/>
      <c r="QEZ33" s="7"/>
      <c r="QFA33" s="7"/>
      <c r="QFB33" s="7"/>
      <c r="QFC33" s="7"/>
      <c r="QFD33" s="7"/>
      <c r="QFE33" s="7"/>
      <c r="QFF33" s="7"/>
      <c r="QFG33" s="7"/>
      <c r="QFH33" s="7"/>
      <c r="QFI33" s="7"/>
      <c r="QFJ33" s="7"/>
      <c r="QFK33" s="7"/>
      <c r="QFL33" s="7"/>
      <c r="QFM33" s="7"/>
      <c r="QFN33" s="7"/>
      <c r="QFO33" s="7"/>
      <c r="QFP33" s="7"/>
      <c r="QFQ33" s="7"/>
      <c r="QFR33" s="7"/>
      <c r="QFS33" s="7"/>
      <c r="QFT33" s="7"/>
      <c r="QFU33" s="7"/>
      <c r="QFV33" s="7"/>
      <c r="QFW33" s="7"/>
      <c r="QFX33" s="7"/>
      <c r="QFY33" s="7"/>
      <c r="QFZ33" s="7"/>
      <c r="QGA33" s="7"/>
      <c r="QGB33" s="7"/>
      <c r="QGC33" s="7"/>
      <c r="QGD33" s="7"/>
      <c r="QGE33" s="7"/>
      <c r="QGF33" s="7"/>
      <c r="QGG33" s="7"/>
      <c r="QGH33" s="7"/>
      <c r="QGI33" s="7"/>
      <c r="QGJ33" s="7"/>
      <c r="QGK33" s="7"/>
      <c r="QGL33" s="7"/>
      <c r="QGM33" s="7"/>
      <c r="QGN33" s="7"/>
      <c r="QGO33" s="7"/>
      <c r="QGP33" s="7"/>
      <c r="QGQ33" s="7"/>
      <c r="QGR33" s="7"/>
      <c r="QGS33" s="7"/>
      <c r="QGT33" s="7"/>
      <c r="QGU33" s="7"/>
      <c r="QGV33" s="7"/>
      <c r="QGW33" s="7"/>
      <c r="QGX33" s="7"/>
      <c r="QGY33" s="7"/>
      <c r="QGZ33" s="7"/>
      <c r="QHA33" s="7"/>
      <c r="QHB33" s="7"/>
      <c r="QHC33" s="7"/>
      <c r="QHD33" s="7"/>
      <c r="QHE33" s="7"/>
      <c r="QHF33" s="7"/>
      <c r="QHG33" s="7"/>
      <c r="QHH33" s="7"/>
      <c r="QHI33" s="7"/>
      <c r="QHJ33" s="7"/>
      <c r="QHK33" s="7"/>
      <c r="QHL33" s="7"/>
      <c r="QHM33" s="7"/>
      <c r="QHN33" s="7"/>
      <c r="QHO33" s="7"/>
      <c r="QHP33" s="7"/>
      <c r="QHQ33" s="7"/>
      <c r="QHR33" s="7"/>
      <c r="QHS33" s="7"/>
      <c r="QHT33" s="7"/>
      <c r="QHU33" s="7"/>
      <c r="QHV33" s="7"/>
      <c r="QHW33" s="7"/>
      <c r="QHX33" s="7"/>
      <c r="QHY33" s="7"/>
      <c r="QHZ33" s="7"/>
      <c r="QIA33" s="7"/>
      <c r="QIB33" s="7"/>
      <c r="QIC33" s="7"/>
      <c r="QID33" s="7"/>
      <c r="QIE33" s="7"/>
      <c r="QIF33" s="7"/>
      <c r="QIG33" s="7"/>
      <c r="QIH33" s="7"/>
      <c r="QII33" s="7"/>
      <c r="QIJ33" s="7"/>
      <c r="QIK33" s="7"/>
      <c r="QIL33" s="7"/>
      <c r="QIM33" s="7"/>
      <c r="QIN33" s="7"/>
      <c r="QIO33" s="7"/>
      <c r="QIP33" s="7"/>
      <c r="QIQ33" s="7"/>
      <c r="QIR33" s="7"/>
      <c r="QIS33" s="7"/>
      <c r="QIT33" s="7"/>
      <c r="QIU33" s="7"/>
      <c r="QIV33" s="7"/>
      <c r="QIW33" s="7"/>
      <c r="QIX33" s="7"/>
      <c r="QIY33" s="7"/>
      <c r="QIZ33" s="7"/>
      <c r="QJA33" s="7"/>
      <c r="QJB33" s="7"/>
      <c r="QJC33" s="7"/>
      <c r="QJD33" s="7"/>
      <c r="QJE33" s="7"/>
      <c r="QJF33" s="7"/>
      <c r="QJG33" s="7"/>
      <c r="QJH33" s="7"/>
      <c r="QJI33" s="7"/>
      <c r="QJJ33" s="7"/>
      <c r="QJK33" s="7"/>
      <c r="QJL33" s="7"/>
      <c r="QJM33" s="7"/>
      <c r="QJN33" s="7"/>
      <c r="QJO33" s="7"/>
      <c r="QJP33" s="7"/>
      <c r="QJQ33" s="7"/>
      <c r="QJR33" s="7"/>
      <c r="QJS33" s="7"/>
      <c r="QJT33" s="7"/>
      <c r="QJU33" s="7"/>
      <c r="QJV33" s="7"/>
      <c r="QJW33" s="7"/>
      <c r="QJX33" s="7"/>
      <c r="QJY33" s="7"/>
      <c r="QJZ33" s="7"/>
      <c r="QKA33" s="7"/>
      <c r="QKB33" s="7"/>
      <c r="QKC33" s="7"/>
      <c r="QKD33" s="7"/>
      <c r="QKE33" s="7"/>
      <c r="QKF33" s="7"/>
      <c r="QKG33" s="7"/>
      <c r="QKH33" s="7"/>
      <c r="QKI33" s="7"/>
      <c r="QKJ33" s="7"/>
      <c r="QKK33" s="7"/>
      <c r="QKL33" s="7"/>
      <c r="QKM33" s="7"/>
      <c r="QKN33" s="7"/>
      <c r="QKO33" s="7"/>
      <c r="QKP33" s="7"/>
      <c r="QKQ33" s="7"/>
      <c r="QKR33" s="7"/>
      <c r="QKS33" s="7"/>
      <c r="QKT33" s="7"/>
      <c r="QKU33" s="7"/>
      <c r="QKV33" s="7"/>
      <c r="QKW33" s="7"/>
      <c r="QKX33" s="7"/>
      <c r="QKY33" s="7"/>
      <c r="QKZ33" s="7"/>
      <c r="QLA33" s="7"/>
      <c r="QLB33" s="7"/>
      <c r="QLC33" s="7"/>
      <c r="QLD33" s="7"/>
      <c r="QLE33" s="7"/>
      <c r="QLF33" s="7"/>
      <c r="QLG33" s="7"/>
      <c r="QLH33" s="7"/>
      <c r="QLI33" s="7"/>
      <c r="QLJ33" s="7"/>
      <c r="QLK33" s="7"/>
      <c r="QLL33" s="7"/>
      <c r="QLM33" s="7"/>
      <c r="QLN33" s="7"/>
      <c r="QLO33" s="7"/>
      <c r="QLP33" s="7"/>
      <c r="QLQ33" s="7"/>
      <c r="QLR33" s="7"/>
      <c r="QLS33" s="7"/>
      <c r="QLT33" s="7"/>
      <c r="QLU33" s="7"/>
      <c r="QLV33" s="7"/>
      <c r="QLW33" s="7"/>
      <c r="QLX33" s="7"/>
      <c r="QLY33" s="7"/>
      <c r="QLZ33" s="7"/>
      <c r="QMA33" s="7"/>
      <c r="QMB33" s="7"/>
      <c r="QMC33" s="7"/>
      <c r="QMD33" s="7"/>
      <c r="QME33" s="7"/>
      <c r="QMF33" s="7"/>
      <c r="QMG33" s="7"/>
      <c r="QMH33" s="7"/>
      <c r="QMI33" s="7"/>
      <c r="QMJ33" s="7"/>
      <c r="QMK33" s="7"/>
      <c r="QML33" s="7"/>
      <c r="QMM33" s="7"/>
      <c r="QMN33" s="7"/>
      <c r="QMO33" s="7"/>
      <c r="QMP33" s="7"/>
      <c r="QMQ33" s="7"/>
      <c r="QMR33" s="7"/>
      <c r="QMS33" s="7"/>
      <c r="QMT33" s="7"/>
      <c r="QMU33" s="7"/>
      <c r="QMV33" s="7"/>
      <c r="QMW33" s="7"/>
      <c r="QMX33" s="7"/>
      <c r="QMY33" s="7"/>
      <c r="QMZ33" s="7"/>
      <c r="QNA33" s="7"/>
      <c r="QNB33" s="7"/>
      <c r="QNC33" s="7"/>
      <c r="QND33" s="7"/>
      <c r="QNE33" s="7"/>
      <c r="QNF33" s="7"/>
      <c r="QNG33" s="7"/>
      <c r="QNH33" s="7"/>
      <c r="QNI33" s="7"/>
      <c r="QNJ33" s="7"/>
      <c r="QNK33" s="7"/>
      <c r="QNL33" s="7"/>
      <c r="QNM33" s="7"/>
      <c r="QNN33" s="7"/>
      <c r="QNO33" s="7"/>
      <c r="QNP33" s="7"/>
      <c r="QNQ33" s="7"/>
      <c r="QNR33" s="7"/>
      <c r="QNS33" s="7"/>
      <c r="QNT33" s="7"/>
      <c r="QNU33" s="7"/>
      <c r="QNV33" s="7"/>
      <c r="QNW33" s="7"/>
      <c r="QNX33" s="7"/>
      <c r="QNY33" s="7"/>
      <c r="QNZ33" s="7"/>
      <c r="QOA33" s="7"/>
      <c r="QOB33" s="7"/>
      <c r="QOC33" s="7"/>
      <c r="QOD33" s="7"/>
      <c r="QOE33" s="7"/>
      <c r="QOF33" s="7"/>
      <c r="QOG33" s="7"/>
      <c r="QOH33" s="7"/>
      <c r="QOI33" s="7"/>
      <c r="QOJ33" s="7"/>
      <c r="QOK33" s="7"/>
      <c r="QOL33" s="7"/>
      <c r="QOM33" s="7"/>
      <c r="QON33" s="7"/>
      <c r="QOO33" s="7"/>
      <c r="QOP33" s="7"/>
      <c r="QOQ33" s="7"/>
      <c r="QOR33" s="7"/>
      <c r="QOS33" s="7"/>
      <c r="QOT33" s="7"/>
      <c r="QOU33" s="7"/>
      <c r="QOV33" s="7"/>
      <c r="QOW33" s="7"/>
      <c r="QOX33" s="7"/>
      <c r="QOY33" s="7"/>
      <c r="QOZ33" s="7"/>
      <c r="QPA33" s="7"/>
      <c r="QPB33" s="7"/>
      <c r="QPC33" s="7"/>
      <c r="QPD33" s="7"/>
      <c r="QPE33" s="7"/>
      <c r="QPF33" s="7"/>
      <c r="QPG33" s="7"/>
      <c r="QPH33" s="7"/>
      <c r="QPI33" s="7"/>
      <c r="QPJ33" s="7"/>
      <c r="QPK33" s="7"/>
      <c r="QPL33" s="7"/>
      <c r="QPM33" s="7"/>
      <c r="QPN33" s="7"/>
      <c r="QPO33" s="7"/>
      <c r="QPP33" s="7"/>
      <c r="QPQ33" s="7"/>
      <c r="QPR33" s="7"/>
      <c r="QPS33" s="7"/>
      <c r="QPT33" s="7"/>
      <c r="QPU33" s="7"/>
      <c r="QPV33" s="7"/>
      <c r="QPW33" s="7"/>
      <c r="QPX33" s="7"/>
      <c r="QPY33" s="7"/>
      <c r="QPZ33" s="7"/>
      <c r="QQA33" s="7"/>
      <c r="QQB33" s="7"/>
      <c r="QQC33" s="7"/>
      <c r="QQD33" s="7"/>
      <c r="QQE33" s="7"/>
      <c r="QQF33" s="7"/>
      <c r="QQG33" s="7"/>
      <c r="QQH33" s="7"/>
      <c r="QQI33" s="7"/>
      <c r="QQJ33" s="7"/>
      <c r="QQK33" s="7"/>
      <c r="QQL33" s="7"/>
      <c r="QQM33" s="7"/>
      <c r="QQN33" s="7"/>
      <c r="QQO33" s="7"/>
      <c r="QQP33" s="7"/>
      <c r="QQQ33" s="7"/>
      <c r="QQR33" s="7"/>
      <c r="QQS33" s="7"/>
      <c r="QQT33" s="7"/>
      <c r="QQU33" s="7"/>
      <c r="QQV33" s="7"/>
      <c r="QQW33" s="7"/>
      <c r="QQX33" s="7"/>
      <c r="QQY33" s="7"/>
      <c r="QQZ33" s="7"/>
      <c r="QRA33" s="7"/>
      <c r="QRB33" s="7"/>
      <c r="QRC33" s="7"/>
      <c r="QRD33" s="7"/>
      <c r="QRE33" s="7"/>
      <c r="QRF33" s="7"/>
      <c r="QRG33" s="7"/>
      <c r="QRH33" s="7"/>
      <c r="QRI33" s="7"/>
      <c r="QRJ33" s="7"/>
      <c r="QRK33" s="7"/>
      <c r="QRL33" s="7"/>
      <c r="QRM33" s="7"/>
      <c r="QRN33" s="7"/>
      <c r="QRO33" s="7"/>
      <c r="QRP33" s="7"/>
      <c r="QRQ33" s="7"/>
      <c r="QRR33" s="7"/>
      <c r="QRS33" s="7"/>
      <c r="QRT33" s="7"/>
      <c r="QRU33" s="7"/>
      <c r="QRV33" s="7"/>
      <c r="QRW33" s="7"/>
      <c r="QRX33" s="7"/>
      <c r="QRY33" s="7"/>
      <c r="QRZ33" s="7"/>
      <c r="QSA33" s="7"/>
      <c r="QSB33" s="7"/>
      <c r="QSC33" s="7"/>
      <c r="QSD33" s="7"/>
      <c r="QSE33" s="7"/>
      <c r="QSF33" s="7"/>
      <c r="QSG33" s="7"/>
      <c r="QSH33" s="7"/>
      <c r="QSI33" s="7"/>
      <c r="QSJ33" s="7"/>
      <c r="QSK33" s="7"/>
      <c r="QSL33" s="7"/>
      <c r="QSM33" s="7"/>
      <c r="QSN33" s="7"/>
      <c r="QSO33" s="7"/>
      <c r="QSP33" s="7"/>
      <c r="QSQ33" s="7"/>
      <c r="QSR33" s="7"/>
      <c r="QSS33" s="7"/>
      <c r="QST33" s="7"/>
      <c r="QSU33" s="7"/>
      <c r="QSV33" s="7"/>
      <c r="QSW33" s="7"/>
      <c r="QSX33" s="7"/>
      <c r="QSY33" s="7"/>
      <c r="QSZ33" s="7"/>
      <c r="QTA33" s="7"/>
      <c r="QTB33" s="7"/>
      <c r="QTC33" s="7"/>
      <c r="QTD33" s="7"/>
      <c r="QTE33" s="7"/>
      <c r="QTF33" s="7"/>
      <c r="QTG33" s="7"/>
      <c r="QTH33" s="7"/>
      <c r="QTI33" s="7"/>
      <c r="QTJ33" s="7"/>
      <c r="QTK33" s="7"/>
      <c r="QTL33" s="7"/>
      <c r="QTM33" s="7"/>
      <c r="QTN33" s="7"/>
      <c r="QTO33" s="7"/>
      <c r="QTP33" s="7"/>
      <c r="QTQ33" s="7"/>
      <c r="QTR33" s="7"/>
      <c r="QTS33" s="7"/>
      <c r="QTT33" s="7"/>
      <c r="QTU33" s="7"/>
      <c r="QTV33" s="7"/>
      <c r="QTW33" s="7"/>
      <c r="QTX33" s="7"/>
      <c r="QTY33" s="7"/>
      <c r="QTZ33" s="7"/>
      <c r="QUA33" s="7"/>
      <c r="QUB33" s="7"/>
      <c r="QUC33" s="7"/>
      <c r="QUD33" s="7"/>
      <c r="QUE33" s="7"/>
      <c r="QUF33" s="7"/>
      <c r="QUG33" s="7"/>
      <c r="QUH33" s="7"/>
      <c r="QUI33" s="7"/>
      <c r="QUJ33" s="7"/>
      <c r="QUK33" s="7"/>
      <c r="QUL33" s="7"/>
      <c r="QUM33" s="7"/>
      <c r="QUN33" s="7"/>
      <c r="QUO33" s="7"/>
      <c r="QUP33" s="7"/>
      <c r="QUQ33" s="7"/>
      <c r="QUR33" s="7"/>
      <c r="QUS33" s="7"/>
      <c r="QUT33" s="7"/>
      <c r="QUU33" s="7"/>
      <c r="QUV33" s="7"/>
      <c r="QUW33" s="7"/>
      <c r="QUX33" s="7"/>
      <c r="QUY33" s="7"/>
      <c r="QUZ33" s="7"/>
      <c r="QVA33" s="7"/>
      <c r="QVB33" s="7"/>
      <c r="QVC33" s="7"/>
      <c r="QVD33" s="7"/>
      <c r="QVE33" s="7"/>
      <c r="QVF33" s="7"/>
      <c r="QVG33" s="7"/>
      <c r="QVH33" s="7"/>
      <c r="QVI33" s="7"/>
      <c r="QVJ33" s="7"/>
      <c r="QVK33" s="7"/>
      <c r="QVL33" s="7"/>
      <c r="QVM33" s="7"/>
      <c r="QVN33" s="7"/>
      <c r="QVO33" s="7"/>
      <c r="QVP33" s="7"/>
      <c r="QVQ33" s="7"/>
      <c r="QVR33" s="7"/>
      <c r="QVS33" s="7"/>
      <c r="QVT33" s="7"/>
      <c r="QVU33" s="7"/>
      <c r="QVV33" s="7"/>
      <c r="QVW33" s="7"/>
      <c r="QVX33" s="7"/>
      <c r="QVY33" s="7"/>
      <c r="QVZ33" s="7"/>
      <c r="QWA33" s="7"/>
      <c r="QWB33" s="7"/>
      <c r="QWC33" s="7"/>
      <c r="QWD33" s="7"/>
      <c r="QWE33" s="7"/>
      <c r="QWF33" s="7"/>
      <c r="QWG33" s="7"/>
      <c r="QWH33" s="7"/>
      <c r="QWI33" s="7"/>
      <c r="QWJ33" s="7"/>
      <c r="QWK33" s="7"/>
      <c r="QWL33" s="7"/>
      <c r="QWM33" s="7"/>
      <c r="QWN33" s="7"/>
      <c r="QWO33" s="7"/>
      <c r="QWP33" s="7"/>
      <c r="QWQ33" s="7"/>
      <c r="QWR33" s="7"/>
      <c r="QWS33" s="7"/>
      <c r="QWT33" s="7"/>
      <c r="QWU33" s="7"/>
      <c r="QWV33" s="7"/>
      <c r="QWW33" s="7"/>
      <c r="QWX33" s="7"/>
      <c r="QWY33" s="7"/>
      <c r="QWZ33" s="7"/>
      <c r="QXA33" s="7"/>
      <c r="QXB33" s="7"/>
      <c r="QXC33" s="7"/>
      <c r="QXD33" s="7"/>
      <c r="QXE33" s="7"/>
      <c r="QXF33" s="7"/>
      <c r="QXG33" s="7"/>
      <c r="QXH33" s="7"/>
      <c r="QXI33" s="7"/>
      <c r="QXJ33" s="7"/>
      <c r="QXK33" s="7"/>
      <c r="QXL33" s="7"/>
      <c r="QXM33" s="7"/>
      <c r="QXN33" s="7"/>
      <c r="QXO33" s="7"/>
      <c r="QXP33" s="7"/>
      <c r="QXQ33" s="7"/>
      <c r="QXR33" s="7"/>
      <c r="QXS33" s="7"/>
      <c r="QXT33" s="7"/>
      <c r="QXU33" s="7"/>
      <c r="QXV33" s="7"/>
      <c r="QXW33" s="7"/>
      <c r="QXX33" s="7"/>
      <c r="QXY33" s="7"/>
      <c r="QXZ33" s="7"/>
      <c r="QYA33" s="7"/>
      <c r="QYB33" s="7"/>
      <c r="QYC33" s="7"/>
      <c r="QYD33" s="7"/>
      <c r="QYE33" s="7"/>
      <c r="QYF33" s="7"/>
      <c r="QYG33" s="7"/>
      <c r="QYH33" s="7"/>
      <c r="QYI33" s="7"/>
      <c r="QYJ33" s="7"/>
      <c r="QYK33" s="7"/>
      <c r="QYL33" s="7"/>
      <c r="QYM33" s="7"/>
      <c r="QYN33" s="7"/>
      <c r="QYO33" s="7"/>
      <c r="QYP33" s="7"/>
      <c r="QYQ33" s="7"/>
      <c r="QYR33" s="7"/>
      <c r="QYS33" s="7"/>
      <c r="QYT33" s="7"/>
      <c r="QYU33" s="7"/>
      <c r="QYV33" s="7"/>
      <c r="QYW33" s="7"/>
      <c r="QYX33" s="7"/>
      <c r="QYY33" s="7"/>
      <c r="QYZ33" s="7"/>
      <c r="QZA33" s="7"/>
      <c r="QZB33" s="7"/>
      <c r="QZC33" s="7"/>
      <c r="QZD33" s="7"/>
      <c r="QZE33" s="7"/>
      <c r="QZF33" s="7"/>
      <c r="QZG33" s="7"/>
      <c r="QZH33" s="7"/>
      <c r="QZI33" s="7"/>
      <c r="QZJ33" s="7"/>
      <c r="QZK33" s="7"/>
      <c r="QZL33" s="7"/>
      <c r="QZM33" s="7"/>
      <c r="QZN33" s="7"/>
      <c r="QZO33" s="7"/>
      <c r="QZP33" s="7"/>
      <c r="QZQ33" s="7"/>
      <c r="QZR33" s="7"/>
      <c r="QZS33" s="7"/>
      <c r="QZT33" s="7"/>
      <c r="QZU33" s="7"/>
      <c r="QZV33" s="7"/>
      <c r="QZW33" s="7"/>
      <c r="QZX33" s="7"/>
      <c r="QZY33" s="7"/>
      <c r="QZZ33" s="7"/>
      <c r="RAA33" s="7"/>
      <c r="RAB33" s="7"/>
      <c r="RAC33" s="7"/>
      <c r="RAD33" s="7"/>
      <c r="RAE33" s="7"/>
      <c r="RAF33" s="7"/>
      <c r="RAG33" s="7"/>
      <c r="RAH33" s="7"/>
      <c r="RAI33" s="7"/>
      <c r="RAJ33" s="7"/>
      <c r="RAK33" s="7"/>
      <c r="RAL33" s="7"/>
      <c r="RAM33" s="7"/>
      <c r="RAN33" s="7"/>
      <c r="RAO33" s="7"/>
      <c r="RAP33" s="7"/>
      <c r="RAQ33" s="7"/>
      <c r="RAR33" s="7"/>
      <c r="RAS33" s="7"/>
      <c r="RAT33" s="7"/>
      <c r="RAU33" s="7"/>
      <c r="RAV33" s="7"/>
      <c r="RAW33" s="7"/>
      <c r="RAX33" s="7"/>
      <c r="RAY33" s="7"/>
      <c r="RAZ33" s="7"/>
      <c r="RBA33" s="7"/>
      <c r="RBB33" s="7"/>
      <c r="RBC33" s="7"/>
      <c r="RBD33" s="7"/>
      <c r="RBE33" s="7"/>
      <c r="RBF33" s="7"/>
      <c r="RBG33" s="7"/>
      <c r="RBH33" s="7"/>
      <c r="RBI33" s="7"/>
      <c r="RBJ33" s="7"/>
      <c r="RBK33" s="7"/>
      <c r="RBL33" s="7"/>
      <c r="RBM33" s="7"/>
      <c r="RBN33" s="7"/>
      <c r="RBO33" s="7"/>
      <c r="RBP33" s="7"/>
      <c r="RBQ33" s="7"/>
      <c r="RBR33" s="7"/>
      <c r="RBS33" s="7"/>
      <c r="RBT33" s="7"/>
      <c r="RBU33" s="7"/>
      <c r="RBV33" s="7"/>
      <c r="RBW33" s="7"/>
      <c r="RBX33" s="7"/>
      <c r="RBY33" s="7"/>
      <c r="RBZ33" s="7"/>
      <c r="RCA33" s="7"/>
      <c r="RCB33" s="7"/>
      <c r="RCC33" s="7"/>
      <c r="RCD33" s="7"/>
      <c r="RCE33" s="7"/>
      <c r="RCF33" s="7"/>
      <c r="RCG33" s="7"/>
      <c r="RCH33" s="7"/>
      <c r="RCI33" s="7"/>
      <c r="RCJ33" s="7"/>
      <c r="RCK33" s="7"/>
      <c r="RCL33" s="7"/>
      <c r="RCM33" s="7"/>
      <c r="RCN33" s="7"/>
      <c r="RCO33" s="7"/>
      <c r="RCP33" s="7"/>
      <c r="RCQ33" s="7"/>
      <c r="RCR33" s="7"/>
      <c r="RCS33" s="7"/>
      <c r="RCT33" s="7"/>
      <c r="RCU33" s="7"/>
      <c r="RCV33" s="7"/>
      <c r="RCW33" s="7"/>
      <c r="RCX33" s="7"/>
      <c r="RCY33" s="7"/>
      <c r="RCZ33" s="7"/>
      <c r="RDA33" s="7"/>
      <c r="RDB33" s="7"/>
      <c r="RDC33" s="7"/>
      <c r="RDD33" s="7"/>
      <c r="RDE33" s="7"/>
      <c r="RDF33" s="7"/>
      <c r="RDG33" s="7"/>
      <c r="RDH33" s="7"/>
      <c r="RDI33" s="7"/>
      <c r="RDJ33" s="7"/>
      <c r="RDK33" s="7"/>
      <c r="RDL33" s="7"/>
      <c r="RDM33" s="7"/>
      <c r="RDN33" s="7"/>
      <c r="RDO33" s="7"/>
      <c r="RDP33" s="7"/>
      <c r="RDQ33" s="7"/>
      <c r="RDR33" s="7"/>
      <c r="RDS33" s="7"/>
      <c r="RDT33" s="7"/>
      <c r="RDU33" s="7"/>
      <c r="RDV33" s="7"/>
      <c r="RDW33" s="7"/>
      <c r="RDX33" s="7"/>
      <c r="RDY33" s="7"/>
      <c r="RDZ33" s="7"/>
      <c r="REA33" s="7"/>
      <c r="REB33" s="7"/>
      <c r="REC33" s="7"/>
      <c r="RED33" s="7"/>
      <c r="REE33" s="7"/>
      <c r="REF33" s="7"/>
      <c r="REG33" s="7"/>
      <c r="REH33" s="7"/>
      <c r="REI33" s="7"/>
      <c r="REJ33" s="7"/>
      <c r="REK33" s="7"/>
      <c r="REL33" s="7"/>
      <c r="REM33" s="7"/>
      <c r="REN33" s="7"/>
      <c r="REO33" s="7"/>
      <c r="REP33" s="7"/>
      <c r="REQ33" s="7"/>
      <c r="RER33" s="7"/>
      <c r="RES33" s="7"/>
      <c r="RET33" s="7"/>
      <c r="REU33" s="7"/>
      <c r="REV33" s="7"/>
      <c r="REW33" s="7"/>
      <c r="REX33" s="7"/>
      <c r="REY33" s="7"/>
      <c r="REZ33" s="7"/>
      <c r="RFA33" s="7"/>
      <c r="RFB33" s="7"/>
      <c r="RFC33" s="7"/>
      <c r="RFD33" s="7"/>
      <c r="RFE33" s="7"/>
      <c r="RFF33" s="7"/>
      <c r="RFG33" s="7"/>
      <c r="RFH33" s="7"/>
      <c r="RFI33" s="7"/>
      <c r="RFJ33" s="7"/>
      <c r="RFK33" s="7"/>
      <c r="RFL33" s="7"/>
      <c r="RFM33" s="7"/>
      <c r="RFN33" s="7"/>
      <c r="RFO33" s="7"/>
      <c r="RFP33" s="7"/>
      <c r="RFQ33" s="7"/>
      <c r="RFR33" s="7"/>
      <c r="RFS33" s="7"/>
      <c r="RFT33" s="7"/>
      <c r="RFU33" s="7"/>
      <c r="RFV33" s="7"/>
      <c r="RFW33" s="7"/>
      <c r="RFX33" s="7"/>
      <c r="RFY33" s="7"/>
      <c r="RFZ33" s="7"/>
      <c r="RGA33" s="7"/>
      <c r="RGB33" s="7"/>
      <c r="RGC33" s="7"/>
      <c r="RGD33" s="7"/>
      <c r="RGE33" s="7"/>
      <c r="RGF33" s="7"/>
      <c r="RGG33" s="7"/>
      <c r="RGH33" s="7"/>
      <c r="RGI33" s="7"/>
      <c r="RGJ33" s="7"/>
      <c r="RGK33" s="7"/>
      <c r="RGL33" s="7"/>
      <c r="RGM33" s="7"/>
      <c r="RGN33" s="7"/>
      <c r="RGO33" s="7"/>
      <c r="RGP33" s="7"/>
      <c r="RGQ33" s="7"/>
      <c r="RGR33" s="7"/>
      <c r="RGS33" s="7"/>
      <c r="RGT33" s="7"/>
      <c r="RGU33" s="7"/>
      <c r="RGV33" s="7"/>
      <c r="RGW33" s="7"/>
      <c r="RGX33" s="7"/>
      <c r="RGY33" s="7"/>
      <c r="RGZ33" s="7"/>
      <c r="RHA33" s="7"/>
      <c r="RHB33" s="7"/>
      <c r="RHC33" s="7"/>
      <c r="RHD33" s="7"/>
      <c r="RHE33" s="7"/>
      <c r="RHF33" s="7"/>
      <c r="RHG33" s="7"/>
      <c r="RHH33" s="7"/>
      <c r="RHI33" s="7"/>
      <c r="RHJ33" s="7"/>
      <c r="RHK33" s="7"/>
      <c r="RHL33" s="7"/>
      <c r="RHM33" s="7"/>
      <c r="RHN33" s="7"/>
      <c r="RHO33" s="7"/>
      <c r="RHP33" s="7"/>
      <c r="RHQ33" s="7"/>
      <c r="RHR33" s="7"/>
      <c r="RHS33" s="7"/>
      <c r="RHT33" s="7"/>
      <c r="RHU33" s="7"/>
      <c r="RHV33" s="7"/>
      <c r="RHW33" s="7"/>
      <c r="RHX33" s="7"/>
      <c r="RHY33" s="7"/>
      <c r="RHZ33" s="7"/>
      <c r="RIA33" s="7"/>
      <c r="RIB33" s="7"/>
      <c r="RIC33" s="7"/>
      <c r="RID33" s="7"/>
      <c r="RIE33" s="7"/>
      <c r="RIF33" s="7"/>
      <c r="RIG33" s="7"/>
      <c r="RIH33" s="7"/>
      <c r="RII33" s="7"/>
      <c r="RIJ33" s="7"/>
      <c r="RIK33" s="7"/>
      <c r="RIL33" s="7"/>
      <c r="RIM33" s="7"/>
      <c r="RIN33" s="7"/>
      <c r="RIO33" s="7"/>
      <c r="RIP33" s="7"/>
      <c r="RIQ33" s="7"/>
      <c r="RIR33" s="7"/>
      <c r="RIS33" s="7"/>
      <c r="RIT33" s="7"/>
      <c r="RIU33" s="7"/>
      <c r="RIV33" s="7"/>
      <c r="RIW33" s="7"/>
      <c r="RIX33" s="7"/>
      <c r="RIY33" s="7"/>
      <c r="RIZ33" s="7"/>
      <c r="RJA33" s="7"/>
      <c r="RJB33" s="7"/>
      <c r="RJC33" s="7"/>
      <c r="RJD33" s="7"/>
      <c r="RJE33" s="7"/>
      <c r="RJF33" s="7"/>
      <c r="RJG33" s="7"/>
      <c r="RJH33" s="7"/>
      <c r="RJI33" s="7"/>
      <c r="RJJ33" s="7"/>
      <c r="RJK33" s="7"/>
      <c r="RJL33" s="7"/>
      <c r="RJM33" s="7"/>
      <c r="RJN33" s="7"/>
      <c r="RJO33" s="7"/>
      <c r="RJP33" s="7"/>
      <c r="RJQ33" s="7"/>
      <c r="RJR33" s="7"/>
      <c r="RJS33" s="7"/>
      <c r="RJT33" s="7"/>
      <c r="RJU33" s="7"/>
      <c r="RJV33" s="7"/>
      <c r="RJW33" s="7"/>
      <c r="RJX33" s="7"/>
      <c r="RJY33" s="7"/>
      <c r="RJZ33" s="7"/>
      <c r="RKA33" s="7"/>
      <c r="RKB33" s="7"/>
      <c r="RKC33" s="7"/>
      <c r="RKD33" s="7"/>
      <c r="RKE33" s="7"/>
      <c r="RKF33" s="7"/>
      <c r="RKG33" s="7"/>
      <c r="RKH33" s="7"/>
      <c r="RKI33" s="7"/>
      <c r="RKJ33" s="7"/>
      <c r="RKK33" s="7"/>
      <c r="RKL33" s="7"/>
      <c r="RKM33" s="7"/>
      <c r="RKN33" s="7"/>
      <c r="RKO33" s="7"/>
      <c r="RKP33" s="7"/>
      <c r="RKQ33" s="7"/>
      <c r="RKR33" s="7"/>
      <c r="RKS33" s="7"/>
      <c r="RKT33" s="7"/>
      <c r="RKU33" s="7"/>
      <c r="RKV33" s="7"/>
      <c r="RKW33" s="7"/>
      <c r="RKX33" s="7"/>
      <c r="RKY33" s="7"/>
      <c r="RKZ33" s="7"/>
      <c r="RLA33" s="7"/>
      <c r="RLB33" s="7"/>
      <c r="RLC33" s="7"/>
      <c r="RLD33" s="7"/>
      <c r="RLE33" s="7"/>
      <c r="RLF33" s="7"/>
      <c r="RLG33" s="7"/>
      <c r="RLH33" s="7"/>
      <c r="RLI33" s="7"/>
      <c r="RLJ33" s="7"/>
      <c r="RLK33" s="7"/>
      <c r="RLL33" s="7"/>
      <c r="RLM33" s="7"/>
      <c r="RLN33" s="7"/>
      <c r="RLO33" s="7"/>
      <c r="RLP33" s="7"/>
      <c r="RLQ33" s="7"/>
      <c r="RLR33" s="7"/>
      <c r="RLS33" s="7"/>
      <c r="RLT33" s="7"/>
      <c r="RLU33" s="7"/>
      <c r="RLV33" s="7"/>
      <c r="RLW33" s="7"/>
      <c r="RLX33" s="7"/>
      <c r="RLY33" s="7"/>
      <c r="RLZ33" s="7"/>
      <c r="RMA33" s="7"/>
      <c r="RMB33" s="7"/>
      <c r="RMC33" s="7"/>
      <c r="RMD33" s="7"/>
      <c r="RME33" s="7"/>
      <c r="RMF33" s="7"/>
      <c r="RMG33" s="7"/>
      <c r="RMH33" s="7"/>
      <c r="RMI33" s="7"/>
      <c r="RMJ33" s="7"/>
      <c r="RMK33" s="7"/>
      <c r="RML33" s="7"/>
      <c r="RMM33" s="7"/>
      <c r="RMN33" s="7"/>
      <c r="RMO33" s="7"/>
      <c r="RMP33" s="7"/>
      <c r="RMQ33" s="7"/>
      <c r="RMR33" s="7"/>
      <c r="RMS33" s="7"/>
      <c r="RMT33" s="7"/>
      <c r="RMU33" s="7"/>
      <c r="RMV33" s="7"/>
      <c r="RMW33" s="7"/>
      <c r="RMX33" s="7"/>
      <c r="RMY33" s="7"/>
      <c r="RMZ33" s="7"/>
      <c r="RNA33" s="7"/>
      <c r="RNB33" s="7"/>
      <c r="RNC33" s="7"/>
      <c r="RND33" s="7"/>
      <c r="RNE33" s="7"/>
      <c r="RNF33" s="7"/>
      <c r="RNG33" s="7"/>
      <c r="RNH33" s="7"/>
      <c r="RNI33" s="7"/>
      <c r="RNJ33" s="7"/>
      <c r="RNK33" s="7"/>
      <c r="RNL33" s="7"/>
      <c r="RNM33" s="7"/>
      <c r="RNN33" s="7"/>
      <c r="RNO33" s="7"/>
      <c r="RNP33" s="7"/>
      <c r="RNQ33" s="7"/>
      <c r="RNR33" s="7"/>
      <c r="RNS33" s="7"/>
      <c r="RNT33" s="7"/>
      <c r="RNU33" s="7"/>
      <c r="RNV33" s="7"/>
      <c r="RNW33" s="7"/>
      <c r="RNX33" s="7"/>
      <c r="RNY33" s="7"/>
      <c r="RNZ33" s="7"/>
      <c r="ROA33" s="7"/>
      <c r="ROB33" s="7"/>
      <c r="ROC33" s="7"/>
      <c r="ROD33" s="7"/>
      <c r="ROE33" s="7"/>
      <c r="ROF33" s="7"/>
      <c r="ROG33" s="7"/>
      <c r="ROH33" s="7"/>
      <c r="ROI33" s="7"/>
      <c r="ROJ33" s="7"/>
      <c r="ROK33" s="7"/>
      <c r="ROL33" s="7"/>
      <c r="ROM33" s="7"/>
      <c r="RON33" s="7"/>
      <c r="ROO33" s="7"/>
      <c r="ROP33" s="7"/>
      <c r="ROQ33" s="7"/>
      <c r="ROR33" s="7"/>
      <c r="ROS33" s="7"/>
      <c r="ROT33" s="7"/>
      <c r="ROU33" s="7"/>
      <c r="ROV33" s="7"/>
      <c r="ROW33" s="7"/>
      <c r="ROX33" s="7"/>
      <c r="ROY33" s="7"/>
      <c r="ROZ33" s="7"/>
      <c r="RPA33" s="7"/>
      <c r="RPB33" s="7"/>
      <c r="RPC33" s="7"/>
      <c r="RPD33" s="7"/>
      <c r="RPE33" s="7"/>
      <c r="RPF33" s="7"/>
      <c r="RPG33" s="7"/>
      <c r="RPH33" s="7"/>
      <c r="RPI33" s="7"/>
      <c r="RPJ33" s="7"/>
      <c r="RPK33" s="7"/>
      <c r="RPL33" s="7"/>
      <c r="RPM33" s="7"/>
      <c r="RPN33" s="7"/>
      <c r="RPO33" s="7"/>
      <c r="RPP33" s="7"/>
      <c r="RPQ33" s="7"/>
      <c r="RPR33" s="7"/>
      <c r="RPS33" s="7"/>
      <c r="RPT33" s="7"/>
      <c r="RPU33" s="7"/>
      <c r="RPV33" s="7"/>
      <c r="RPW33" s="7"/>
      <c r="RPX33" s="7"/>
      <c r="RPY33" s="7"/>
      <c r="RPZ33" s="7"/>
      <c r="RQA33" s="7"/>
      <c r="RQB33" s="7"/>
      <c r="RQC33" s="7"/>
      <c r="RQD33" s="7"/>
      <c r="RQE33" s="7"/>
      <c r="RQF33" s="7"/>
      <c r="RQG33" s="7"/>
      <c r="RQH33" s="7"/>
      <c r="RQI33" s="7"/>
      <c r="RQJ33" s="7"/>
      <c r="RQK33" s="7"/>
      <c r="RQL33" s="7"/>
      <c r="RQM33" s="7"/>
      <c r="RQN33" s="7"/>
      <c r="RQO33" s="7"/>
      <c r="RQP33" s="7"/>
      <c r="RQQ33" s="7"/>
      <c r="RQR33" s="7"/>
      <c r="RQS33" s="7"/>
      <c r="RQT33" s="7"/>
      <c r="RQU33" s="7"/>
      <c r="RQV33" s="7"/>
      <c r="RQW33" s="7"/>
      <c r="RQX33" s="7"/>
      <c r="RQY33" s="7"/>
      <c r="RQZ33" s="7"/>
      <c r="RRA33" s="7"/>
      <c r="RRB33" s="7"/>
      <c r="RRC33" s="7"/>
      <c r="RRD33" s="7"/>
      <c r="RRE33" s="7"/>
      <c r="RRF33" s="7"/>
      <c r="RRG33" s="7"/>
      <c r="RRH33" s="7"/>
      <c r="RRI33" s="7"/>
      <c r="RRJ33" s="7"/>
      <c r="RRK33" s="7"/>
      <c r="RRL33" s="7"/>
      <c r="RRM33" s="7"/>
      <c r="RRN33" s="7"/>
      <c r="RRO33" s="7"/>
      <c r="RRP33" s="7"/>
      <c r="RRQ33" s="7"/>
      <c r="RRR33" s="7"/>
      <c r="RRS33" s="7"/>
      <c r="RRT33" s="7"/>
      <c r="RRU33" s="7"/>
      <c r="RRV33" s="7"/>
      <c r="RRW33" s="7"/>
      <c r="RRX33" s="7"/>
      <c r="RRY33" s="7"/>
      <c r="RRZ33" s="7"/>
      <c r="RSA33" s="7"/>
      <c r="RSB33" s="7"/>
      <c r="RSC33" s="7"/>
      <c r="RSD33" s="7"/>
      <c r="RSE33" s="7"/>
      <c r="RSF33" s="7"/>
      <c r="RSG33" s="7"/>
      <c r="RSH33" s="7"/>
      <c r="RSI33" s="7"/>
      <c r="RSJ33" s="7"/>
      <c r="RSK33" s="7"/>
      <c r="RSL33" s="7"/>
      <c r="RSM33" s="7"/>
      <c r="RSN33" s="7"/>
      <c r="RSO33" s="7"/>
      <c r="RSP33" s="7"/>
      <c r="RSQ33" s="7"/>
      <c r="RSR33" s="7"/>
      <c r="RSS33" s="7"/>
      <c r="RST33" s="7"/>
      <c r="RSU33" s="7"/>
      <c r="RSV33" s="7"/>
      <c r="RSW33" s="7"/>
      <c r="RSX33" s="7"/>
      <c r="RSY33" s="7"/>
      <c r="RSZ33" s="7"/>
      <c r="RTA33" s="7"/>
      <c r="RTB33" s="7"/>
      <c r="RTC33" s="7"/>
      <c r="RTD33" s="7"/>
      <c r="RTE33" s="7"/>
      <c r="RTF33" s="7"/>
      <c r="RTG33" s="7"/>
      <c r="RTH33" s="7"/>
      <c r="RTI33" s="7"/>
      <c r="RTJ33" s="7"/>
      <c r="RTK33" s="7"/>
      <c r="RTL33" s="7"/>
      <c r="RTM33" s="7"/>
      <c r="RTN33" s="7"/>
      <c r="RTO33" s="7"/>
      <c r="RTP33" s="7"/>
      <c r="RTQ33" s="7"/>
      <c r="RTR33" s="7"/>
      <c r="RTS33" s="7"/>
      <c r="RTT33" s="7"/>
      <c r="RTU33" s="7"/>
      <c r="RTV33" s="7"/>
      <c r="RTW33" s="7"/>
      <c r="RTX33" s="7"/>
      <c r="RTY33" s="7"/>
      <c r="RTZ33" s="7"/>
      <c r="RUA33" s="7"/>
      <c r="RUB33" s="7"/>
      <c r="RUC33" s="7"/>
      <c r="RUD33" s="7"/>
      <c r="RUE33" s="7"/>
      <c r="RUF33" s="7"/>
      <c r="RUG33" s="7"/>
      <c r="RUH33" s="7"/>
      <c r="RUI33" s="7"/>
      <c r="RUJ33" s="7"/>
      <c r="RUK33" s="7"/>
      <c r="RUL33" s="7"/>
      <c r="RUM33" s="7"/>
      <c r="RUN33" s="7"/>
      <c r="RUO33" s="7"/>
      <c r="RUP33" s="7"/>
      <c r="RUQ33" s="7"/>
      <c r="RUR33" s="7"/>
      <c r="RUS33" s="7"/>
      <c r="RUT33" s="7"/>
      <c r="RUU33" s="7"/>
      <c r="RUV33" s="7"/>
      <c r="RUW33" s="7"/>
      <c r="RUX33" s="7"/>
      <c r="RUY33" s="7"/>
      <c r="RUZ33" s="7"/>
      <c r="RVA33" s="7"/>
      <c r="RVB33" s="7"/>
      <c r="RVC33" s="7"/>
      <c r="RVD33" s="7"/>
      <c r="RVE33" s="7"/>
      <c r="RVF33" s="7"/>
      <c r="RVG33" s="7"/>
      <c r="RVH33" s="7"/>
      <c r="RVI33" s="7"/>
      <c r="RVJ33" s="7"/>
      <c r="RVK33" s="7"/>
      <c r="RVL33" s="7"/>
      <c r="RVM33" s="7"/>
      <c r="RVN33" s="7"/>
      <c r="RVO33" s="7"/>
      <c r="RVP33" s="7"/>
      <c r="RVQ33" s="7"/>
      <c r="RVR33" s="7"/>
      <c r="RVS33" s="7"/>
      <c r="RVT33" s="7"/>
      <c r="RVU33" s="7"/>
      <c r="RVV33" s="7"/>
      <c r="RVW33" s="7"/>
      <c r="RVX33" s="7"/>
      <c r="RVY33" s="7"/>
      <c r="RVZ33" s="7"/>
      <c r="RWA33" s="7"/>
      <c r="RWB33" s="7"/>
      <c r="RWC33" s="7"/>
      <c r="RWD33" s="7"/>
      <c r="RWE33" s="7"/>
      <c r="RWF33" s="7"/>
      <c r="RWG33" s="7"/>
      <c r="RWH33" s="7"/>
      <c r="RWI33" s="7"/>
      <c r="RWJ33" s="7"/>
      <c r="RWK33" s="7"/>
      <c r="RWL33" s="7"/>
      <c r="RWM33" s="7"/>
      <c r="RWN33" s="7"/>
      <c r="RWO33" s="7"/>
      <c r="RWP33" s="7"/>
      <c r="RWQ33" s="7"/>
      <c r="RWR33" s="7"/>
      <c r="RWS33" s="7"/>
      <c r="RWT33" s="7"/>
      <c r="RWU33" s="7"/>
      <c r="RWV33" s="7"/>
      <c r="RWW33" s="7"/>
      <c r="RWX33" s="7"/>
      <c r="RWY33" s="7"/>
      <c r="RWZ33" s="7"/>
      <c r="RXA33" s="7"/>
      <c r="RXB33" s="7"/>
      <c r="RXC33" s="7"/>
      <c r="RXD33" s="7"/>
      <c r="RXE33" s="7"/>
      <c r="RXF33" s="7"/>
      <c r="RXG33" s="7"/>
      <c r="RXH33" s="7"/>
      <c r="RXI33" s="7"/>
      <c r="RXJ33" s="7"/>
      <c r="RXK33" s="7"/>
      <c r="RXL33" s="7"/>
      <c r="RXM33" s="7"/>
      <c r="RXN33" s="7"/>
      <c r="RXO33" s="7"/>
      <c r="RXP33" s="7"/>
      <c r="RXQ33" s="7"/>
      <c r="RXR33" s="7"/>
      <c r="RXS33" s="7"/>
      <c r="RXT33" s="7"/>
      <c r="RXU33" s="7"/>
      <c r="RXV33" s="7"/>
      <c r="RXW33" s="7"/>
      <c r="RXX33" s="7"/>
      <c r="RXY33" s="7"/>
      <c r="RXZ33" s="7"/>
      <c r="RYA33" s="7"/>
      <c r="RYB33" s="7"/>
      <c r="RYC33" s="7"/>
      <c r="RYD33" s="7"/>
      <c r="RYE33" s="7"/>
      <c r="RYF33" s="7"/>
      <c r="RYG33" s="7"/>
      <c r="RYH33" s="7"/>
      <c r="RYI33" s="7"/>
      <c r="RYJ33" s="7"/>
      <c r="RYK33" s="7"/>
      <c r="RYL33" s="7"/>
      <c r="RYM33" s="7"/>
      <c r="RYN33" s="7"/>
      <c r="RYO33" s="7"/>
      <c r="RYP33" s="7"/>
      <c r="RYQ33" s="7"/>
      <c r="RYR33" s="7"/>
      <c r="RYS33" s="7"/>
      <c r="RYT33" s="7"/>
      <c r="RYU33" s="7"/>
      <c r="RYV33" s="7"/>
      <c r="RYW33" s="7"/>
      <c r="RYX33" s="7"/>
      <c r="RYY33" s="7"/>
      <c r="RYZ33" s="7"/>
      <c r="RZA33" s="7"/>
      <c r="RZB33" s="7"/>
      <c r="RZC33" s="7"/>
      <c r="RZD33" s="7"/>
      <c r="RZE33" s="7"/>
      <c r="RZF33" s="7"/>
      <c r="RZG33" s="7"/>
      <c r="RZH33" s="7"/>
      <c r="RZI33" s="7"/>
      <c r="RZJ33" s="7"/>
      <c r="RZK33" s="7"/>
      <c r="RZL33" s="7"/>
      <c r="RZM33" s="7"/>
      <c r="RZN33" s="7"/>
      <c r="RZO33" s="7"/>
      <c r="RZP33" s="7"/>
      <c r="RZQ33" s="7"/>
      <c r="RZR33" s="7"/>
      <c r="RZS33" s="7"/>
      <c r="RZT33" s="7"/>
      <c r="RZU33" s="7"/>
      <c r="RZV33" s="7"/>
      <c r="RZW33" s="7"/>
      <c r="RZX33" s="7"/>
      <c r="RZY33" s="7"/>
      <c r="RZZ33" s="7"/>
      <c r="SAA33" s="7"/>
      <c r="SAB33" s="7"/>
      <c r="SAC33" s="7"/>
      <c r="SAD33" s="7"/>
      <c r="SAE33" s="7"/>
      <c r="SAF33" s="7"/>
      <c r="SAG33" s="7"/>
      <c r="SAH33" s="7"/>
      <c r="SAI33" s="7"/>
      <c r="SAJ33" s="7"/>
      <c r="SAK33" s="7"/>
      <c r="SAL33" s="7"/>
      <c r="SAM33" s="7"/>
      <c r="SAN33" s="7"/>
      <c r="SAO33" s="7"/>
      <c r="SAP33" s="7"/>
      <c r="SAQ33" s="7"/>
      <c r="SAR33" s="7"/>
      <c r="SAS33" s="7"/>
      <c r="SAT33" s="7"/>
      <c r="SAU33" s="7"/>
      <c r="SAV33" s="7"/>
      <c r="SAW33" s="7"/>
      <c r="SAX33" s="7"/>
      <c r="SAY33" s="7"/>
      <c r="SAZ33" s="7"/>
      <c r="SBA33" s="7"/>
      <c r="SBB33" s="7"/>
      <c r="SBC33" s="7"/>
      <c r="SBD33" s="7"/>
      <c r="SBE33" s="7"/>
      <c r="SBF33" s="7"/>
      <c r="SBG33" s="7"/>
      <c r="SBH33" s="7"/>
      <c r="SBI33" s="7"/>
      <c r="SBJ33" s="7"/>
      <c r="SBK33" s="7"/>
      <c r="SBL33" s="7"/>
      <c r="SBM33" s="7"/>
      <c r="SBN33" s="7"/>
      <c r="SBO33" s="7"/>
      <c r="SBP33" s="7"/>
      <c r="SBQ33" s="7"/>
      <c r="SBR33" s="7"/>
      <c r="SBS33" s="7"/>
      <c r="SBT33" s="7"/>
      <c r="SBU33" s="7"/>
      <c r="SBV33" s="7"/>
      <c r="SBW33" s="7"/>
      <c r="SBX33" s="7"/>
      <c r="SBY33" s="7"/>
      <c r="SBZ33" s="7"/>
      <c r="SCA33" s="7"/>
      <c r="SCB33" s="7"/>
      <c r="SCC33" s="7"/>
      <c r="SCD33" s="7"/>
      <c r="SCE33" s="7"/>
      <c r="SCF33" s="7"/>
      <c r="SCG33" s="7"/>
      <c r="SCH33" s="7"/>
      <c r="SCI33" s="7"/>
      <c r="SCJ33" s="7"/>
      <c r="SCK33" s="7"/>
      <c r="SCL33" s="7"/>
      <c r="SCM33" s="7"/>
      <c r="SCN33" s="7"/>
      <c r="SCO33" s="7"/>
      <c r="SCP33" s="7"/>
      <c r="SCQ33" s="7"/>
      <c r="SCR33" s="7"/>
      <c r="SCS33" s="7"/>
      <c r="SCT33" s="7"/>
      <c r="SCU33" s="7"/>
      <c r="SCV33" s="7"/>
      <c r="SCW33" s="7"/>
      <c r="SCX33" s="7"/>
      <c r="SCY33" s="7"/>
      <c r="SCZ33" s="7"/>
      <c r="SDA33" s="7"/>
      <c r="SDB33" s="7"/>
      <c r="SDC33" s="7"/>
      <c r="SDD33" s="7"/>
      <c r="SDE33" s="7"/>
      <c r="SDF33" s="7"/>
      <c r="SDG33" s="7"/>
      <c r="SDH33" s="7"/>
      <c r="SDI33" s="7"/>
      <c r="SDJ33" s="7"/>
      <c r="SDK33" s="7"/>
      <c r="SDL33" s="7"/>
      <c r="SDM33" s="7"/>
      <c r="SDN33" s="7"/>
      <c r="SDO33" s="7"/>
      <c r="SDP33" s="7"/>
      <c r="SDQ33" s="7"/>
      <c r="SDR33" s="7"/>
      <c r="SDS33" s="7"/>
      <c r="SDT33" s="7"/>
      <c r="SDU33" s="7"/>
      <c r="SDV33" s="7"/>
      <c r="SDW33" s="7"/>
      <c r="SDX33" s="7"/>
      <c r="SDY33" s="7"/>
      <c r="SDZ33" s="7"/>
      <c r="SEA33" s="7"/>
      <c r="SEB33" s="7"/>
      <c r="SEC33" s="7"/>
      <c r="SED33" s="7"/>
      <c r="SEE33" s="7"/>
      <c r="SEF33" s="7"/>
      <c r="SEG33" s="7"/>
      <c r="SEH33" s="7"/>
      <c r="SEI33" s="7"/>
      <c r="SEJ33" s="7"/>
      <c r="SEK33" s="7"/>
      <c r="SEL33" s="7"/>
      <c r="SEM33" s="7"/>
      <c r="SEN33" s="7"/>
      <c r="SEO33" s="7"/>
      <c r="SEP33" s="7"/>
      <c r="SEQ33" s="7"/>
      <c r="SER33" s="7"/>
      <c r="SES33" s="7"/>
      <c r="SET33" s="7"/>
      <c r="SEU33" s="7"/>
      <c r="SEV33" s="7"/>
      <c r="SEW33" s="7"/>
      <c r="SEX33" s="7"/>
      <c r="SEY33" s="7"/>
      <c r="SEZ33" s="7"/>
      <c r="SFA33" s="7"/>
      <c r="SFB33" s="7"/>
      <c r="SFC33" s="7"/>
      <c r="SFD33" s="7"/>
      <c r="SFE33" s="7"/>
      <c r="SFF33" s="7"/>
      <c r="SFG33" s="7"/>
      <c r="SFH33" s="7"/>
      <c r="SFI33" s="7"/>
      <c r="SFJ33" s="7"/>
      <c r="SFK33" s="7"/>
      <c r="SFL33" s="7"/>
      <c r="SFM33" s="7"/>
      <c r="SFN33" s="7"/>
      <c r="SFO33" s="7"/>
      <c r="SFP33" s="7"/>
      <c r="SFQ33" s="7"/>
      <c r="SFR33" s="7"/>
      <c r="SFS33" s="7"/>
      <c r="SFT33" s="7"/>
      <c r="SFU33" s="7"/>
      <c r="SFV33" s="7"/>
      <c r="SFW33" s="7"/>
      <c r="SFX33" s="7"/>
      <c r="SFY33" s="7"/>
      <c r="SFZ33" s="7"/>
      <c r="SGA33" s="7"/>
      <c r="SGB33" s="7"/>
      <c r="SGC33" s="7"/>
      <c r="SGD33" s="7"/>
      <c r="SGE33" s="7"/>
      <c r="SGF33" s="7"/>
      <c r="SGG33" s="7"/>
      <c r="SGH33" s="7"/>
      <c r="SGI33" s="7"/>
      <c r="SGJ33" s="7"/>
      <c r="SGK33" s="7"/>
      <c r="SGL33" s="7"/>
      <c r="SGM33" s="7"/>
      <c r="SGN33" s="7"/>
      <c r="SGO33" s="7"/>
      <c r="SGP33" s="7"/>
      <c r="SGQ33" s="7"/>
      <c r="SGR33" s="7"/>
      <c r="SGS33" s="7"/>
      <c r="SGT33" s="7"/>
      <c r="SGU33" s="7"/>
      <c r="SGV33" s="7"/>
      <c r="SGW33" s="7"/>
      <c r="SGX33" s="7"/>
      <c r="SGY33" s="7"/>
      <c r="SGZ33" s="7"/>
      <c r="SHA33" s="7"/>
      <c r="SHB33" s="7"/>
      <c r="SHC33" s="7"/>
      <c r="SHD33" s="7"/>
      <c r="SHE33" s="7"/>
      <c r="SHF33" s="7"/>
      <c r="SHG33" s="7"/>
      <c r="SHH33" s="7"/>
      <c r="SHI33" s="7"/>
      <c r="SHJ33" s="7"/>
      <c r="SHK33" s="7"/>
      <c r="SHL33" s="7"/>
      <c r="SHM33" s="7"/>
      <c r="SHN33" s="7"/>
      <c r="SHO33" s="7"/>
      <c r="SHP33" s="7"/>
      <c r="SHQ33" s="7"/>
      <c r="SHR33" s="7"/>
      <c r="SHS33" s="7"/>
      <c r="SHT33" s="7"/>
      <c r="SHU33" s="7"/>
      <c r="SHV33" s="7"/>
      <c r="SHW33" s="7"/>
      <c r="SHX33" s="7"/>
      <c r="SHY33" s="7"/>
      <c r="SHZ33" s="7"/>
      <c r="SIA33" s="7"/>
      <c r="SIB33" s="7"/>
      <c r="SIC33" s="7"/>
      <c r="SID33" s="7"/>
      <c r="SIE33" s="7"/>
      <c r="SIF33" s="7"/>
      <c r="SIG33" s="7"/>
      <c r="SIH33" s="7"/>
      <c r="SII33" s="7"/>
      <c r="SIJ33" s="7"/>
      <c r="SIK33" s="7"/>
      <c r="SIL33" s="7"/>
      <c r="SIM33" s="7"/>
      <c r="SIN33" s="7"/>
      <c r="SIO33" s="7"/>
      <c r="SIP33" s="7"/>
      <c r="SIQ33" s="7"/>
      <c r="SIR33" s="7"/>
      <c r="SIS33" s="7"/>
      <c r="SIT33" s="7"/>
      <c r="SIU33" s="7"/>
      <c r="SIV33" s="7"/>
      <c r="SIW33" s="7"/>
      <c r="SIX33" s="7"/>
      <c r="SIY33" s="7"/>
      <c r="SIZ33" s="7"/>
      <c r="SJA33" s="7"/>
      <c r="SJB33" s="7"/>
      <c r="SJC33" s="7"/>
      <c r="SJD33" s="7"/>
      <c r="SJE33" s="7"/>
      <c r="SJF33" s="7"/>
      <c r="SJG33" s="7"/>
      <c r="SJH33" s="7"/>
      <c r="SJI33" s="7"/>
      <c r="SJJ33" s="7"/>
      <c r="SJK33" s="7"/>
      <c r="SJL33" s="7"/>
      <c r="SJM33" s="7"/>
      <c r="SJN33" s="7"/>
      <c r="SJO33" s="7"/>
      <c r="SJP33" s="7"/>
      <c r="SJQ33" s="7"/>
      <c r="SJR33" s="7"/>
      <c r="SJS33" s="7"/>
      <c r="SJT33" s="7"/>
      <c r="SJU33" s="7"/>
      <c r="SJV33" s="7"/>
      <c r="SJW33" s="7"/>
      <c r="SJX33" s="7"/>
      <c r="SJY33" s="7"/>
      <c r="SJZ33" s="7"/>
      <c r="SKA33" s="7"/>
      <c r="SKB33" s="7"/>
      <c r="SKC33" s="7"/>
      <c r="SKD33" s="7"/>
      <c r="SKE33" s="7"/>
      <c r="SKF33" s="7"/>
      <c r="SKG33" s="7"/>
      <c r="SKH33" s="7"/>
      <c r="SKI33" s="7"/>
      <c r="SKJ33" s="7"/>
      <c r="SKK33" s="7"/>
      <c r="SKL33" s="7"/>
      <c r="SKM33" s="7"/>
      <c r="SKN33" s="7"/>
      <c r="SKO33" s="7"/>
      <c r="SKP33" s="7"/>
      <c r="SKQ33" s="7"/>
      <c r="SKR33" s="7"/>
      <c r="SKS33" s="7"/>
      <c r="SKT33" s="7"/>
      <c r="SKU33" s="7"/>
      <c r="SKV33" s="7"/>
      <c r="SKW33" s="7"/>
      <c r="SKX33" s="7"/>
      <c r="SKY33" s="7"/>
      <c r="SKZ33" s="7"/>
      <c r="SLA33" s="7"/>
      <c r="SLB33" s="7"/>
      <c r="SLC33" s="7"/>
      <c r="SLD33" s="7"/>
      <c r="SLE33" s="7"/>
      <c r="SLF33" s="7"/>
      <c r="SLG33" s="7"/>
      <c r="SLH33" s="7"/>
      <c r="SLI33" s="7"/>
      <c r="SLJ33" s="7"/>
      <c r="SLK33" s="7"/>
      <c r="SLL33" s="7"/>
      <c r="SLM33" s="7"/>
      <c r="SLN33" s="7"/>
      <c r="SLO33" s="7"/>
      <c r="SLP33" s="7"/>
      <c r="SLQ33" s="7"/>
      <c r="SLR33" s="7"/>
      <c r="SLS33" s="7"/>
      <c r="SLT33" s="7"/>
      <c r="SLU33" s="7"/>
      <c r="SLV33" s="7"/>
      <c r="SLW33" s="7"/>
      <c r="SLX33" s="7"/>
      <c r="SLY33" s="7"/>
      <c r="SLZ33" s="7"/>
      <c r="SMA33" s="7"/>
      <c r="SMB33" s="7"/>
      <c r="SMC33" s="7"/>
      <c r="SMD33" s="7"/>
      <c r="SME33" s="7"/>
      <c r="SMF33" s="7"/>
      <c r="SMG33" s="7"/>
      <c r="SMH33" s="7"/>
      <c r="SMI33" s="7"/>
      <c r="SMJ33" s="7"/>
      <c r="SMK33" s="7"/>
      <c r="SML33" s="7"/>
      <c r="SMM33" s="7"/>
      <c r="SMN33" s="7"/>
      <c r="SMO33" s="7"/>
      <c r="SMP33" s="7"/>
      <c r="SMQ33" s="7"/>
      <c r="SMR33" s="7"/>
      <c r="SMS33" s="7"/>
      <c r="SMT33" s="7"/>
      <c r="SMU33" s="7"/>
      <c r="SMV33" s="7"/>
      <c r="SMW33" s="7"/>
      <c r="SMX33" s="7"/>
      <c r="SMY33" s="7"/>
      <c r="SMZ33" s="7"/>
      <c r="SNA33" s="7"/>
      <c r="SNB33" s="7"/>
      <c r="SNC33" s="7"/>
      <c r="SND33" s="7"/>
      <c r="SNE33" s="7"/>
      <c r="SNF33" s="7"/>
      <c r="SNG33" s="7"/>
      <c r="SNH33" s="7"/>
      <c r="SNI33" s="7"/>
      <c r="SNJ33" s="7"/>
      <c r="SNK33" s="7"/>
      <c r="SNL33" s="7"/>
      <c r="SNM33" s="7"/>
      <c r="SNN33" s="7"/>
      <c r="SNO33" s="7"/>
      <c r="SNP33" s="7"/>
      <c r="SNQ33" s="7"/>
      <c r="SNR33" s="7"/>
      <c r="SNS33" s="7"/>
      <c r="SNT33" s="7"/>
      <c r="SNU33" s="7"/>
      <c r="SNV33" s="7"/>
      <c r="SNW33" s="7"/>
      <c r="SNX33" s="7"/>
      <c r="SNY33" s="7"/>
      <c r="SNZ33" s="7"/>
      <c r="SOA33" s="7"/>
      <c r="SOB33" s="7"/>
      <c r="SOC33" s="7"/>
      <c r="SOD33" s="7"/>
      <c r="SOE33" s="7"/>
      <c r="SOF33" s="7"/>
      <c r="SOG33" s="7"/>
      <c r="SOH33" s="7"/>
      <c r="SOI33" s="7"/>
      <c r="SOJ33" s="7"/>
      <c r="SOK33" s="7"/>
      <c r="SOL33" s="7"/>
      <c r="SOM33" s="7"/>
      <c r="SON33" s="7"/>
      <c r="SOO33" s="7"/>
      <c r="SOP33" s="7"/>
      <c r="SOQ33" s="7"/>
      <c r="SOR33" s="7"/>
      <c r="SOS33" s="7"/>
      <c r="SOT33" s="7"/>
      <c r="SOU33" s="7"/>
      <c r="SOV33" s="7"/>
      <c r="SOW33" s="7"/>
      <c r="SOX33" s="7"/>
      <c r="SOY33" s="7"/>
      <c r="SOZ33" s="7"/>
      <c r="SPA33" s="7"/>
      <c r="SPB33" s="7"/>
      <c r="SPC33" s="7"/>
      <c r="SPD33" s="7"/>
      <c r="SPE33" s="7"/>
      <c r="SPF33" s="7"/>
      <c r="SPG33" s="7"/>
      <c r="SPH33" s="7"/>
      <c r="SPI33" s="7"/>
      <c r="SPJ33" s="7"/>
      <c r="SPK33" s="7"/>
      <c r="SPL33" s="7"/>
      <c r="SPM33" s="7"/>
      <c r="SPN33" s="7"/>
      <c r="SPO33" s="7"/>
      <c r="SPP33" s="7"/>
      <c r="SPQ33" s="7"/>
      <c r="SPR33" s="7"/>
      <c r="SPS33" s="7"/>
      <c r="SPT33" s="7"/>
      <c r="SPU33" s="7"/>
      <c r="SPV33" s="7"/>
      <c r="SPW33" s="7"/>
      <c r="SPX33" s="7"/>
      <c r="SPY33" s="7"/>
      <c r="SPZ33" s="7"/>
      <c r="SQA33" s="7"/>
      <c r="SQB33" s="7"/>
      <c r="SQC33" s="7"/>
      <c r="SQD33" s="7"/>
      <c r="SQE33" s="7"/>
      <c r="SQF33" s="7"/>
      <c r="SQG33" s="7"/>
      <c r="SQH33" s="7"/>
      <c r="SQI33" s="7"/>
      <c r="SQJ33" s="7"/>
      <c r="SQK33" s="7"/>
      <c r="SQL33" s="7"/>
      <c r="SQM33" s="7"/>
      <c r="SQN33" s="7"/>
      <c r="SQO33" s="7"/>
      <c r="SQP33" s="7"/>
      <c r="SQQ33" s="7"/>
      <c r="SQR33" s="7"/>
      <c r="SQS33" s="7"/>
      <c r="SQT33" s="7"/>
      <c r="SQU33" s="7"/>
      <c r="SQV33" s="7"/>
      <c r="SQW33" s="7"/>
      <c r="SQX33" s="7"/>
      <c r="SQY33" s="7"/>
      <c r="SQZ33" s="7"/>
      <c r="SRA33" s="7"/>
      <c r="SRB33" s="7"/>
      <c r="SRC33" s="7"/>
      <c r="SRD33" s="7"/>
      <c r="SRE33" s="7"/>
      <c r="SRF33" s="7"/>
      <c r="SRG33" s="7"/>
      <c r="SRH33" s="7"/>
      <c r="SRI33" s="7"/>
      <c r="SRJ33" s="7"/>
      <c r="SRK33" s="7"/>
      <c r="SRL33" s="7"/>
      <c r="SRM33" s="7"/>
      <c r="SRN33" s="7"/>
      <c r="SRO33" s="7"/>
      <c r="SRP33" s="7"/>
      <c r="SRQ33" s="7"/>
      <c r="SRR33" s="7"/>
      <c r="SRS33" s="7"/>
      <c r="SRT33" s="7"/>
      <c r="SRU33" s="7"/>
      <c r="SRV33" s="7"/>
      <c r="SRW33" s="7"/>
      <c r="SRX33" s="7"/>
      <c r="SRY33" s="7"/>
      <c r="SRZ33" s="7"/>
      <c r="SSA33" s="7"/>
      <c r="SSB33" s="7"/>
      <c r="SSC33" s="7"/>
      <c r="SSD33" s="7"/>
      <c r="SSE33" s="7"/>
      <c r="SSF33" s="7"/>
      <c r="SSG33" s="7"/>
      <c r="SSH33" s="7"/>
      <c r="SSI33" s="7"/>
      <c r="SSJ33" s="7"/>
      <c r="SSK33" s="7"/>
      <c r="SSL33" s="7"/>
      <c r="SSM33" s="7"/>
      <c r="SSN33" s="7"/>
      <c r="SSO33" s="7"/>
      <c r="SSP33" s="7"/>
      <c r="SSQ33" s="7"/>
      <c r="SSR33" s="7"/>
      <c r="SSS33" s="7"/>
      <c r="SST33" s="7"/>
      <c r="SSU33" s="7"/>
      <c r="SSV33" s="7"/>
      <c r="SSW33" s="7"/>
      <c r="SSX33" s="7"/>
      <c r="SSY33" s="7"/>
      <c r="SSZ33" s="7"/>
      <c r="STA33" s="7"/>
      <c r="STB33" s="7"/>
      <c r="STC33" s="7"/>
      <c r="STD33" s="7"/>
      <c r="STE33" s="7"/>
      <c r="STF33" s="7"/>
      <c r="STG33" s="7"/>
      <c r="STH33" s="7"/>
      <c r="STI33" s="7"/>
      <c r="STJ33" s="7"/>
      <c r="STK33" s="7"/>
      <c r="STL33" s="7"/>
      <c r="STM33" s="7"/>
      <c r="STN33" s="7"/>
      <c r="STO33" s="7"/>
      <c r="STP33" s="7"/>
      <c r="STQ33" s="7"/>
      <c r="STR33" s="7"/>
      <c r="STS33" s="7"/>
      <c r="STT33" s="7"/>
      <c r="STU33" s="7"/>
      <c r="STV33" s="7"/>
      <c r="STW33" s="7"/>
      <c r="STX33" s="7"/>
      <c r="STY33" s="7"/>
      <c r="STZ33" s="7"/>
      <c r="SUA33" s="7"/>
      <c r="SUB33" s="7"/>
      <c r="SUC33" s="7"/>
      <c r="SUD33" s="7"/>
      <c r="SUE33" s="7"/>
      <c r="SUF33" s="7"/>
      <c r="SUG33" s="7"/>
      <c r="SUH33" s="7"/>
      <c r="SUI33" s="7"/>
      <c r="SUJ33" s="7"/>
      <c r="SUK33" s="7"/>
      <c r="SUL33" s="7"/>
      <c r="SUM33" s="7"/>
      <c r="SUN33" s="7"/>
      <c r="SUO33" s="7"/>
      <c r="SUP33" s="7"/>
      <c r="SUQ33" s="7"/>
      <c r="SUR33" s="7"/>
      <c r="SUS33" s="7"/>
      <c r="SUT33" s="7"/>
      <c r="SUU33" s="7"/>
      <c r="SUV33" s="7"/>
      <c r="SUW33" s="7"/>
      <c r="SUX33" s="7"/>
      <c r="SUY33" s="7"/>
      <c r="SUZ33" s="7"/>
      <c r="SVA33" s="7"/>
      <c r="SVB33" s="7"/>
      <c r="SVC33" s="7"/>
      <c r="SVD33" s="7"/>
      <c r="SVE33" s="7"/>
      <c r="SVF33" s="7"/>
      <c r="SVG33" s="7"/>
      <c r="SVH33" s="7"/>
      <c r="SVI33" s="7"/>
      <c r="SVJ33" s="7"/>
      <c r="SVK33" s="7"/>
      <c r="SVL33" s="7"/>
      <c r="SVM33" s="7"/>
      <c r="SVN33" s="7"/>
      <c r="SVO33" s="7"/>
      <c r="SVP33" s="7"/>
      <c r="SVQ33" s="7"/>
      <c r="SVR33" s="7"/>
      <c r="SVS33" s="7"/>
      <c r="SVT33" s="7"/>
      <c r="SVU33" s="7"/>
      <c r="SVV33" s="7"/>
      <c r="SVW33" s="7"/>
      <c r="SVX33" s="7"/>
      <c r="SVY33" s="7"/>
      <c r="SVZ33" s="7"/>
      <c r="SWA33" s="7"/>
      <c r="SWB33" s="7"/>
      <c r="SWC33" s="7"/>
      <c r="SWD33" s="7"/>
      <c r="SWE33" s="7"/>
      <c r="SWF33" s="7"/>
      <c r="SWG33" s="7"/>
      <c r="SWH33" s="7"/>
      <c r="SWI33" s="7"/>
      <c r="SWJ33" s="7"/>
      <c r="SWK33" s="7"/>
      <c r="SWL33" s="7"/>
      <c r="SWM33" s="7"/>
      <c r="SWN33" s="7"/>
      <c r="SWO33" s="7"/>
      <c r="SWP33" s="7"/>
      <c r="SWQ33" s="7"/>
      <c r="SWR33" s="7"/>
      <c r="SWS33" s="7"/>
      <c r="SWT33" s="7"/>
      <c r="SWU33" s="7"/>
      <c r="SWV33" s="7"/>
      <c r="SWW33" s="7"/>
      <c r="SWX33" s="7"/>
      <c r="SWY33" s="7"/>
      <c r="SWZ33" s="7"/>
      <c r="SXA33" s="7"/>
      <c r="SXB33" s="7"/>
      <c r="SXC33" s="7"/>
      <c r="SXD33" s="7"/>
      <c r="SXE33" s="7"/>
      <c r="SXF33" s="7"/>
      <c r="SXG33" s="7"/>
      <c r="SXH33" s="7"/>
      <c r="SXI33" s="7"/>
      <c r="SXJ33" s="7"/>
      <c r="SXK33" s="7"/>
      <c r="SXL33" s="7"/>
      <c r="SXM33" s="7"/>
      <c r="SXN33" s="7"/>
      <c r="SXO33" s="7"/>
      <c r="SXP33" s="7"/>
      <c r="SXQ33" s="7"/>
      <c r="SXR33" s="7"/>
      <c r="SXS33" s="7"/>
      <c r="SXT33" s="7"/>
      <c r="SXU33" s="7"/>
      <c r="SXV33" s="7"/>
      <c r="SXW33" s="7"/>
      <c r="SXX33" s="7"/>
      <c r="SXY33" s="7"/>
      <c r="SXZ33" s="7"/>
      <c r="SYA33" s="7"/>
      <c r="SYB33" s="7"/>
      <c r="SYC33" s="7"/>
      <c r="SYD33" s="7"/>
      <c r="SYE33" s="7"/>
      <c r="SYF33" s="7"/>
      <c r="SYG33" s="7"/>
      <c r="SYH33" s="7"/>
      <c r="SYI33" s="7"/>
      <c r="SYJ33" s="7"/>
      <c r="SYK33" s="7"/>
      <c r="SYL33" s="7"/>
      <c r="SYM33" s="7"/>
      <c r="SYN33" s="7"/>
      <c r="SYO33" s="7"/>
      <c r="SYP33" s="7"/>
      <c r="SYQ33" s="7"/>
      <c r="SYR33" s="7"/>
      <c r="SYS33" s="7"/>
      <c r="SYT33" s="7"/>
      <c r="SYU33" s="7"/>
      <c r="SYV33" s="7"/>
      <c r="SYW33" s="7"/>
      <c r="SYX33" s="7"/>
      <c r="SYY33" s="7"/>
      <c r="SYZ33" s="7"/>
      <c r="SZA33" s="7"/>
      <c r="SZB33" s="7"/>
      <c r="SZC33" s="7"/>
      <c r="SZD33" s="7"/>
      <c r="SZE33" s="7"/>
      <c r="SZF33" s="7"/>
      <c r="SZG33" s="7"/>
      <c r="SZH33" s="7"/>
      <c r="SZI33" s="7"/>
      <c r="SZJ33" s="7"/>
      <c r="SZK33" s="7"/>
      <c r="SZL33" s="7"/>
      <c r="SZM33" s="7"/>
      <c r="SZN33" s="7"/>
      <c r="SZO33" s="7"/>
      <c r="SZP33" s="7"/>
      <c r="SZQ33" s="7"/>
      <c r="SZR33" s="7"/>
      <c r="SZS33" s="7"/>
      <c r="SZT33" s="7"/>
      <c r="SZU33" s="7"/>
      <c r="SZV33" s="7"/>
      <c r="SZW33" s="7"/>
      <c r="SZX33" s="7"/>
      <c r="SZY33" s="7"/>
      <c r="SZZ33" s="7"/>
      <c r="TAA33" s="7"/>
      <c r="TAB33" s="7"/>
      <c r="TAC33" s="7"/>
      <c r="TAD33" s="7"/>
      <c r="TAE33" s="7"/>
      <c r="TAF33" s="7"/>
      <c r="TAG33" s="7"/>
      <c r="TAH33" s="7"/>
      <c r="TAI33" s="7"/>
      <c r="TAJ33" s="7"/>
      <c r="TAK33" s="7"/>
      <c r="TAL33" s="7"/>
      <c r="TAM33" s="7"/>
      <c r="TAN33" s="7"/>
      <c r="TAO33" s="7"/>
      <c r="TAP33" s="7"/>
      <c r="TAQ33" s="7"/>
      <c r="TAR33" s="7"/>
      <c r="TAS33" s="7"/>
      <c r="TAT33" s="7"/>
      <c r="TAU33" s="7"/>
      <c r="TAV33" s="7"/>
      <c r="TAW33" s="7"/>
      <c r="TAX33" s="7"/>
      <c r="TAY33" s="7"/>
      <c r="TAZ33" s="7"/>
      <c r="TBA33" s="7"/>
      <c r="TBB33" s="7"/>
      <c r="TBC33" s="7"/>
      <c r="TBD33" s="7"/>
      <c r="TBE33" s="7"/>
      <c r="TBF33" s="7"/>
      <c r="TBG33" s="7"/>
      <c r="TBH33" s="7"/>
      <c r="TBI33" s="7"/>
      <c r="TBJ33" s="7"/>
      <c r="TBK33" s="7"/>
      <c r="TBL33" s="7"/>
      <c r="TBM33" s="7"/>
      <c r="TBN33" s="7"/>
      <c r="TBO33" s="7"/>
      <c r="TBP33" s="7"/>
      <c r="TBQ33" s="7"/>
      <c r="TBR33" s="7"/>
      <c r="TBS33" s="7"/>
      <c r="TBT33" s="7"/>
      <c r="TBU33" s="7"/>
      <c r="TBV33" s="7"/>
      <c r="TBW33" s="7"/>
      <c r="TBX33" s="7"/>
      <c r="TBY33" s="7"/>
      <c r="TBZ33" s="7"/>
      <c r="TCA33" s="7"/>
      <c r="TCB33" s="7"/>
      <c r="TCC33" s="7"/>
      <c r="TCD33" s="7"/>
      <c r="TCE33" s="7"/>
      <c r="TCF33" s="7"/>
      <c r="TCG33" s="7"/>
      <c r="TCH33" s="7"/>
      <c r="TCI33" s="7"/>
      <c r="TCJ33" s="7"/>
      <c r="TCK33" s="7"/>
      <c r="TCL33" s="7"/>
      <c r="TCM33" s="7"/>
      <c r="TCN33" s="7"/>
      <c r="TCO33" s="7"/>
      <c r="TCP33" s="7"/>
      <c r="TCQ33" s="7"/>
      <c r="TCR33" s="7"/>
      <c r="TCS33" s="7"/>
      <c r="TCT33" s="7"/>
      <c r="TCU33" s="7"/>
      <c r="TCV33" s="7"/>
      <c r="TCW33" s="7"/>
      <c r="TCX33" s="7"/>
      <c r="TCY33" s="7"/>
      <c r="TCZ33" s="7"/>
      <c r="TDA33" s="7"/>
      <c r="TDB33" s="7"/>
      <c r="TDC33" s="7"/>
      <c r="TDD33" s="7"/>
      <c r="TDE33" s="7"/>
      <c r="TDF33" s="7"/>
      <c r="TDG33" s="7"/>
      <c r="TDH33" s="7"/>
      <c r="TDI33" s="7"/>
      <c r="TDJ33" s="7"/>
      <c r="TDK33" s="7"/>
      <c r="TDL33" s="7"/>
      <c r="TDM33" s="7"/>
      <c r="TDN33" s="7"/>
      <c r="TDO33" s="7"/>
      <c r="TDP33" s="7"/>
      <c r="TDQ33" s="7"/>
      <c r="TDR33" s="7"/>
      <c r="TDS33" s="7"/>
      <c r="TDT33" s="7"/>
      <c r="TDU33" s="7"/>
      <c r="TDV33" s="7"/>
      <c r="TDW33" s="7"/>
      <c r="TDX33" s="7"/>
      <c r="TDY33" s="7"/>
      <c r="TDZ33" s="7"/>
      <c r="TEA33" s="7"/>
      <c r="TEB33" s="7"/>
      <c r="TEC33" s="7"/>
      <c r="TED33" s="7"/>
      <c r="TEE33" s="7"/>
      <c r="TEF33" s="7"/>
      <c r="TEG33" s="7"/>
      <c r="TEH33" s="7"/>
      <c r="TEI33" s="7"/>
      <c r="TEJ33" s="7"/>
      <c r="TEK33" s="7"/>
      <c r="TEL33" s="7"/>
      <c r="TEM33" s="7"/>
      <c r="TEN33" s="7"/>
      <c r="TEO33" s="7"/>
      <c r="TEP33" s="7"/>
      <c r="TEQ33" s="7"/>
      <c r="TER33" s="7"/>
      <c r="TES33" s="7"/>
      <c r="TET33" s="7"/>
      <c r="TEU33" s="7"/>
      <c r="TEV33" s="7"/>
      <c r="TEW33" s="7"/>
      <c r="TEX33" s="7"/>
      <c r="TEY33" s="7"/>
      <c r="TEZ33" s="7"/>
      <c r="TFA33" s="7"/>
      <c r="TFB33" s="7"/>
      <c r="TFC33" s="7"/>
      <c r="TFD33" s="7"/>
      <c r="TFE33" s="7"/>
      <c r="TFF33" s="7"/>
      <c r="TFG33" s="7"/>
      <c r="TFH33" s="7"/>
      <c r="TFI33" s="7"/>
      <c r="TFJ33" s="7"/>
      <c r="TFK33" s="7"/>
      <c r="TFL33" s="7"/>
      <c r="TFM33" s="7"/>
      <c r="TFN33" s="7"/>
      <c r="TFO33" s="7"/>
      <c r="TFP33" s="7"/>
      <c r="TFQ33" s="7"/>
      <c r="TFR33" s="7"/>
      <c r="TFS33" s="7"/>
      <c r="TFT33" s="7"/>
      <c r="TFU33" s="7"/>
      <c r="TFV33" s="7"/>
      <c r="TFW33" s="7"/>
      <c r="TFX33" s="7"/>
      <c r="TFY33" s="7"/>
      <c r="TFZ33" s="7"/>
      <c r="TGA33" s="7"/>
      <c r="TGB33" s="7"/>
      <c r="TGC33" s="7"/>
      <c r="TGD33" s="7"/>
      <c r="TGE33" s="7"/>
      <c r="TGF33" s="7"/>
      <c r="TGG33" s="7"/>
      <c r="TGH33" s="7"/>
      <c r="TGI33" s="7"/>
      <c r="TGJ33" s="7"/>
      <c r="TGK33" s="7"/>
      <c r="TGL33" s="7"/>
      <c r="TGM33" s="7"/>
      <c r="TGN33" s="7"/>
      <c r="TGO33" s="7"/>
      <c r="TGP33" s="7"/>
      <c r="TGQ33" s="7"/>
      <c r="TGR33" s="7"/>
      <c r="TGS33" s="7"/>
      <c r="TGT33" s="7"/>
      <c r="TGU33" s="7"/>
      <c r="TGV33" s="7"/>
      <c r="TGW33" s="7"/>
      <c r="TGX33" s="7"/>
      <c r="TGY33" s="7"/>
      <c r="TGZ33" s="7"/>
      <c r="THA33" s="7"/>
      <c r="THB33" s="7"/>
      <c r="THC33" s="7"/>
      <c r="THD33" s="7"/>
      <c r="THE33" s="7"/>
      <c r="THF33" s="7"/>
      <c r="THG33" s="7"/>
      <c r="THH33" s="7"/>
      <c r="THI33" s="7"/>
      <c r="THJ33" s="7"/>
      <c r="THK33" s="7"/>
      <c r="THL33" s="7"/>
      <c r="THM33" s="7"/>
      <c r="THN33" s="7"/>
      <c r="THO33" s="7"/>
      <c r="THP33" s="7"/>
      <c r="THQ33" s="7"/>
      <c r="THR33" s="7"/>
      <c r="THS33" s="7"/>
      <c r="THT33" s="7"/>
      <c r="THU33" s="7"/>
      <c r="THV33" s="7"/>
      <c r="THW33" s="7"/>
      <c r="THX33" s="7"/>
      <c r="THY33" s="7"/>
      <c r="THZ33" s="7"/>
      <c r="TIA33" s="7"/>
      <c r="TIB33" s="7"/>
      <c r="TIC33" s="7"/>
      <c r="TID33" s="7"/>
      <c r="TIE33" s="7"/>
      <c r="TIF33" s="7"/>
      <c r="TIG33" s="7"/>
      <c r="TIH33" s="7"/>
      <c r="TII33" s="7"/>
      <c r="TIJ33" s="7"/>
      <c r="TIK33" s="7"/>
      <c r="TIL33" s="7"/>
      <c r="TIM33" s="7"/>
      <c r="TIN33" s="7"/>
      <c r="TIO33" s="7"/>
      <c r="TIP33" s="7"/>
      <c r="TIQ33" s="7"/>
      <c r="TIR33" s="7"/>
      <c r="TIS33" s="7"/>
      <c r="TIT33" s="7"/>
      <c r="TIU33" s="7"/>
      <c r="TIV33" s="7"/>
      <c r="TIW33" s="7"/>
      <c r="TIX33" s="7"/>
      <c r="TIY33" s="7"/>
      <c r="TIZ33" s="7"/>
      <c r="TJA33" s="7"/>
      <c r="TJB33" s="7"/>
      <c r="TJC33" s="7"/>
      <c r="TJD33" s="7"/>
      <c r="TJE33" s="7"/>
      <c r="TJF33" s="7"/>
      <c r="TJG33" s="7"/>
      <c r="TJH33" s="7"/>
      <c r="TJI33" s="7"/>
      <c r="TJJ33" s="7"/>
      <c r="TJK33" s="7"/>
      <c r="TJL33" s="7"/>
      <c r="TJM33" s="7"/>
      <c r="TJN33" s="7"/>
      <c r="TJO33" s="7"/>
      <c r="TJP33" s="7"/>
      <c r="TJQ33" s="7"/>
      <c r="TJR33" s="7"/>
      <c r="TJS33" s="7"/>
      <c r="TJT33" s="7"/>
      <c r="TJU33" s="7"/>
      <c r="TJV33" s="7"/>
      <c r="TJW33" s="7"/>
      <c r="TJX33" s="7"/>
      <c r="TJY33" s="7"/>
      <c r="TJZ33" s="7"/>
      <c r="TKA33" s="7"/>
      <c r="TKB33" s="7"/>
      <c r="TKC33" s="7"/>
      <c r="TKD33" s="7"/>
      <c r="TKE33" s="7"/>
      <c r="TKF33" s="7"/>
      <c r="TKG33" s="7"/>
      <c r="TKH33" s="7"/>
      <c r="TKI33" s="7"/>
      <c r="TKJ33" s="7"/>
      <c r="TKK33" s="7"/>
      <c r="TKL33" s="7"/>
      <c r="TKM33" s="7"/>
      <c r="TKN33" s="7"/>
      <c r="TKO33" s="7"/>
      <c r="TKP33" s="7"/>
      <c r="TKQ33" s="7"/>
      <c r="TKR33" s="7"/>
      <c r="TKS33" s="7"/>
      <c r="TKT33" s="7"/>
      <c r="TKU33" s="7"/>
      <c r="TKV33" s="7"/>
      <c r="TKW33" s="7"/>
      <c r="TKX33" s="7"/>
      <c r="TKY33" s="7"/>
      <c r="TKZ33" s="7"/>
      <c r="TLA33" s="7"/>
      <c r="TLB33" s="7"/>
      <c r="TLC33" s="7"/>
      <c r="TLD33" s="7"/>
      <c r="TLE33" s="7"/>
      <c r="TLF33" s="7"/>
      <c r="TLG33" s="7"/>
      <c r="TLH33" s="7"/>
      <c r="TLI33" s="7"/>
      <c r="TLJ33" s="7"/>
      <c r="TLK33" s="7"/>
      <c r="TLL33" s="7"/>
      <c r="TLM33" s="7"/>
      <c r="TLN33" s="7"/>
      <c r="TLO33" s="7"/>
      <c r="TLP33" s="7"/>
      <c r="TLQ33" s="7"/>
      <c r="TLR33" s="7"/>
      <c r="TLS33" s="7"/>
      <c r="TLT33" s="7"/>
      <c r="TLU33" s="7"/>
      <c r="TLV33" s="7"/>
      <c r="TLW33" s="7"/>
      <c r="TLX33" s="7"/>
      <c r="TLY33" s="7"/>
      <c r="TLZ33" s="7"/>
      <c r="TMA33" s="7"/>
      <c r="TMB33" s="7"/>
      <c r="TMC33" s="7"/>
      <c r="TMD33" s="7"/>
      <c r="TME33" s="7"/>
      <c r="TMF33" s="7"/>
      <c r="TMG33" s="7"/>
      <c r="TMH33" s="7"/>
      <c r="TMI33" s="7"/>
      <c r="TMJ33" s="7"/>
      <c r="TMK33" s="7"/>
      <c r="TML33" s="7"/>
      <c r="TMM33" s="7"/>
      <c r="TMN33" s="7"/>
      <c r="TMO33" s="7"/>
      <c r="TMP33" s="7"/>
      <c r="TMQ33" s="7"/>
      <c r="TMR33" s="7"/>
      <c r="TMS33" s="7"/>
      <c r="TMT33" s="7"/>
      <c r="TMU33" s="7"/>
      <c r="TMV33" s="7"/>
      <c r="TMW33" s="7"/>
      <c r="TMX33" s="7"/>
      <c r="TMY33" s="7"/>
      <c r="TMZ33" s="7"/>
      <c r="TNA33" s="7"/>
      <c r="TNB33" s="7"/>
      <c r="TNC33" s="7"/>
      <c r="TND33" s="7"/>
      <c r="TNE33" s="7"/>
      <c r="TNF33" s="7"/>
      <c r="TNG33" s="7"/>
      <c r="TNH33" s="7"/>
      <c r="TNI33" s="7"/>
      <c r="TNJ33" s="7"/>
      <c r="TNK33" s="7"/>
      <c r="TNL33" s="7"/>
      <c r="TNM33" s="7"/>
      <c r="TNN33" s="7"/>
      <c r="TNO33" s="7"/>
      <c r="TNP33" s="7"/>
      <c r="TNQ33" s="7"/>
      <c r="TNR33" s="7"/>
      <c r="TNS33" s="7"/>
      <c r="TNT33" s="7"/>
      <c r="TNU33" s="7"/>
      <c r="TNV33" s="7"/>
      <c r="TNW33" s="7"/>
      <c r="TNX33" s="7"/>
      <c r="TNY33" s="7"/>
      <c r="TNZ33" s="7"/>
      <c r="TOA33" s="7"/>
      <c r="TOB33" s="7"/>
      <c r="TOC33" s="7"/>
      <c r="TOD33" s="7"/>
      <c r="TOE33" s="7"/>
      <c r="TOF33" s="7"/>
      <c r="TOG33" s="7"/>
      <c r="TOH33" s="7"/>
      <c r="TOI33" s="7"/>
      <c r="TOJ33" s="7"/>
      <c r="TOK33" s="7"/>
      <c r="TOL33" s="7"/>
      <c r="TOM33" s="7"/>
      <c r="TON33" s="7"/>
      <c r="TOO33" s="7"/>
      <c r="TOP33" s="7"/>
      <c r="TOQ33" s="7"/>
      <c r="TOR33" s="7"/>
      <c r="TOS33" s="7"/>
      <c r="TOT33" s="7"/>
      <c r="TOU33" s="7"/>
      <c r="TOV33" s="7"/>
      <c r="TOW33" s="7"/>
      <c r="TOX33" s="7"/>
      <c r="TOY33" s="7"/>
      <c r="TOZ33" s="7"/>
      <c r="TPA33" s="7"/>
      <c r="TPB33" s="7"/>
      <c r="TPC33" s="7"/>
      <c r="TPD33" s="7"/>
      <c r="TPE33" s="7"/>
      <c r="TPF33" s="7"/>
      <c r="TPG33" s="7"/>
      <c r="TPH33" s="7"/>
      <c r="TPI33" s="7"/>
      <c r="TPJ33" s="7"/>
      <c r="TPK33" s="7"/>
      <c r="TPL33" s="7"/>
      <c r="TPM33" s="7"/>
      <c r="TPN33" s="7"/>
      <c r="TPO33" s="7"/>
      <c r="TPP33" s="7"/>
      <c r="TPQ33" s="7"/>
      <c r="TPR33" s="7"/>
      <c r="TPS33" s="7"/>
      <c r="TPT33" s="7"/>
      <c r="TPU33" s="7"/>
      <c r="TPV33" s="7"/>
      <c r="TPW33" s="7"/>
      <c r="TPX33" s="7"/>
      <c r="TPY33" s="7"/>
      <c r="TPZ33" s="7"/>
      <c r="TQA33" s="7"/>
      <c r="TQB33" s="7"/>
      <c r="TQC33" s="7"/>
      <c r="TQD33" s="7"/>
      <c r="TQE33" s="7"/>
      <c r="TQF33" s="7"/>
      <c r="TQG33" s="7"/>
      <c r="TQH33" s="7"/>
      <c r="TQI33" s="7"/>
      <c r="TQJ33" s="7"/>
      <c r="TQK33" s="7"/>
      <c r="TQL33" s="7"/>
      <c r="TQM33" s="7"/>
      <c r="TQN33" s="7"/>
      <c r="TQO33" s="7"/>
      <c r="TQP33" s="7"/>
      <c r="TQQ33" s="7"/>
      <c r="TQR33" s="7"/>
      <c r="TQS33" s="7"/>
      <c r="TQT33" s="7"/>
      <c r="TQU33" s="7"/>
      <c r="TQV33" s="7"/>
      <c r="TQW33" s="7"/>
      <c r="TQX33" s="7"/>
      <c r="TQY33" s="7"/>
      <c r="TQZ33" s="7"/>
      <c r="TRA33" s="7"/>
      <c r="TRB33" s="7"/>
      <c r="TRC33" s="7"/>
      <c r="TRD33" s="7"/>
      <c r="TRE33" s="7"/>
      <c r="TRF33" s="7"/>
      <c r="TRG33" s="7"/>
      <c r="TRH33" s="7"/>
      <c r="TRI33" s="7"/>
      <c r="TRJ33" s="7"/>
      <c r="TRK33" s="7"/>
      <c r="TRL33" s="7"/>
      <c r="TRM33" s="7"/>
      <c r="TRN33" s="7"/>
      <c r="TRO33" s="7"/>
      <c r="TRP33" s="7"/>
      <c r="TRQ33" s="7"/>
      <c r="TRR33" s="7"/>
      <c r="TRS33" s="7"/>
      <c r="TRT33" s="7"/>
      <c r="TRU33" s="7"/>
      <c r="TRV33" s="7"/>
      <c r="TRW33" s="7"/>
      <c r="TRX33" s="7"/>
      <c r="TRY33" s="7"/>
      <c r="TRZ33" s="7"/>
      <c r="TSA33" s="7"/>
      <c r="TSB33" s="7"/>
      <c r="TSC33" s="7"/>
      <c r="TSD33" s="7"/>
      <c r="TSE33" s="7"/>
      <c r="TSF33" s="7"/>
      <c r="TSG33" s="7"/>
      <c r="TSH33" s="7"/>
      <c r="TSI33" s="7"/>
      <c r="TSJ33" s="7"/>
      <c r="TSK33" s="7"/>
      <c r="TSL33" s="7"/>
      <c r="TSM33" s="7"/>
      <c r="TSN33" s="7"/>
      <c r="TSO33" s="7"/>
      <c r="TSP33" s="7"/>
      <c r="TSQ33" s="7"/>
      <c r="TSR33" s="7"/>
      <c r="TSS33" s="7"/>
      <c r="TST33" s="7"/>
      <c r="TSU33" s="7"/>
      <c r="TSV33" s="7"/>
      <c r="TSW33" s="7"/>
      <c r="TSX33" s="7"/>
      <c r="TSY33" s="7"/>
      <c r="TSZ33" s="7"/>
      <c r="TTA33" s="7"/>
      <c r="TTB33" s="7"/>
      <c r="TTC33" s="7"/>
      <c r="TTD33" s="7"/>
      <c r="TTE33" s="7"/>
      <c r="TTF33" s="7"/>
      <c r="TTG33" s="7"/>
      <c r="TTH33" s="7"/>
      <c r="TTI33" s="7"/>
      <c r="TTJ33" s="7"/>
      <c r="TTK33" s="7"/>
      <c r="TTL33" s="7"/>
      <c r="TTM33" s="7"/>
      <c r="TTN33" s="7"/>
      <c r="TTO33" s="7"/>
      <c r="TTP33" s="7"/>
      <c r="TTQ33" s="7"/>
      <c r="TTR33" s="7"/>
      <c r="TTS33" s="7"/>
      <c r="TTT33" s="7"/>
      <c r="TTU33" s="7"/>
      <c r="TTV33" s="7"/>
      <c r="TTW33" s="7"/>
      <c r="TTX33" s="7"/>
      <c r="TTY33" s="7"/>
      <c r="TTZ33" s="7"/>
      <c r="TUA33" s="7"/>
      <c r="TUB33" s="7"/>
      <c r="TUC33" s="7"/>
      <c r="TUD33" s="7"/>
      <c r="TUE33" s="7"/>
      <c r="TUF33" s="7"/>
      <c r="TUG33" s="7"/>
      <c r="TUH33" s="7"/>
      <c r="TUI33" s="7"/>
      <c r="TUJ33" s="7"/>
      <c r="TUK33" s="7"/>
      <c r="TUL33" s="7"/>
      <c r="TUM33" s="7"/>
      <c r="TUN33" s="7"/>
      <c r="TUO33" s="7"/>
      <c r="TUP33" s="7"/>
      <c r="TUQ33" s="7"/>
      <c r="TUR33" s="7"/>
      <c r="TUS33" s="7"/>
      <c r="TUT33" s="7"/>
      <c r="TUU33" s="7"/>
      <c r="TUV33" s="7"/>
      <c r="TUW33" s="7"/>
      <c r="TUX33" s="7"/>
      <c r="TUY33" s="7"/>
      <c r="TUZ33" s="7"/>
      <c r="TVA33" s="7"/>
      <c r="TVB33" s="7"/>
      <c r="TVC33" s="7"/>
      <c r="TVD33" s="7"/>
      <c r="TVE33" s="7"/>
      <c r="TVF33" s="7"/>
      <c r="TVG33" s="7"/>
      <c r="TVH33" s="7"/>
      <c r="TVI33" s="7"/>
      <c r="TVJ33" s="7"/>
      <c r="TVK33" s="7"/>
      <c r="TVL33" s="7"/>
      <c r="TVM33" s="7"/>
      <c r="TVN33" s="7"/>
      <c r="TVO33" s="7"/>
      <c r="TVP33" s="7"/>
      <c r="TVQ33" s="7"/>
      <c r="TVR33" s="7"/>
      <c r="TVS33" s="7"/>
      <c r="TVT33" s="7"/>
      <c r="TVU33" s="7"/>
      <c r="TVV33" s="7"/>
      <c r="TVW33" s="7"/>
      <c r="TVX33" s="7"/>
      <c r="TVY33" s="7"/>
      <c r="TVZ33" s="7"/>
      <c r="TWA33" s="7"/>
      <c r="TWB33" s="7"/>
      <c r="TWC33" s="7"/>
      <c r="TWD33" s="7"/>
      <c r="TWE33" s="7"/>
      <c r="TWF33" s="7"/>
      <c r="TWG33" s="7"/>
      <c r="TWH33" s="7"/>
      <c r="TWI33" s="7"/>
      <c r="TWJ33" s="7"/>
      <c r="TWK33" s="7"/>
      <c r="TWL33" s="7"/>
      <c r="TWM33" s="7"/>
      <c r="TWN33" s="7"/>
      <c r="TWO33" s="7"/>
      <c r="TWP33" s="7"/>
      <c r="TWQ33" s="7"/>
      <c r="TWR33" s="7"/>
      <c r="TWS33" s="7"/>
      <c r="TWT33" s="7"/>
      <c r="TWU33" s="7"/>
      <c r="TWV33" s="7"/>
      <c r="TWW33" s="7"/>
      <c r="TWX33" s="7"/>
      <c r="TWY33" s="7"/>
      <c r="TWZ33" s="7"/>
      <c r="TXA33" s="7"/>
      <c r="TXB33" s="7"/>
      <c r="TXC33" s="7"/>
      <c r="TXD33" s="7"/>
      <c r="TXE33" s="7"/>
      <c r="TXF33" s="7"/>
      <c r="TXG33" s="7"/>
      <c r="TXH33" s="7"/>
      <c r="TXI33" s="7"/>
      <c r="TXJ33" s="7"/>
      <c r="TXK33" s="7"/>
      <c r="TXL33" s="7"/>
      <c r="TXM33" s="7"/>
      <c r="TXN33" s="7"/>
      <c r="TXO33" s="7"/>
      <c r="TXP33" s="7"/>
      <c r="TXQ33" s="7"/>
      <c r="TXR33" s="7"/>
      <c r="TXS33" s="7"/>
      <c r="TXT33" s="7"/>
      <c r="TXU33" s="7"/>
      <c r="TXV33" s="7"/>
      <c r="TXW33" s="7"/>
      <c r="TXX33" s="7"/>
      <c r="TXY33" s="7"/>
      <c r="TXZ33" s="7"/>
      <c r="TYA33" s="7"/>
      <c r="TYB33" s="7"/>
      <c r="TYC33" s="7"/>
      <c r="TYD33" s="7"/>
      <c r="TYE33" s="7"/>
      <c r="TYF33" s="7"/>
      <c r="TYG33" s="7"/>
      <c r="TYH33" s="7"/>
      <c r="TYI33" s="7"/>
      <c r="TYJ33" s="7"/>
      <c r="TYK33" s="7"/>
      <c r="TYL33" s="7"/>
      <c r="TYM33" s="7"/>
      <c r="TYN33" s="7"/>
      <c r="TYO33" s="7"/>
      <c r="TYP33" s="7"/>
      <c r="TYQ33" s="7"/>
      <c r="TYR33" s="7"/>
      <c r="TYS33" s="7"/>
      <c r="TYT33" s="7"/>
      <c r="TYU33" s="7"/>
      <c r="TYV33" s="7"/>
      <c r="TYW33" s="7"/>
      <c r="TYX33" s="7"/>
      <c r="TYY33" s="7"/>
      <c r="TYZ33" s="7"/>
      <c r="TZA33" s="7"/>
      <c r="TZB33" s="7"/>
      <c r="TZC33" s="7"/>
      <c r="TZD33" s="7"/>
      <c r="TZE33" s="7"/>
      <c r="TZF33" s="7"/>
      <c r="TZG33" s="7"/>
      <c r="TZH33" s="7"/>
      <c r="TZI33" s="7"/>
      <c r="TZJ33" s="7"/>
      <c r="TZK33" s="7"/>
      <c r="TZL33" s="7"/>
      <c r="TZM33" s="7"/>
      <c r="TZN33" s="7"/>
      <c r="TZO33" s="7"/>
      <c r="TZP33" s="7"/>
      <c r="TZQ33" s="7"/>
      <c r="TZR33" s="7"/>
      <c r="TZS33" s="7"/>
      <c r="TZT33" s="7"/>
      <c r="TZU33" s="7"/>
      <c r="TZV33" s="7"/>
      <c r="TZW33" s="7"/>
      <c r="TZX33" s="7"/>
      <c r="TZY33" s="7"/>
      <c r="TZZ33" s="7"/>
      <c r="UAA33" s="7"/>
      <c r="UAB33" s="7"/>
      <c r="UAC33" s="7"/>
      <c r="UAD33" s="7"/>
      <c r="UAE33" s="7"/>
      <c r="UAF33" s="7"/>
      <c r="UAG33" s="7"/>
      <c r="UAH33" s="7"/>
      <c r="UAI33" s="7"/>
      <c r="UAJ33" s="7"/>
      <c r="UAK33" s="7"/>
      <c r="UAL33" s="7"/>
      <c r="UAM33" s="7"/>
      <c r="UAN33" s="7"/>
      <c r="UAO33" s="7"/>
      <c r="UAP33" s="7"/>
      <c r="UAQ33" s="7"/>
      <c r="UAR33" s="7"/>
      <c r="UAS33" s="7"/>
      <c r="UAT33" s="7"/>
      <c r="UAU33" s="7"/>
      <c r="UAV33" s="7"/>
      <c r="UAW33" s="7"/>
      <c r="UAX33" s="7"/>
      <c r="UAY33" s="7"/>
      <c r="UAZ33" s="7"/>
      <c r="UBA33" s="7"/>
      <c r="UBB33" s="7"/>
      <c r="UBC33" s="7"/>
      <c r="UBD33" s="7"/>
      <c r="UBE33" s="7"/>
      <c r="UBF33" s="7"/>
      <c r="UBG33" s="7"/>
      <c r="UBH33" s="7"/>
      <c r="UBI33" s="7"/>
      <c r="UBJ33" s="7"/>
      <c r="UBK33" s="7"/>
      <c r="UBL33" s="7"/>
      <c r="UBM33" s="7"/>
      <c r="UBN33" s="7"/>
      <c r="UBO33" s="7"/>
      <c r="UBP33" s="7"/>
      <c r="UBQ33" s="7"/>
      <c r="UBR33" s="7"/>
      <c r="UBS33" s="7"/>
      <c r="UBT33" s="7"/>
      <c r="UBU33" s="7"/>
      <c r="UBV33" s="7"/>
      <c r="UBW33" s="7"/>
      <c r="UBX33" s="7"/>
      <c r="UBY33" s="7"/>
      <c r="UBZ33" s="7"/>
      <c r="UCA33" s="7"/>
      <c r="UCB33" s="7"/>
      <c r="UCC33" s="7"/>
      <c r="UCD33" s="7"/>
      <c r="UCE33" s="7"/>
      <c r="UCF33" s="7"/>
      <c r="UCG33" s="7"/>
      <c r="UCH33" s="7"/>
      <c r="UCI33" s="7"/>
      <c r="UCJ33" s="7"/>
      <c r="UCK33" s="7"/>
      <c r="UCL33" s="7"/>
      <c r="UCM33" s="7"/>
      <c r="UCN33" s="7"/>
      <c r="UCO33" s="7"/>
      <c r="UCP33" s="7"/>
      <c r="UCQ33" s="7"/>
      <c r="UCR33" s="7"/>
      <c r="UCS33" s="7"/>
      <c r="UCT33" s="7"/>
      <c r="UCU33" s="7"/>
      <c r="UCV33" s="7"/>
      <c r="UCW33" s="7"/>
      <c r="UCX33" s="7"/>
      <c r="UCY33" s="7"/>
      <c r="UCZ33" s="7"/>
      <c r="UDA33" s="7"/>
      <c r="UDB33" s="7"/>
      <c r="UDC33" s="7"/>
      <c r="UDD33" s="7"/>
      <c r="UDE33" s="7"/>
      <c r="UDF33" s="7"/>
      <c r="UDG33" s="7"/>
      <c r="UDH33" s="7"/>
      <c r="UDI33" s="7"/>
      <c r="UDJ33" s="7"/>
      <c r="UDK33" s="7"/>
      <c r="UDL33" s="7"/>
      <c r="UDM33" s="7"/>
      <c r="UDN33" s="7"/>
      <c r="UDO33" s="7"/>
      <c r="UDP33" s="7"/>
      <c r="UDQ33" s="7"/>
      <c r="UDR33" s="7"/>
      <c r="UDS33" s="7"/>
      <c r="UDT33" s="7"/>
      <c r="UDU33" s="7"/>
      <c r="UDV33" s="7"/>
      <c r="UDW33" s="7"/>
      <c r="UDX33" s="7"/>
      <c r="UDY33" s="7"/>
      <c r="UDZ33" s="7"/>
      <c r="UEA33" s="7"/>
      <c r="UEB33" s="7"/>
      <c r="UEC33" s="7"/>
      <c r="UED33" s="7"/>
      <c r="UEE33" s="7"/>
      <c r="UEF33" s="7"/>
      <c r="UEG33" s="7"/>
      <c r="UEH33" s="7"/>
      <c r="UEI33" s="7"/>
      <c r="UEJ33" s="7"/>
      <c r="UEK33" s="7"/>
      <c r="UEL33" s="7"/>
      <c r="UEM33" s="7"/>
      <c r="UEN33" s="7"/>
      <c r="UEO33" s="7"/>
      <c r="UEP33" s="7"/>
      <c r="UEQ33" s="7"/>
      <c r="UER33" s="7"/>
      <c r="UES33" s="7"/>
      <c r="UET33" s="7"/>
      <c r="UEU33" s="7"/>
      <c r="UEV33" s="7"/>
      <c r="UEW33" s="7"/>
      <c r="UEX33" s="7"/>
      <c r="UEY33" s="7"/>
      <c r="UEZ33" s="7"/>
      <c r="UFA33" s="7"/>
      <c r="UFB33" s="7"/>
      <c r="UFC33" s="7"/>
      <c r="UFD33" s="7"/>
      <c r="UFE33" s="7"/>
      <c r="UFF33" s="7"/>
      <c r="UFG33" s="7"/>
      <c r="UFH33" s="7"/>
      <c r="UFI33" s="7"/>
      <c r="UFJ33" s="7"/>
      <c r="UFK33" s="7"/>
      <c r="UFL33" s="7"/>
      <c r="UFM33" s="7"/>
      <c r="UFN33" s="7"/>
      <c r="UFO33" s="7"/>
      <c r="UFP33" s="7"/>
      <c r="UFQ33" s="7"/>
      <c r="UFR33" s="7"/>
      <c r="UFS33" s="7"/>
      <c r="UFT33" s="7"/>
      <c r="UFU33" s="7"/>
      <c r="UFV33" s="7"/>
      <c r="UFW33" s="7"/>
      <c r="UFX33" s="7"/>
      <c r="UFY33" s="7"/>
      <c r="UFZ33" s="7"/>
      <c r="UGA33" s="7"/>
      <c r="UGB33" s="7"/>
      <c r="UGC33" s="7"/>
      <c r="UGD33" s="7"/>
      <c r="UGE33" s="7"/>
      <c r="UGF33" s="7"/>
      <c r="UGG33" s="7"/>
      <c r="UGH33" s="7"/>
      <c r="UGI33" s="7"/>
      <c r="UGJ33" s="7"/>
      <c r="UGK33" s="7"/>
      <c r="UGL33" s="7"/>
      <c r="UGM33" s="7"/>
      <c r="UGN33" s="7"/>
      <c r="UGO33" s="7"/>
      <c r="UGP33" s="7"/>
      <c r="UGQ33" s="7"/>
      <c r="UGR33" s="7"/>
      <c r="UGS33" s="7"/>
      <c r="UGT33" s="7"/>
      <c r="UGU33" s="7"/>
      <c r="UGV33" s="7"/>
      <c r="UGW33" s="7"/>
      <c r="UGX33" s="7"/>
      <c r="UGY33" s="7"/>
      <c r="UGZ33" s="7"/>
      <c r="UHA33" s="7"/>
      <c r="UHB33" s="7"/>
      <c r="UHC33" s="7"/>
      <c r="UHD33" s="7"/>
      <c r="UHE33" s="7"/>
      <c r="UHF33" s="7"/>
      <c r="UHG33" s="7"/>
      <c r="UHH33" s="7"/>
      <c r="UHI33" s="7"/>
      <c r="UHJ33" s="7"/>
      <c r="UHK33" s="7"/>
      <c r="UHL33" s="7"/>
      <c r="UHM33" s="7"/>
      <c r="UHN33" s="7"/>
      <c r="UHO33" s="7"/>
      <c r="UHP33" s="7"/>
      <c r="UHQ33" s="7"/>
      <c r="UHR33" s="7"/>
      <c r="UHS33" s="7"/>
      <c r="UHT33" s="7"/>
      <c r="UHU33" s="7"/>
      <c r="UHV33" s="7"/>
      <c r="UHW33" s="7"/>
      <c r="UHX33" s="7"/>
      <c r="UHY33" s="7"/>
      <c r="UHZ33" s="7"/>
      <c r="UIA33" s="7"/>
      <c r="UIB33" s="7"/>
      <c r="UIC33" s="7"/>
      <c r="UID33" s="7"/>
      <c r="UIE33" s="7"/>
      <c r="UIF33" s="7"/>
      <c r="UIG33" s="7"/>
      <c r="UIH33" s="7"/>
      <c r="UII33" s="7"/>
      <c r="UIJ33" s="7"/>
      <c r="UIK33" s="7"/>
      <c r="UIL33" s="7"/>
      <c r="UIM33" s="7"/>
      <c r="UIN33" s="7"/>
      <c r="UIO33" s="7"/>
      <c r="UIP33" s="7"/>
      <c r="UIQ33" s="7"/>
      <c r="UIR33" s="7"/>
      <c r="UIS33" s="7"/>
      <c r="UIT33" s="7"/>
      <c r="UIU33" s="7"/>
      <c r="UIV33" s="7"/>
      <c r="UIW33" s="7"/>
      <c r="UIX33" s="7"/>
      <c r="UIY33" s="7"/>
      <c r="UIZ33" s="7"/>
      <c r="UJA33" s="7"/>
      <c r="UJB33" s="7"/>
      <c r="UJC33" s="7"/>
      <c r="UJD33" s="7"/>
      <c r="UJE33" s="7"/>
      <c r="UJF33" s="7"/>
      <c r="UJG33" s="7"/>
      <c r="UJH33" s="7"/>
      <c r="UJI33" s="7"/>
      <c r="UJJ33" s="7"/>
      <c r="UJK33" s="7"/>
      <c r="UJL33" s="7"/>
      <c r="UJM33" s="7"/>
      <c r="UJN33" s="7"/>
      <c r="UJO33" s="7"/>
      <c r="UJP33" s="7"/>
      <c r="UJQ33" s="7"/>
      <c r="UJR33" s="7"/>
      <c r="UJS33" s="7"/>
      <c r="UJT33" s="7"/>
      <c r="UJU33" s="7"/>
      <c r="UJV33" s="7"/>
      <c r="UJW33" s="7"/>
      <c r="UJX33" s="7"/>
      <c r="UJY33" s="7"/>
      <c r="UJZ33" s="7"/>
      <c r="UKA33" s="7"/>
      <c r="UKB33" s="7"/>
      <c r="UKC33" s="7"/>
      <c r="UKD33" s="7"/>
      <c r="UKE33" s="7"/>
      <c r="UKF33" s="7"/>
      <c r="UKG33" s="7"/>
      <c r="UKH33" s="7"/>
      <c r="UKI33" s="7"/>
      <c r="UKJ33" s="7"/>
      <c r="UKK33" s="7"/>
      <c r="UKL33" s="7"/>
      <c r="UKM33" s="7"/>
      <c r="UKN33" s="7"/>
      <c r="UKO33" s="7"/>
      <c r="UKP33" s="7"/>
      <c r="UKQ33" s="7"/>
      <c r="UKR33" s="7"/>
      <c r="UKS33" s="7"/>
      <c r="UKT33" s="7"/>
      <c r="UKU33" s="7"/>
      <c r="UKV33" s="7"/>
      <c r="UKW33" s="7"/>
      <c r="UKX33" s="7"/>
      <c r="UKY33" s="7"/>
      <c r="UKZ33" s="7"/>
      <c r="ULA33" s="7"/>
      <c r="ULB33" s="7"/>
      <c r="ULC33" s="7"/>
      <c r="ULD33" s="7"/>
      <c r="ULE33" s="7"/>
      <c r="ULF33" s="7"/>
      <c r="ULG33" s="7"/>
      <c r="ULH33" s="7"/>
      <c r="ULI33" s="7"/>
      <c r="ULJ33" s="7"/>
      <c r="ULK33" s="7"/>
      <c r="ULL33" s="7"/>
      <c r="ULM33" s="7"/>
      <c r="ULN33" s="7"/>
      <c r="ULO33" s="7"/>
      <c r="ULP33" s="7"/>
      <c r="ULQ33" s="7"/>
      <c r="ULR33" s="7"/>
      <c r="ULS33" s="7"/>
      <c r="ULT33" s="7"/>
      <c r="ULU33" s="7"/>
      <c r="ULV33" s="7"/>
      <c r="ULW33" s="7"/>
      <c r="ULX33" s="7"/>
      <c r="ULY33" s="7"/>
      <c r="ULZ33" s="7"/>
      <c r="UMA33" s="7"/>
      <c r="UMB33" s="7"/>
      <c r="UMC33" s="7"/>
      <c r="UMD33" s="7"/>
      <c r="UME33" s="7"/>
      <c r="UMF33" s="7"/>
      <c r="UMG33" s="7"/>
      <c r="UMH33" s="7"/>
      <c r="UMI33" s="7"/>
      <c r="UMJ33" s="7"/>
      <c r="UMK33" s="7"/>
      <c r="UML33" s="7"/>
      <c r="UMM33" s="7"/>
      <c r="UMN33" s="7"/>
      <c r="UMO33" s="7"/>
      <c r="UMP33" s="7"/>
      <c r="UMQ33" s="7"/>
      <c r="UMR33" s="7"/>
      <c r="UMS33" s="7"/>
      <c r="UMT33" s="7"/>
      <c r="UMU33" s="7"/>
      <c r="UMV33" s="7"/>
      <c r="UMW33" s="7"/>
      <c r="UMX33" s="7"/>
      <c r="UMY33" s="7"/>
      <c r="UMZ33" s="7"/>
      <c r="UNA33" s="7"/>
      <c r="UNB33" s="7"/>
      <c r="UNC33" s="7"/>
      <c r="UND33" s="7"/>
      <c r="UNE33" s="7"/>
      <c r="UNF33" s="7"/>
      <c r="UNG33" s="7"/>
      <c r="UNH33" s="7"/>
      <c r="UNI33" s="7"/>
      <c r="UNJ33" s="7"/>
      <c r="UNK33" s="7"/>
      <c r="UNL33" s="7"/>
      <c r="UNM33" s="7"/>
      <c r="UNN33" s="7"/>
      <c r="UNO33" s="7"/>
      <c r="UNP33" s="7"/>
      <c r="UNQ33" s="7"/>
      <c r="UNR33" s="7"/>
      <c r="UNS33" s="7"/>
      <c r="UNT33" s="7"/>
      <c r="UNU33" s="7"/>
      <c r="UNV33" s="7"/>
      <c r="UNW33" s="7"/>
      <c r="UNX33" s="7"/>
      <c r="UNY33" s="7"/>
      <c r="UNZ33" s="7"/>
      <c r="UOA33" s="7"/>
      <c r="UOB33" s="7"/>
      <c r="UOC33" s="7"/>
      <c r="UOD33" s="7"/>
      <c r="UOE33" s="7"/>
      <c r="UOF33" s="7"/>
      <c r="UOG33" s="7"/>
      <c r="UOH33" s="7"/>
      <c r="UOI33" s="7"/>
      <c r="UOJ33" s="7"/>
      <c r="UOK33" s="7"/>
      <c r="UOL33" s="7"/>
      <c r="UOM33" s="7"/>
      <c r="UON33" s="7"/>
      <c r="UOO33" s="7"/>
      <c r="UOP33" s="7"/>
      <c r="UOQ33" s="7"/>
      <c r="UOR33" s="7"/>
      <c r="UOS33" s="7"/>
      <c r="UOT33" s="7"/>
      <c r="UOU33" s="7"/>
      <c r="UOV33" s="7"/>
      <c r="UOW33" s="7"/>
      <c r="UOX33" s="7"/>
      <c r="UOY33" s="7"/>
      <c r="UOZ33" s="7"/>
      <c r="UPA33" s="7"/>
      <c r="UPB33" s="7"/>
      <c r="UPC33" s="7"/>
      <c r="UPD33" s="7"/>
      <c r="UPE33" s="7"/>
      <c r="UPF33" s="7"/>
      <c r="UPG33" s="7"/>
      <c r="UPH33" s="7"/>
      <c r="UPI33" s="7"/>
      <c r="UPJ33" s="7"/>
      <c r="UPK33" s="7"/>
      <c r="UPL33" s="7"/>
      <c r="UPM33" s="7"/>
      <c r="UPN33" s="7"/>
      <c r="UPO33" s="7"/>
      <c r="UPP33" s="7"/>
      <c r="UPQ33" s="7"/>
      <c r="UPR33" s="7"/>
      <c r="UPS33" s="7"/>
      <c r="UPT33" s="7"/>
      <c r="UPU33" s="7"/>
      <c r="UPV33" s="7"/>
      <c r="UPW33" s="7"/>
      <c r="UPX33" s="7"/>
      <c r="UPY33" s="7"/>
      <c r="UPZ33" s="7"/>
      <c r="UQA33" s="7"/>
      <c r="UQB33" s="7"/>
      <c r="UQC33" s="7"/>
      <c r="UQD33" s="7"/>
      <c r="UQE33" s="7"/>
      <c r="UQF33" s="7"/>
      <c r="UQG33" s="7"/>
      <c r="UQH33" s="7"/>
      <c r="UQI33" s="7"/>
      <c r="UQJ33" s="7"/>
      <c r="UQK33" s="7"/>
      <c r="UQL33" s="7"/>
      <c r="UQM33" s="7"/>
      <c r="UQN33" s="7"/>
      <c r="UQO33" s="7"/>
      <c r="UQP33" s="7"/>
      <c r="UQQ33" s="7"/>
      <c r="UQR33" s="7"/>
      <c r="UQS33" s="7"/>
      <c r="UQT33" s="7"/>
      <c r="UQU33" s="7"/>
      <c r="UQV33" s="7"/>
      <c r="UQW33" s="7"/>
      <c r="UQX33" s="7"/>
      <c r="UQY33" s="7"/>
      <c r="UQZ33" s="7"/>
      <c r="URA33" s="7"/>
      <c r="URB33" s="7"/>
      <c r="URC33" s="7"/>
      <c r="URD33" s="7"/>
      <c r="URE33" s="7"/>
      <c r="URF33" s="7"/>
      <c r="URG33" s="7"/>
      <c r="URH33" s="7"/>
      <c r="URI33" s="7"/>
      <c r="URJ33" s="7"/>
      <c r="URK33" s="7"/>
      <c r="URL33" s="7"/>
      <c r="URM33" s="7"/>
      <c r="URN33" s="7"/>
      <c r="URO33" s="7"/>
      <c r="URP33" s="7"/>
      <c r="URQ33" s="7"/>
      <c r="URR33" s="7"/>
      <c r="URS33" s="7"/>
      <c r="URT33" s="7"/>
      <c r="URU33" s="7"/>
      <c r="URV33" s="7"/>
      <c r="URW33" s="7"/>
      <c r="URX33" s="7"/>
      <c r="URY33" s="7"/>
      <c r="URZ33" s="7"/>
      <c r="USA33" s="7"/>
      <c r="USB33" s="7"/>
      <c r="USC33" s="7"/>
      <c r="USD33" s="7"/>
      <c r="USE33" s="7"/>
      <c r="USF33" s="7"/>
      <c r="USG33" s="7"/>
      <c r="USH33" s="7"/>
      <c r="USI33" s="7"/>
      <c r="USJ33" s="7"/>
      <c r="USK33" s="7"/>
      <c r="USL33" s="7"/>
      <c r="USM33" s="7"/>
      <c r="USN33" s="7"/>
      <c r="USO33" s="7"/>
      <c r="USP33" s="7"/>
      <c r="USQ33" s="7"/>
      <c r="USR33" s="7"/>
      <c r="USS33" s="7"/>
      <c r="UST33" s="7"/>
      <c r="USU33" s="7"/>
      <c r="USV33" s="7"/>
      <c r="USW33" s="7"/>
      <c r="USX33" s="7"/>
      <c r="USY33" s="7"/>
      <c r="USZ33" s="7"/>
      <c r="UTA33" s="7"/>
      <c r="UTB33" s="7"/>
      <c r="UTC33" s="7"/>
      <c r="UTD33" s="7"/>
      <c r="UTE33" s="7"/>
      <c r="UTF33" s="7"/>
      <c r="UTG33" s="7"/>
      <c r="UTH33" s="7"/>
      <c r="UTI33" s="7"/>
      <c r="UTJ33" s="7"/>
      <c r="UTK33" s="7"/>
      <c r="UTL33" s="7"/>
      <c r="UTM33" s="7"/>
      <c r="UTN33" s="7"/>
      <c r="UTO33" s="7"/>
      <c r="UTP33" s="7"/>
      <c r="UTQ33" s="7"/>
      <c r="UTR33" s="7"/>
      <c r="UTS33" s="7"/>
      <c r="UTT33" s="7"/>
      <c r="UTU33" s="7"/>
      <c r="UTV33" s="7"/>
      <c r="UTW33" s="7"/>
      <c r="UTX33" s="7"/>
      <c r="UTY33" s="7"/>
      <c r="UTZ33" s="7"/>
      <c r="UUA33" s="7"/>
      <c r="UUB33" s="7"/>
      <c r="UUC33" s="7"/>
      <c r="UUD33" s="7"/>
      <c r="UUE33" s="7"/>
      <c r="UUF33" s="7"/>
      <c r="UUG33" s="7"/>
      <c r="UUH33" s="7"/>
      <c r="UUI33" s="7"/>
      <c r="UUJ33" s="7"/>
      <c r="UUK33" s="7"/>
      <c r="UUL33" s="7"/>
      <c r="UUM33" s="7"/>
      <c r="UUN33" s="7"/>
      <c r="UUO33" s="7"/>
      <c r="UUP33" s="7"/>
      <c r="UUQ33" s="7"/>
      <c r="UUR33" s="7"/>
      <c r="UUS33" s="7"/>
      <c r="UUT33" s="7"/>
      <c r="UUU33" s="7"/>
      <c r="UUV33" s="7"/>
      <c r="UUW33" s="7"/>
      <c r="UUX33" s="7"/>
      <c r="UUY33" s="7"/>
      <c r="UUZ33" s="7"/>
      <c r="UVA33" s="7"/>
      <c r="UVB33" s="7"/>
      <c r="UVC33" s="7"/>
      <c r="UVD33" s="7"/>
      <c r="UVE33" s="7"/>
      <c r="UVF33" s="7"/>
      <c r="UVG33" s="7"/>
      <c r="UVH33" s="7"/>
      <c r="UVI33" s="7"/>
      <c r="UVJ33" s="7"/>
      <c r="UVK33" s="7"/>
      <c r="UVL33" s="7"/>
      <c r="UVM33" s="7"/>
      <c r="UVN33" s="7"/>
      <c r="UVO33" s="7"/>
      <c r="UVP33" s="7"/>
      <c r="UVQ33" s="7"/>
      <c r="UVR33" s="7"/>
      <c r="UVS33" s="7"/>
      <c r="UVT33" s="7"/>
      <c r="UVU33" s="7"/>
      <c r="UVV33" s="7"/>
      <c r="UVW33" s="7"/>
      <c r="UVX33" s="7"/>
      <c r="UVY33" s="7"/>
      <c r="UVZ33" s="7"/>
      <c r="UWA33" s="7"/>
      <c r="UWB33" s="7"/>
      <c r="UWC33" s="7"/>
      <c r="UWD33" s="7"/>
      <c r="UWE33" s="7"/>
      <c r="UWF33" s="7"/>
      <c r="UWG33" s="7"/>
      <c r="UWH33" s="7"/>
      <c r="UWI33" s="7"/>
      <c r="UWJ33" s="7"/>
      <c r="UWK33" s="7"/>
      <c r="UWL33" s="7"/>
      <c r="UWM33" s="7"/>
      <c r="UWN33" s="7"/>
      <c r="UWO33" s="7"/>
      <c r="UWP33" s="7"/>
      <c r="UWQ33" s="7"/>
      <c r="UWR33" s="7"/>
      <c r="UWS33" s="7"/>
      <c r="UWT33" s="7"/>
      <c r="UWU33" s="7"/>
      <c r="UWV33" s="7"/>
      <c r="UWW33" s="7"/>
      <c r="UWX33" s="7"/>
      <c r="UWY33" s="7"/>
      <c r="UWZ33" s="7"/>
      <c r="UXA33" s="7"/>
      <c r="UXB33" s="7"/>
      <c r="UXC33" s="7"/>
      <c r="UXD33" s="7"/>
      <c r="UXE33" s="7"/>
      <c r="UXF33" s="7"/>
      <c r="UXG33" s="7"/>
      <c r="UXH33" s="7"/>
      <c r="UXI33" s="7"/>
      <c r="UXJ33" s="7"/>
      <c r="UXK33" s="7"/>
      <c r="UXL33" s="7"/>
      <c r="UXM33" s="7"/>
      <c r="UXN33" s="7"/>
      <c r="UXO33" s="7"/>
      <c r="UXP33" s="7"/>
      <c r="UXQ33" s="7"/>
      <c r="UXR33" s="7"/>
      <c r="UXS33" s="7"/>
      <c r="UXT33" s="7"/>
      <c r="UXU33" s="7"/>
      <c r="UXV33" s="7"/>
      <c r="UXW33" s="7"/>
      <c r="UXX33" s="7"/>
      <c r="UXY33" s="7"/>
      <c r="UXZ33" s="7"/>
      <c r="UYA33" s="7"/>
      <c r="UYB33" s="7"/>
      <c r="UYC33" s="7"/>
      <c r="UYD33" s="7"/>
      <c r="UYE33" s="7"/>
      <c r="UYF33" s="7"/>
      <c r="UYG33" s="7"/>
      <c r="UYH33" s="7"/>
      <c r="UYI33" s="7"/>
      <c r="UYJ33" s="7"/>
      <c r="UYK33" s="7"/>
      <c r="UYL33" s="7"/>
      <c r="UYM33" s="7"/>
      <c r="UYN33" s="7"/>
      <c r="UYO33" s="7"/>
      <c r="UYP33" s="7"/>
      <c r="UYQ33" s="7"/>
      <c r="UYR33" s="7"/>
      <c r="UYS33" s="7"/>
      <c r="UYT33" s="7"/>
      <c r="UYU33" s="7"/>
      <c r="UYV33" s="7"/>
      <c r="UYW33" s="7"/>
      <c r="UYX33" s="7"/>
      <c r="UYY33" s="7"/>
      <c r="UYZ33" s="7"/>
      <c r="UZA33" s="7"/>
      <c r="UZB33" s="7"/>
      <c r="UZC33" s="7"/>
      <c r="UZD33" s="7"/>
      <c r="UZE33" s="7"/>
      <c r="UZF33" s="7"/>
      <c r="UZG33" s="7"/>
      <c r="UZH33" s="7"/>
      <c r="UZI33" s="7"/>
      <c r="UZJ33" s="7"/>
      <c r="UZK33" s="7"/>
      <c r="UZL33" s="7"/>
      <c r="UZM33" s="7"/>
      <c r="UZN33" s="7"/>
      <c r="UZO33" s="7"/>
      <c r="UZP33" s="7"/>
      <c r="UZQ33" s="7"/>
      <c r="UZR33" s="7"/>
      <c r="UZS33" s="7"/>
      <c r="UZT33" s="7"/>
      <c r="UZU33" s="7"/>
      <c r="UZV33" s="7"/>
      <c r="UZW33" s="7"/>
      <c r="UZX33" s="7"/>
      <c r="UZY33" s="7"/>
      <c r="UZZ33" s="7"/>
      <c r="VAA33" s="7"/>
      <c r="VAB33" s="7"/>
      <c r="VAC33" s="7"/>
      <c r="VAD33" s="7"/>
      <c r="VAE33" s="7"/>
      <c r="VAF33" s="7"/>
      <c r="VAG33" s="7"/>
      <c r="VAH33" s="7"/>
      <c r="VAI33" s="7"/>
      <c r="VAJ33" s="7"/>
      <c r="VAK33" s="7"/>
      <c r="VAL33" s="7"/>
      <c r="VAM33" s="7"/>
      <c r="VAN33" s="7"/>
      <c r="VAO33" s="7"/>
      <c r="VAP33" s="7"/>
      <c r="VAQ33" s="7"/>
      <c r="VAR33" s="7"/>
      <c r="VAS33" s="7"/>
      <c r="VAT33" s="7"/>
      <c r="VAU33" s="7"/>
      <c r="VAV33" s="7"/>
      <c r="VAW33" s="7"/>
      <c r="VAX33" s="7"/>
      <c r="VAY33" s="7"/>
      <c r="VAZ33" s="7"/>
      <c r="VBA33" s="7"/>
      <c r="VBB33" s="7"/>
      <c r="VBC33" s="7"/>
      <c r="VBD33" s="7"/>
      <c r="VBE33" s="7"/>
      <c r="VBF33" s="7"/>
      <c r="VBG33" s="7"/>
      <c r="VBH33" s="7"/>
      <c r="VBI33" s="7"/>
      <c r="VBJ33" s="7"/>
      <c r="VBK33" s="7"/>
      <c r="VBL33" s="7"/>
      <c r="VBM33" s="7"/>
      <c r="VBN33" s="7"/>
      <c r="VBO33" s="7"/>
      <c r="VBP33" s="7"/>
      <c r="VBQ33" s="7"/>
      <c r="VBR33" s="7"/>
      <c r="VBS33" s="7"/>
      <c r="VBT33" s="7"/>
      <c r="VBU33" s="7"/>
      <c r="VBV33" s="7"/>
      <c r="VBW33" s="7"/>
      <c r="VBX33" s="7"/>
      <c r="VBY33" s="7"/>
      <c r="VBZ33" s="7"/>
      <c r="VCA33" s="7"/>
      <c r="VCB33" s="7"/>
      <c r="VCC33" s="7"/>
      <c r="VCD33" s="7"/>
      <c r="VCE33" s="7"/>
      <c r="VCF33" s="7"/>
      <c r="VCG33" s="7"/>
      <c r="VCH33" s="7"/>
      <c r="VCI33" s="7"/>
      <c r="VCJ33" s="7"/>
      <c r="VCK33" s="7"/>
      <c r="VCL33" s="7"/>
      <c r="VCM33" s="7"/>
      <c r="VCN33" s="7"/>
      <c r="VCO33" s="7"/>
      <c r="VCP33" s="7"/>
      <c r="VCQ33" s="7"/>
      <c r="VCR33" s="7"/>
      <c r="VCS33" s="7"/>
      <c r="VCT33" s="7"/>
      <c r="VCU33" s="7"/>
      <c r="VCV33" s="7"/>
      <c r="VCW33" s="7"/>
      <c r="VCX33" s="7"/>
      <c r="VCY33" s="7"/>
      <c r="VCZ33" s="7"/>
      <c r="VDA33" s="7"/>
      <c r="VDB33" s="7"/>
      <c r="VDC33" s="7"/>
      <c r="VDD33" s="7"/>
      <c r="VDE33" s="7"/>
      <c r="VDF33" s="7"/>
      <c r="VDG33" s="7"/>
      <c r="VDH33" s="7"/>
      <c r="VDI33" s="7"/>
      <c r="VDJ33" s="7"/>
      <c r="VDK33" s="7"/>
      <c r="VDL33" s="7"/>
      <c r="VDM33" s="7"/>
      <c r="VDN33" s="7"/>
      <c r="VDO33" s="7"/>
      <c r="VDP33" s="7"/>
      <c r="VDQ33" s="7"/>
      <c r="VDR33" s="7"/>
      <c r="VDS33" s="7"/>
      <c r="VDT33" s="7"/>
      <c r="VDU33" s="7"/>
      <c r="VDV33" s="7"/>
      <c r="VDW33" s="7"/>
      <c r="VDX33" s="7"/>
      <c r="VDY33" s="7"/>
      <c r="VDZ33" s="7"/>
      <c r="VEA33" s="7"/>
      <c r="VEB33" s="7"/>
      <c r="VEC33" s="7"/>
      <c r="VED33" s="7"/>
      <c r="VEE33" s="7"/>
      <c r="VEF33" s="7"/>
      <c r="VEG33" s="7"/>
      <c r="VEH33" s="7"/>
      <c r="VEI33" s="7"/>
      <c r="VEJ33" s="7"/>
      <c r="VEK33" s="7"/>
      <c r="VEL33" s="7"/>
      <c r="VEM33" s="7"/>
      <c r="VEN33" s="7"/>
      <c r="VEO33" s="7"/>
      <c r="VEP33" s="7"/>
      <c r="VEQ33" s="7"/>
      <c r="VER33" s="7"/>
      <c r="VES33" s="7"/>
      <c r="VET33" s="7"/>
      <c r="VEU33" s="7"/>
      <c r="VEV33" s="7"/>
      <c r="VEW33" s="7"/>
      <c r="VEX33" s="7"/>
      <c r="VEY33" s="7"/>
      <c r="VEZ33" s="7"/>
      <c r="VFA33" s="7"/>
      <c r="VFB33" s="7"/>
      <c r="VFC33" s="7"/>
      <c r="VFD33" s="7"/>
      <c r="VFE33" s="7"/>
      <c r="VFF33" s="7"/>
      <c r="VFG33" s="7"/>
      <c r="VFH33" s="7"/>
      <c r="VFI33" s="7"/>
      <c r="VFJ33" s="7"/>
      <c r="VFK33" s="7"/>
      <c r="VFL33" s="7"/>
      <c r="VFM33" s="7"/>
      <c r="VFN33" s="7"/>
      <c r="VFO33" s="7"/>
      <c r="VFP33" s="7"/>
      <c r="VFQ33" s="7"/>
      <c r="VFR33" s="7"/>
      <c r="VFS33" s="7"/>
      <c r="VFT33" s="7"/>
      <c r="VFU33" s="7"/>
      <c r="VFV33" s="7"/>
      <c r="VFW33" s="7"/>
      <c r="VFX33" s="7"/>
      <c r="VFY33" s="7"/>
      <c r="VFZ33" s="7"/>
      <c r="VGA33" s="7"/>
      <c r="VGB33" s="7"/>
      <c r="VGC33" s="7"/>
      <c r="VGD33" s="7"/>
      <c r="VGE33" s="7"/>
      <c r="VGF33" s="7"/>
      <c r="VGG33" s="7"/>
      <c r="VGH33" s="7"/>
      <c r="VGI33" s="7"/>
      <c r="VGJ33" s="7"/>
      <c r="VGK33" s="7"/>
      <c r="VGL33" s="7"/>
      <c r="VGM33" s="7"/>
      <c r="VGN33" s="7"/>
      <c r="VGO33" s="7"/>
      <c r="VGP33" s="7"/>
      <c r="VGQ33" s="7"/>
      <c r="VGR33" s="7"/>
      <c r="VGS33" s="7"/>
      <c r="VGT33" s="7"/>
      <c r="VGU33" s="7"/>
      <c r="VGV33" s="7"/>
      <c r="VGW33" s="7"/>
      <c r="VGX33" s="7"/>
      <c r="VGY33" s="7"/>
      <c r="VGZ33" s="7"/>
      <c r="VHA33" s="7"/>
      <c r="VHB33" s="7"/>
      <c r="VHC33" s="7"/>
      <c r="VHD33" s="7"/>
      <c r="VHE33" s="7"/>
      <c r="VHF33" s="7"/>
      <c r="VHG33" s="7"/>
      <c r="VHH33" s="7"/>
      <c r="VHI33" s="7"/>
      <c r="VHJ33" s="7"/>
      <c r="VHK33" s="7"/>
      <c r="VHL33" s="7"/>
      <c r="VHM33" s="7"/>
      <c r="VHN33" s="7"/>
      <c r="VHO33" s="7"/>
      <c r="VHP33" s="7"/>
      <c r="VHQ33" s="7"/>
      <c r="VHR33" s="7"/>
      <c r="VHS33" s="7"/>
      <c r="VHT33" s="7"/>
      <c r="VHU33" s="7"/>
      <c r="VHV33" s="7"/>
      <c r="VHW33" s="7"/>
      <c r="VHX33" s="7"/>
      <c r="VHY33" s="7"/>
      <c r="VHZ33" s="7"/>
      <c r="VIA33" s="7"/>
      <c r="VIB33" s="7"/>
      <c r="VIC33" s="7"/>
      <c r="VID33" s="7"/>
      <c r="VIE33" s="7"/>
      <c r="VIF33" s="7"/>
      <c r="VIG33" s="7"/>
      <c r="VIH33" s="7"/>
      <c r="VII33" s="7"/>
      <c r="VIJ33" s="7"/>
      <c r="VIK33" s="7"/>
      <c r="VIL33" s="7"/>
      <c r="VIM33" s="7"/>
      <c r="VIN33" s="7"/>
      <c r="VIO33" s="7"/>
      <c r="VIP33" s="7"/>
      <c r="VIQ33" s="7"/>
      <c r="VIR33" s="7"/>
      <c r="VIS33" s="7"/>
      <c r="VIT33" s="7"/>
      <c r="VIU33" s="7"/>
      <c r="VIV33" s="7"/>
      <c r="VIW33" s="7"/>
      <c r="VIX33" s="7"/>
      <c r="VIY33" s="7"/>
      <c r="VIZ33" s="7"/>
      <c r="VJA33" s="7"/>
      <c r="VJB33" s="7"/>
      <c r="VJC33" s="7"/>
      <c r="VJD33" s="7"/>
      <c r="VJE33" s="7"/>
      <c r="VJF33" s="7"/>
      <c r="VJG33" s="7"/>
      <c r="VJH33" s="7"/>
      <c r="VJI33" s="7"/>
      <c r="VJJ33" s="7"/>
      <c r="VJK33" s="7"/>
      <c r="VJL33" s="7"/>
      <c r="VJM33" s="7"/>
      <c r="VJN33" s="7"/>
      <c r="VJO33" s="7"/>
      <c r="VJP33" s="7"/>
      <c r="VJQ33" s="7"/>
      <c r="VJR33" s="7"/>
      <c r="VJS33" s="7"/>
      <c r="VJT33" s="7"/>
      <c r="VJU33" s="7"/>
      <c r="VJV33" s="7"/>
      <c r="VJW33" s="7"/>
      <c r="VJX33" s="7"/>
      <c r="VJY33" s="7"/>
      <c r="VJZ33" s="7"/>
      <c r="VKA33" s="7"/>
      <c r="VKB33" s="7"/>
      <c r="VKC33" s="7"/>
      <c r="VKD33" s="7"/>
      <c r="VKE33" s="7"/>
      <c r="VKF33" s="7"/>
      <c r="VKG33" s="7"/>
      <c r="VKH33" s="7"/>
      <c r="VKI33" s="7"/>
      <c r="VKJ33" s="7"/>
      <c r="VKK33" s="7"/>
      <c r="VKL33" s="7"/>
      <c r="VKM33" s="7"/>
      <c r="VKN33" s="7"/>
      <c r="VKO33" s="7"/>
      <c r="VKP33" s="7"/>
      <c r="VKQ33" s="7"/>
      <c r="VKR33" s="7"/>
      <c r="VKS33" s="7"/>
      <c r="VKT33" s="7"/>
      <c r="VKU33" s="7"/>
      <c r="VKV33" s="7"/>
      <c r="VKW33" s="7"/>
      <c r="VKX33" s="7"/>
      <c r="VKY33" s="7"/>
      <c r="VKZ33" s="7"/>
      <c r="VLA33" s="7"/>
      <c r="VLB33" s="7"/>
      <c r="VLC33" s="7"/>
      <c r="VLD33" s="7"/>
      <c r="VLE33" s="7"/>
      <c r="VLF33" s="7"/>
      <c r="VLG33" s="7"/>
      <c r="VLH33" s="7"/>
      <c r="VLI33" s="7"/>
      <c r="VLJ33" s="7"/>
      <c r="VLK33" s="7"/>
      <c r="VLL33" s="7"/>
      <c r="VLM33" s="7"/>
      <c r="VLN33" s="7"/>
      <c r="VLO33" s="7"/>
      <c r="VLP33" s="7"/>
      <c r="VLQ33" s="7"/>
      <c r="VLR33" s="7"/>
      <c r="VLS33" s="7"/>
      <c r="VLT33" s="7"/>
      <c r="VLU33" s="7"/>
      <c r="VLV33" s="7"/>
      <c r="VLW33" s="7"/>
      <c r="VLX33" s="7"/>
      <c r="VLY33" s="7"/>
      <c r="VLZ33" s="7"/>
      <c r="VMA33" s="7"/>
      <c r="VMB33" s="7"/>
      <c r="VMC33" s="7"/>
      <c r="VMD33" s="7"/>
      <c r="VME33" s="7"/>
      <c r="VMF33" s="7"/>
      <c r="VMG33" s="7"/>
      <c r="VMH33" s="7"/>
      <c r="VMI33" s="7"/>
      <c r="VMJ33" s="7"/>
      <c r="VMK33" s="7"/>
      <c r="VML33" s="7"/>
      <c r="VMM33" s="7"/>
      <c r="VMN33" s="7"/>
      <c r="VMO33" s="7"/>
      <c r="VMP33" s="7"/>
      <c r="VMQ33" s="7"/>
      <c r="VMR33" s="7"/>
      <c r="VMS33" s="7"/>
      <c r="VMT33" s="7"/>
      <c r="VMU33" s="7"/>
      <c r="VMV33" s="7"/>
      <c r="VMW33" s="7"/>
      <c r="VMX33" s="7"/>
      <c r="VMY33" s="7"/>
      <c r="VMZ33" s="7"/>
      <c r="VNA33" s="7"/>
      <c r="VNB33" s="7"/>
      <c r="VNC33" s="7"/>
      <c r="VND33" s="7"/>
      <c r="VNE33" s="7"/>
      <c r="VNF33" s="7"/>
      <c r="VNG33" s="7"/>
      <c r="VNH33" s="7"/>
      <c r="VNI33" s="7"/>
      <c r="VNJ33" s="7"/>
      <c r="VNK33" s="7"/>
      <c r="VNL33" s="7"/>
      <c r="VNM33" s="7"/>
      <c r="VNN33" s="7"/>
      <c r="VNO33" s="7"/>
      <c r="VNP33" s="7"/>
      <c r="VNQ33" s="7"/>
      <c r="VNR33" s="7"/>
      <c r="VNS33" s="7"/>
      <c r="VNT33" s="7"/>
      <c r="VNU33" s="7"/>
      <c r="VNV33" s="7"/>
      <c r="VNW33" s="7"/>
      <c r="VNX33" s="7"/>
      <c r="VNY33" s="7"/>
      <c r="VNZ33" s="7"/>
      <c r="VOA33" s="7"/>
      <c r="VOB33" s="7"/>
      <c r="VOC33" s="7"/>
      <c r="VOD33" s="7"/>
      <c r="VOE33" s="7"/>
      <c r="VOF33" s="7"/>
      <c r="VOG33" s="7"/>
      <c r="VOH33" s="7"/>
      <c r="VOI33" s="7"/>
      <c r="VOJ33" s="7"/>
      <c r="VOK33" s="7"/>
      <c r="VOL33" s="7"/>
      <c r="VOM33" s="7"/>
      <c r="VON33" s="7"/>
      <c r="VOO33" s="7"/>
      <c r="VOP33" s="7"/>
      <c r="VOQ33" s="7"/>
      <c r="VOR33" s="7"/>
      <c r="VOS33" s="7"/>
      <c r="VOT33" s="7"/>
      <c r="VOU33" s="7"/>
      <c r="VOV33" s="7"/>
      <c r="VOW33" s="7"/>
      <c r="VOX33" s="7"/>
      <c r="VOY33" s="7"/>
      <c r="VOZ33" s="7"/>
      <c r="VPA33" s="7"/>
      <c r="VPB33" s="7"/>
      <c r="VPC33" s="7"/>
      <c r="VPD33" s="7"/>
      <c r="VPE33" s="7"/>
      <c r="VPF33" s="7"/>
      <c r="VPG33" s="7"/>
      <c r="VPH33" s="7"/>
      <c r="VPI33" s="7"/>
      <c r="VPJ33" s="7"/>
      <c r="VPK33" s="7"/>
      <c r="VPL33" s="7"/>
      <c r="VPM33" s="7"/>
      <c r="VPN33" s="7"/>
      <c r="VPO33" s="7"/>
      <c r="VPP33" s="7"/>
      <c r="VPQ33" s="7"/>
      <c r="VPR33" s="7"/>
      <c r="VPS33" s="7"/>
      <c r="VPT33" s="7"/>
      <c r="VPU33" s="7"/>
      <c r="VPV33" s="7"/>
      <c r="VPW33" s="7"/>
      <c r="VPX33" s="7"/>
      <c r="VPY33" s="7"/>
      <c r="VPZ33" s="7"/>
      <c r="VQA33" s="7"/>
      <c r="VQB33" s="7"/>
      <c r="VQC33" s="7"/>
      <c r="VQD33" s="7"/>
      <c r="VQE33" s="7"/>
      <c r="VQF33" s="7"/>
      <c r="VQG33" s="7"/>
      <c r="VQH33" s="7"/>
      <c r="VQI33" s="7"/>
      <c r="VQJ33" s="7"/>
      <c r="VQK33" s="7"/>
      <c r="VQL33" s="7"/>
      <c r="VQM33" s="7"/>
      <c r="VQN33" s="7"/>
      <c r="VQO33" s="7"/>
      <c r="VQP33" s="7"/>
      <c r="VQQ33" s="7"/>
      <c r="VQR33" s="7"/>
      <c r="VQS33" s="7"/>
      <c r="VQT33" s="7"/>
      <c r="VQU33" s="7"/>
      <c r="VQV33" s="7"/>
      <c r="VQW33" s="7"/>
      <c r="VQX33" s="7"/>
      <c r="VQY33" s="7"/>
      <c r="VQZ33" s="7"/>
      <c r="VRA33" s="7"/>
      <c r="VRB33" s="7"/>
      <c r="VRC33" s="7"/>
      <c r="VRD33" s="7"/>
      <c r="VRE33" s="7"/>
      <c r="VRF33" s="7"/>
      <c r="VRG33" s="7"/>
      <c r="VRH33" s="7"/>
      <c r="VRI33" s="7"/>
      <c r="VRJ33" s="7"/>
      <c r="VRK33" s="7"/>
      <c r="VRL33" s="7"/>
      <c r="VRM33" s="7"/>
      <c r="VRN33" s="7"/>
      <c r="VRO33" s="7"/>
      <c r="VRP33" s="7"/>
      <c r="VRQ33" s="7"/>
      <c r="VRR33" s="7"/>
      <c r="VRS33" s="7"/>
      <c r="VRT33" s="7"/>
      <c r="VRU33" s="7"/>
      <c r="VRV33" s="7"/>
      <c r="VRW33" s="7"/>
      <c r="VRX33" s="7"/>
      <c r="VRY33" s="7"/>
      <c r="VRZ33" s="7"/>
      <c r="VSA33" s="7"/>
      <c r="VSB33" s="7"/>
      <c r="VSC33" s="7"/>
      <c r="VSD33" s="7"/>
      <c r="VSE33" s="7"/>
      <c r="VSF33" s="7"/>
      <c r="VSG33" s="7"/>
      <c r="VSH33" s="7"/>
      <c r="VSI33" s="7"/>
      <c r="VSJ33" s="7"/>
      <c r="VSK33" s="7"/>
      <c r="VSL33" s="7"/>
      <c r="VSM33" s="7"/>
      <c r="VSN33" s="7"/>
      <c r="VSO33" s="7"/>
      <c r="VSP33" s="7"/>
      <c r="VSQ33" s="7"/>
      <c r="VSR33" s="7"/>
      <c r="VSS33" s="7"/>
      <c r="VST33" s="7"/>
      <c r="VSU33" s="7"/>
      <c r="VSV33" s="7"/>
      <c r="VSW33" s="7"/>
      <c r="VSX33" s="7"/>
      <c r="VSY33" s="7"/>
      <c r="VSZ33" s="7"/>
      <c r="VTA33" s="7"/>
      <c r="VTB33" s="7"/>
      <c r="VTC33" s="7"/>
      <c r="VTD33" s="7"/>
      <c r="VTE33" s="7"/>
      <c r="VTF33" s="7"/>
      <c r="VTG33" s="7"/>
      <c r="VTH33" s="7"/>
      <c r="VTI33" s="7"/>
      <c r="VTJ33" s="7"/>
      <c r="VTK33" s="7"/>
      <c r="VTL33" s="7"/>
      <c r="VTM33" s="7"/>
      <c r="VTN33" s="7"/>
      <c r="VTO33" s="7"/>
      <c r="VTP33" s="7"/>
      <c r="VTQ33" s="7"/>
      <c r="VTR33" s="7"/>
      <c r="VTS33" s="7"/>
      <c r="VTT33" s="7"/>
      <c r="VTU33" s="7"/>
      <c r="VTV33" s="7"/>
      <c r="VTW33" s="7"/>
      <c r="VTX33" s="7"/>
      <c r="VTY33" s="7"/>
      <c r="VTZ33" s="7"/>
      <c r="VUA33" s="7"/>
      <c r="VUB33" s="7"/>
      <c r="VUC33" s="7"/>
      <c r="VUD33" s="7"/>
      <c r="VUE33" s="7"/>
      <c r="VUF33" s="7"/>
      <c r="VUG33" s="7"/>
      <c r="VUH33" s="7"/>
      <c r="VUI33" s="7"/>
      <c r="VUJ33" s="7"/>
      <c r="VUK33" s="7"/>
      <c r="VUL33" s="7"/>
      <c r="VUM33" s="7"/>
      <c r="VUN33" s="7"/>
      <c r="VUO33" s="7"/>
      <c r="VUP33" s="7"/>
      <c r="VUQ33" s="7"/>
      <c r="VUR33" s="7"/>
      <c r="VUS33" s="7"/>
      <c r="VUT33" s="7"/>
      <c r="VUU33" s="7"/>
      <c r="VUV33" s="7"/>
      <c r="VUW33" s="7"/>
      <c r="VUX33" s="7"/>
      <c r="VUY33" s="7"/>
      <c r="VUZ33" s="7"/>
      <c r="VVA33" s="7"/>
      <c r="VVB33" s="7"/>
      <c r="VVC33" s="7"/>
      <c r="VVD33" s="7"/>
      <c r="VVE33" s="7"/>
      <c r="VVF33" s="7"/>
      <c r="VVG33" s="7"/>
      <c r="VVH33" s="7"/>
      <c r="VVI33" s="7"/>
      <c r="VVJ33" s="7"/>
      <c r="VVK33" s="7"/>
      <c r="VVL33" s="7"/>
      <c r="VVM33" s="7"/>
      <c r="VVN33" s="7"/>
      <c r="VVO33" s="7"/>
      <c r="VVP33" s="7"/>
      <c r="VVQ33" s="7"/>
      <c r="VVR33" s="7"/>
      <c r="VVS33" s="7"/>
      <c r="VVT33" s="7"/>
      <c r="VVU33" s="7"/>
      <c r="VVV33" s="7"/>
      <c r="VVW33" s="7"/>
      <c r="VVX33" s="7"/>
      <c r="VVY33" s="7"/>
      <c r="VVZ33" s="7"/>
      <c r="VWA33" s="7"/>
      <c r="VWB33" s="7"/>
      <c r="VWC33" s="7"/>
      <c r="VWD33" s="7"/>
      <c r="VWE33" s="7"/>
      <c r="VWF33" s="7"/>
      <c r="VWG33" s="7"/>
      <c r="VWH33" s="7"/>
      <c r="VWI33" s="7"/>
      <c r="VWJ33" s="7"/>
      <c r="VWK33" s="7"/>
      <c r="VWL33" s="7"/>
      <c r="VWM33" s="7"/>
      <c r="VWN33" s="7"/>
      <c r="VWO33" s="7"/>
      <c r="VWP33" s="7"/>
      <c r="VWQ33" s="7"/>
      <c r="VWR33" s="7"/>
      <c r="VWS33" s="7"/>
      <c r="VWT33" s="7"/>
      <c r="VWU33" s="7"/>
      <c r="VWV33" s="7"/>
      <c r="VWW33" s="7"/>
      <c r="VWX33" s="7"/>
      <c r="VWY33" s="7"/>
      <c r="VWZ33" s="7"/>
      <c r="VXA33" s="7"/>
      <c r="VXB33" s="7"/>
      <c r="VXC33" s="7"/>
      <c r="VXD33" s="7"/>
      <c r="VXE33" s="7"/>
      <c r="VXF33" s="7"/>
      <c r="VXG33" s="7"/>
      <c r="VXH33" s="7"/>
      <c r="VXI33" s="7"/>
      <c r="VXJ33" s="7"/>
      <c r="VXK33" s="7"/>
      <c r="VXL33" s="7"/>
      <c r="VXM33" s="7"/>
      <c r="VXN33" s="7"/>
      <c r="VXO33" s="7"/>
      <c r="VXP33" s="7"/>
      <c r="VXQ33" s="7"/>
      <c r="VXR33" s="7"/>
      <c r="VXS33" s="7"/>
      <c r="VXT33" s="7"/>
      <c r="VXU33" s="7"/>
      <c r="VXV33" s="7"/>
      <c r="VXW33" s="7"/>
      <c r="VXX33" s="7"/>
      <c r="VXY33" s="7"/>
      <c r="VXZ33" s="7"/>
      <c r="VYA33" s="7"/>
      <c r="VYB33" s="7"/>
      <c r="VYC33" s="7"/>
      <c r="VYD33" s="7"/>
      <c r="VYE33" s="7"/>
      <c r="VYF33" s="7"/>
      <c r="VYG33" s="7"/>
      <c r="VYH33" s="7"/>
      <c r="VYI33" s="7"/>
      <c r="VYJ33" s="7"/>
      <c r="VYK33" s="7"/>
      <c r="VYL33" s="7"/>
      <c r="VYM33" s="7"/>
      <c r="VYN33" s="7"/>
      <c r="VYO33" s="7"/>
      <c r="VYP33" s="7"/>
      <c r="VYQ33" s="7"/>
      <c r="VYR33" s="7"/>
      <c r="VYS33" s="7"/>
      <c r="VYT33" s="7"/>
      <c r="VYU33" s="7"/>
      <c r="VYV33" s="7"/>
      <c r="VYW33" s="7"/>
      <c r="VYX33" s="7"/>
      <c r="VYY33" s="7"/>
      <c r="VYZ33" s="7"/>
      <c r="VZA33" s="7"/>
      <c r="VZB33" s="7"/>
      <c r="VZC33" s="7"/>
      <c r="VZD33" s="7"/>
      <c r="VZE33" s="7"/>
      <c r="VZF33" s="7"/>
      <c r="VZG33" s="7"/>
      <c r="VZH33" s="7"/>
      <c r="VZI33" s="7"/>
      <c r="VZJ33" s="7"/>
      <c r="VZK33" s="7"/>
      <c r="VZL33" s="7"/>
      <c r="VZM33" s="7"/>
      <c r="VZN33" s="7"/>
      <c r="VZO33" s="7"/>
      <c r="VZP33" s="7"/>
      <c r="VZQ33" s="7"/>
      <c r="VZR33" s="7"/>
      <c r="VZS33" s="7"/>
      <c r="VZT33" s="7"/>
      <c r="VZU33" s="7"/>
      <c r="VZV33" s="7"/>
      <c r="VZW33" s="7"/>
      <c r="VZX33" s="7"/>
      <c r="VZY33" s="7"/>
      <c r="VZZ33" s="7"/>
      <c r="WAA33" s="7"/>
      <c r="WAB33" s="7"/>
      <c r="WAC33" s="7"/>
      <c r="WAD33" s="7"/>
      <c r="WAE33" s="7"/>
      <c r="WAF33" s="7"/>
      <c r="WAG33" s="7"/>
      <c r="WAH33" s="7"/>
      <c r="WAI33" s="7"/>
      <c r="WAJ33" s="7"/>
      <c r="WAK33" s="7"/>
      <c r="WAL33" s="7"/>
      <c r="WAM33" s="7"/>
      <c r="WAN33" s="7"/>
      <c r="WAO33" s="7"/>
      <c r="WAP33" s="7"/>
      <c r="WAQ33" s="7"/>
      <c r="WAR33" s="7"/>
      <c r="WAS33" s="7"/>
      <c r="WAT33" s="7"/>
      <c r="WAU33" s="7"/>
      <c r="WAV33" s="7"/>
      <c r="WAW33" s="7"/>
      <c r="WAX33" s="7"/>
      <c r="WAY33" s="7"/>
      <c r="WAZ33" s="7"/>
      <c r="WBA33" s="7"/>
      <c r="WBB33" s="7"/>
      <c r="WBC33" s="7"/>
      <c r="WBD33" s="7"/>
      <c r="WBE33" s="7"/>
      <c r="WBF33" s="7"/>
      <c r="WBG33" s="7"/>
      <c r="WBH33" s="7"/>
      <c r="WBI33" s="7"/>
      <c r="WBJ33" s="7"/>
      <c r="WBK33" s="7"/>
      <c r="WBL33" s="7"/>
      <c r="WBM33" s="7"/>
      <c r="WBN33" s="7"/>
      <c r="WBO33" s="7"/>
      <c r="WBP33" s="7"/>
      <c r="WBQ33" s="7"/>
      <c r="WBR33" s="7"/>
      <c r="WBS33" s="7"/>
      <c r="WBT33" s="7"/>
      <c r="WBU33" s="7"/>
      <c r="WBV33" s="7"/>
      <c r="WBW33" s="7"/>
      <c r="WBX33" s="7"/>
      <c r="WBY33" s="7"/>
      <c r="WBZ33" s="7"/>
      <c r="WCA33" s="7"/>
      <c r="WCB33" s="7"/>
      <c r="WCC33" s="7"/>
      <c r="WCD33" s="7"/>
      <c r="WCE33" s="7"/>
      <c r="WCF33" s="7"/>
      <c r="WCG33" s="7"/>
      <c r="WCH33" s="7"/>
      <c r="WCI33" s="7"/>
      <c r="WCJ33" s="7"/>
      <c r="WCK33" s="7"/>
      <c r="WCL33" s="7"/>
      <c r="WCM33" s="7"/>
      <c r="WCN33" s="7"/>
      <c r="WCO33" s="7"/>
      <c r="WCP33" s="7"/>
      <c r="WCQ33" s="7"/>
      <c r="WCR33" s="7"/>
      <c r="WCS33" s="7"/>
      <c r="WCT33" s="7"/>
      <c r="WCU33" s="7"/>
      <c r="WCV33" s="7"/>
      <c r="WCW33" s="7"/>
      <c r="WCX33" s="7"/>
      <c r="WCY33" s="7"/>
      <c r="WCZ33" s="7"/>
      <c r="WDA33" s="7"/>
      <c r="WDB33" s="7"/>
      <c r="WDC33" s="7"/>
      <c r="WDD33" s="7"/>
      <c r="WDE33" s="7"/>
      <c r="WDF33" s="7"/>
      <c r="WDG33" s="7"/>
      <c r="WDH33" s="7"/>
      <c r="WDI33" s="7"/>
      <c r="WDJ33" s="7"/>
      <c r="WDK33" s="7"/>
      <c r="WDL33" s="7"/>
      <c r="WDM33" s="7"/>
      <c r="WDN33" s="7"/>
      <c r="WDO33" s="7"/>
      <c r="WDP33" s="7"/>
      <c r="WDQ33" s="7"/>
      <c r="WDR33" s="7"/>
      <c r="WDS33" s="7"/>
      <c r="WDT33" s="7"/>
      <c r="WDU33" s="7"/>
      <c r="WDV33" s="7"/>
      <c r="WDW33" s="7"/>
      <c r="WDX33" s="7"/>
      <c r="WDY33" s="7"/>
      <c r="WDZ33" s="7"/>
      <c r="WEA33" s="7"/>
      <c r="WEB33" s="7"/>
      <c r="WEC33" s="7"/>
      <c r="WED33" s="7"/>
      <c r="WEE33" s="7"/>
      <c r="WEF33" s="7"/>
      <c r="WEG33" s="7"/>
      <c r="WEH33" s="7"/>
      <c r="WEI33" s="7"/>
      <c r="WEJ33" s="7"/>
      <c r="WEK33" s="7"/>
      <c r="WEL33" s="7"/>
      <c r="WEM33" s="7"/>
      <c r="WEN33" s="7"/>
      <c r="WEO33" s="7"/>
      <c r="WEP33" s="7"/>
      <c r="WEQ33" s="7"/>
      <c r="WER33" s="7"/>
      <c r="WES33" s="7"/>
      <c r="WET33" s="7"/>
      <c r="WEU33" s="7"/>
      <c r="WEV33" s="7"/>
      <c r="WEW33" s="7"/>
      <c r="WEX33" s="7"/>
      <c r="WEY33" s="7"/>
      <c r="WEZ33" s="7"/>
      <c r="WFA33" s="7"/>
      <c r="WFB33" s="7"/>
      <c r="WFC33" s="7"/>
      <c r="WFD33" s="7"/>
      <c r="WFE33" s="7"/>
      <c r="WFF33" s="7"/>
      <c r="WFG33" s="7"/>
      <c r="WFH33" s="7"/>
      <c r="WFI33" s="7"/>
      <c r="WFJ33" s="7"/>
      <c r="WFK33" s="7"/>
      <c r="WFL33" s="7"/>
      <c r="WFM33" s="7"/>
      <c r="WFN33" s="7"/>
      <c r="WFO33" s="7"/>
      <c r="WFP33" s="7"/>
      <c r="WFQ33" s="7"/>
      <c r="WFR33" s="7"/>
      <c r="WFS33" s="7"/>
      <c r="WFT33" s="7"/>
      <c r="WFU33" s="7"/>
      <c r="WFV33" s="7"/>
      <c r="WFW33" s="7"/>
      <c r="WFX33" s="7"/>
      <c r="WFY33" s="7"/>
      <c r="WFZ33" s="7"/>
      <c r="WGA33" s="7"/>
      <c r="WGB33" s="7"/>
      <c r="WGC33" s="7"/>
      <c r="WGD33" s="7"/>
      <c r="WGE33" s="7"/>
      <c r="WGF33" s="7"/>
      <c r="WGG33" s="7"/>
      <c r="WGH33" s="7"/>
      <c r="WGI33" s="7"/>
      <c r="WGJ33" s="7"/>
      <c r="WGK33" s="7"/>
      <c r="WGL33" s="7"/>
      <c r="WGM33" s="7"/>
      <c r="WGN33" s="7"/>
      <c r="WGO33" s="7"/>
      <c r="WGP33" s="7"/>
      <c r="WGQ33" s="7"/>
      <c r="WGR33" s="7"/>
      <c r="WGS33" s="7"/>
      <c r="WGT33" s="7"/>
      <c r="WGU33" s="7"/>
      <c r="WGV33" s="7"/>
      <c r="WGW33" s="7"/>
      <c r="WGX33" s="7"/>
      <c r="WGY33" s="7"/>
      <c r="WGZ33" s="7"/>
      <c r="WHA33" s="7"/>
      <c r="WHB33" s="7"/>
      <c r="WHC33" s="7"/>
      <c r="WHD33" s="7"/>
      <c r="WHE33" s="7"/>
      <c r="WHF33" s="7"/>
      <c r="WHG33" s="7"/>
      <c r="WHH33" s="7"/>
      <c r="WHI33" s="7"/>
      <c r="WHJ33" s="7"/>
      <c r="WHK33" s="7"/>
      <c r="WHL33" s="7"/>
      <c r="WHM33" s="7"/>
      <c r="WHN33" s="7"/>
      <c r="WHO33" s="7"/>
      <c r="WHP33" s="7"/>
      <c r="WHQ33" s="7"/>
      <c r="WHR33" s="7"/>
      <c r="WHS33" s="7"/>
      <c r="WHT33" s="7"/>
      <c r="WHU33" s="7"/>
      <c r="WHV33" s="7"/>
      <c r="WHW33" s="7"/>
      <c r="WHX33" s="7"/>
      <c r="WHY33" s="7"/>
      <c r="WHZ33" s="7"/>
      <c r="WIA33" s="7"/>
      <c r="WIB33" s="7"/>
      <c r="WIC33" s="7"/>
      <c r="WID33" s="7"/>
      <c r="WIE33" s="7"/>
      <c r="WIF33" s="7"/>
      <c r="WIG33" s="7"/>
      <c r="WIH33" s="7"/>
      <c r="WII33" s="7"/>
      <c r="WIJ33" s="7"/>
      <c r="WIK33" s="7"/>
      <c r="WIL33" s="7"/>
      <c r="WIM33" s="7"/>
      <c r="WIN33" s="7"/>
      <c r="WIO33" s="7"/>
      <c r="WIP33" s="7"/>
      <c r="WIQ33" s="7"/>
      <c r="WIR33" s="7"/>
      <c r="WIS33" s="7"/>
      <c r="WIT33" s="7"/>
      <c r="WIU33" s="7"/>
      <c r="WIV33" s="7"/>
      <c r="WIW33" s="7"/>
      <c r="WIX33" s="7"/>
      <c r="WIY33" s="7"/>
      <c r="WIZ33" s="7"/>
      <c r="WJA33" s="7"/>
      <c r="WJB33" s="7"/>
      <c r="WJC33" s="7"/>
      <c r="WJD33" s="7"/>
      <c r="WJE33" s="7"/>
      <c r="WJF33" s="7"/>
      <c r="WJG33" s="7"/>
      <c r="WJH33" s="7"/>
      <c r="WJI33" s="7"/>
      <c r="WJJ33" s="7"/>
      <c r="WJK33" s="7"/>
      <c r="WJL33" s="7"/>
      <c r="WJM33" s="7"/>
      <c r="WJN33" s="7"/>
      <c r="WJO33" s="7"/>
      <c r="WJP33" s="7"/>
      <c r="WJQ33" s="7"/>
      <c r="WJR33" s="7"/>
      <c r="WJS33" s="7"/>
      <c r="WJT33" s="7"/>
      <c r="WJU33" s="7"/>
      <c r="WJV33" s="7"/>
      <c r="WJW33" s="7"/>
      <c r="WJX33" s="7"/>
      <c r="WJY33" s="7"/>
      <c r="WJZ33" s="7"/>
      <c r="WKA33" s="7"/>
      <c r="WKB33" s="7"/>
      <c r="WKC33" s="7"/>
      <c r="WKD33" s="7"/>
      <c r="WKE33" s="7"/>
      <c r="WKF33" s="7"/>
      <c r="WKG33" s="7"/>
      <c r="WKH33" s="7"/>
      <c r="WKI33" s="7"/>
      <c r="WKJ33" s="7"/>
      <c r="WKK33" s="7"/>
      <c r="WKL33" s="7"/>
      <c r="WKM33" s="7"/>
      <c r="WKN33" s="7"/>
      <c r="WKO33" s="7"/>
      <c r="WKP33" s="7"/>
      <c r="WKQ33" s="7"/>
      <c r="WKR33" s="7"/>
      <c r="WKS33" s="7"/>
      <c r="WKT33" s="7"/>
      <c r="WKU33" s="7"/>
      <c r="WKV33" s="7"/>
      <c r="WKW33" s="7"/>
      <c r="WKX33" s="7"/>
      <c r="WKY33" s="7"/>
      <c r="WKZ33" s="7"/>
      <c r="WLA33" s="7"/>
      <c r="WLB33" s="7"/>
      <c r="WLC33" s="7"/>
      <c r="WLD33" s="7"/>
      <c r="WLE33" s="7"/>
      <c r="WLF33" s="7"/>
      <c r="WLG33" s="7"/>
      <c r="WLH33" s="7"/>
      <c r="WLI33" s="7"/>
      <c r="WLJ33" s="7"/>
      <c r="WLK33" s="7"/>
      <c r="WLL33" s="7"/>
      <c r="WLM33" s="7"/>
      <c r="WLN33" s="7"/>
      <c r="WLO33" s="7"/>
      <c r="WLP33" s="7"/>
      <c r="WLQ33" s="7"/>
      <c r="WLR33" s="7"/>
      <c r="WLS33" s="7"/>
      <c r="WLT33" s="7"/>
      <c r="WLU33" s="7"/>
      <c r="WLV33" s="7"/>
      <c r="WLW33" s="7"/>
      <c r="WLX33" s="7"/>
      <c r="WLY33" s="7"/>
      <c r="WLZ33" s="7"/>
      <c r="WMA33" s="7"/>
      <c r="WMB33" s="7"/>
      <c r="WMC33" s="7"/>
      <c r="WMD33" s="7"/>
      <c r="WME33" s="7"/>
      <c r="WMF33" s="7"/>
      <c r="WMG33" s="7"/>
      <c r="WMH33" s="7"/>
      <c r="WMI33" s="7"/>
      <c r="WMJ33" s="7"/>
      <c r="WMK33" s="7"/>
      <c r="WML33" s="7"/>
      <c r="WMM33" s="7"/>
      <c r="WMN33" s="7"/>
      <c r="WMO33" s="7"/>
      <c r="WMP33" s="7"/>
      <c r="WMQ33" s="7"/>
      <c r="WMR33" s="7"/>
      <c r="WMS33" s="7"/>
      <c r="WMT33" s="7"/>
      <c r="WMU33" s="7"/>
      <c r="WMV33" s="7"/>
      <c r="WMW33" s="7"/>
      <c r="WMX33" s="7"/>
      <c r="WMY33" s="7"/>
      <c r="WMZ33" s="7"/>
      <c r="WNA33" s="7"/>
      <c r="WNB33" s="7"/>
      <c r="WNC33" s="7"/>
      <c r="WND33" s="7"/>
      <c r="WNE33" s="7"/>
      <c r="WNF33" s="7"/>
      <c r="WNG33" s="7"/>
      <c r="WNH33" s="7"/>
      <c r="WNI33" s="7"/>
      <c r="WNJ33" s="7"/>
      <c r="WNK33" s="7"/>
      <c r="WNL33" s="7"/>
      <c r="WNM33" s="7"/>
      <c r="WNN33" s="7"/>
      <c r="WNO33" s="7"/>
      <c r="WNP33" s="7"/>
      <c r="WNQ33" s="7"/>
      <c r="WNR33" s="7"/>
      <c r="WNS33" s="7"/>
      <c r="WNT33" s="7"/>
      <c r="WNU33" s="7"/>
      <c r="WNV33" s="7"/>
      <c r="WNW33" s="7"/>
      <c r="WNX33" s="7"/>
      <c r="WNY33" s="7"/>
      <c r="WNZ33" s="7"/>
      <c r="WOA33" s="7"/>
      <c r="WOB33" s="7"/>
      <c r="WOC33" s="7"/>
      <c r="WOD33" s="7"/>
      <c r="WOE33" s="7"/>
      <c r="WOF33" s="7"/>
      <c r="WOG33" s="7"/>
      <c r="WOH33" s="7"/>
      <c r="WOI33" s="7"/>
      <c r="WOJ33" s="7"/>
      <c r="WOK33" s="7"/>
      <c r="WOL33" s="7"/>
      <c r="WOM33" s="7"/>
      <c r="WON33" s="7"/>
      <c r="WOO33" s="7"/>
      <c r="WOP33" s="7"/>
      <c r="WOQ33" s="7"/>
      <c r="WOR33" s="7"/>
      <c r="WOS33" s="7"/>
      <c r="WOT33" s="7"/>
      <c r="WOU33" s="7"/>
      <c r="WOV33" s="7"/>
      <c r="WOW33" s="7"/>
      <c r="WOX33" s="7"/>
      <c r="WOY33" s="7"/>
      <c r="WOZ33" s="7"/>
      <c r="WPA33" s="7"/>
      <c r="WPB33" s="7"/>
      <c r="WPC33" s="7"/>
      <c r="WPD33" s="7"/>
      <c r="WPE33" s="7"/>
      <c r="WPF33" s="7"/>
      <c r="WPG33" s="7"/>
      <c r="WPH33" s="7"/>
      <c r="WPI33" s="7"/>
      <c r="WPJ33" s="7"/>
      <c r="WPK33" s="7"/>
      <c r="WPL33" s="7"/>
      <c r="WPM33" s="7"/>
      <c r="WPN33" s="7"/>
      <c r="WPO33" s="7"/>
      <c r="WPP33" s="7"/>
      <c r="WPQ33" s="7"/>
      <c r="WPR33" s="7"/>
      <c r="WPS33" s="7"/>
      <c r="WPT33" s="7"/>
      <c r="WPU33" s="7"/>
      <c r="WPV33" s="7"/>
      <c r="WPW33" s="7"/>
      <c r="WPX33" s="7"/>
      <c r="WPY33" s="7"/>
      <c r="WPZ33" s="7"/>
      <c r="WQA33" s="7"/>
      <c r="WQB33" s="7"/>
      <c r="WQC33" s="7"/>
      <c r="WQD33" s="7"/>
      <c r="WQE33" s="7"/>
      <c r="WQF33" s="7"/>
      <c r="WQG33" s="7"/>
      <c r="WQH33" s="7"/>
      <c r="WQI33" s="7"/>
      <c r="WQJ33" s="7"/>
      <c r="WQK33" s="7"/>
      <c r="WQL33" s="7"/>
      <c r="WQM33" s="7"/>
      <c r="WQN33" s="7"/>
      <c r="WQO33" s="7"/>
      <c r="WQP33" s="7"/>
      <c r="WQQ33" s="7"/>
      <c r="WQR33" s="7"/>
      <c r="WQS33" s="7"/>
      <c r="WQT33" s="7"/>
      <c r="WQU33" s="7"/>
      <c r="WQV33" s="7"/>
      <c r="WQW33" s="7"/>
      <c r="WQX33" s="7"/>
      <c r="WQY33" s="7"/>
      <c r="WQZ33" s="7"/>
      <c r="WRA33" s="7"/>
      <c r="WRB33" s="7"/>
      <c r="WRC33" s="7"/>
      <c r="WRD33" s="7"/>
      <c r="WRE33" s="7"/>
      <c r="WRF33" s="7"/>
      <c r="WRG33" s="7"/>
      <c r="WRH33" s="7"/>
      <c r="WRI33" s="7"/>
      <c r="WRJ33" s="7"/>
      <c r="WRK33" s="7"/>
      <c r="WRL33" s="7"/>
      <c r="WRM33" s="7"/>
      <c r="WRN33" s="7"/>
      <c r="WRO33" s="7"/>
      <c r="WRP33" s="7"/>
      <c r="WRQ33" s="7"/>
      <c r="WRR33" s="7"/>
      <c r="WRS33" s="7"/>
      <c r="WRT33" s="7"/>
      <c r="WRU33" s="7"/>
      <c r="WRV33" s="7"/>
      <c r="WRW33" s="7"/>
      <c r="WRX33" s="7"/>
      <c r="WRY33" s="7"/>
      <c r="WRZ33" s="7"/>
      <c r="WSA33" s="7"/>
      <c r="WSB33" s="7"/>
      <c r="WSC33" s="7"/>
      <c r="WSD33" s="7"/>
      <c r="WSE33" s="7"/>
      <c r="WSF33" s="7"/>
      <c r="WSG33" s="7"/>
      <c r="WSH33" s="7"/>
      <c r="WSI33" s="7"/>
      <c r="WSJ33" s="7"/>
      <c r="WSK33" s="7"/>
      <c r="WSL33" s="7"/>
      <c r="WSM33" s="7"/>
      <c r="WSN33" s="7"/>
      <c r="WSO33" s="7"/>
      <c r="WSP33" s="7"/>
      <c r="WSQ33" s="7"/>
      <c r="WSR33" s="7"/>
      <c r="WSS33" s="7"/>
      <c r="WST33" s="7"/>
      <c r="WSU33" s="7"/>
      <c r="WSV33" s="7"/>
      <c r="WSW33" s="7"/>
      <c r="WSX33" s="7"/>
      <c r="WSY33" s="7"/>
      <c r="WSZ33" s="7"/>
      <c r="WTA33" s="7"/>
      <c r="WTB33" s="7"/>
      <c r="WTC33" s="7"/>
      <c r="WTD33" s="7"/>
      <c r="WTE33" s="7"/>
      <c r="WTF33" s="7"/>
      <c r="WTG33" s="7"/>
      <c r="WTH33" s="7"/>
      <c r="WTI33" s="7"/>
      <c r="WTJ33" s="7"/>
      <c r="WTK33" s="7"/>
      <c r="WTL33" s="7"/>
      <c r="WTM33" s="7"/>
      <c r="WTN33" s="7"/>
      <c r="WTO33" s="7"/>
      <c r="WTP33" s="7"/>
      <c r="WTQ33" s="7"/>
      <c r="WTR33" s="7"/>
      <c r="WTS33" s="7"/>
      <c r="WTT33" s="7"/>
      <c r="WTU33" s="7"/>
      <c r="WTV33" s="7"/>
      <c r="WTW33" s="7"/>
      <c r="WTX33" s="7"/>
      <c r="WTY33" s="7"/>
      <c r="WTZ33" s="7"/>
      <c r="WUA33" s="7"/>
      <c r="WUB33" s="7"/>
      <c r="WUC33" s="7"/>
      <c r="WUD33" s="7"/>
      <c r="WUE33" s="7"/>
      <c r="WUF33" s="7"/>
      <c r="WUG33" s="7"/>
      <c r="WUH33" s="7"/>
      <c r="WUI33" s="7"/>
      <c r="WUJ33" s="7"/>
      <c r="WUK33" s="7"/>
      <c r="WUL33" s="7"/>
      <c r="WUM33" s="7"/>
      <c r="WUN33" s="7"/>
      <c r="WUO33" s="7"/>
      <c r="WUP33" s="7"/>
      <c r="WUQ33" s="7"/>
      <c r="WUR33" s="7"/>
      <c r="WUS33" s="7"/>
      <c r="WUT33" s="7"/>
      <c r="WUU33" s="7"/>
      <c r="WUV33" s="7"/>
      <c r="WUW33" s="7"/>
      <c r="WUX33" s="7"/>
      <c r="WUY33" s="7"/>
      <c r="WUZ33" s="7"/>
      <c r="WVA33" s="7"/>
      <c r="WVB33" s="7"/>
      <c r="WVC33" s="7"/>
      <c r="WVD33" s="7"/>
      <c r="WVE33" s="7"/>
      <c r="WVF33" s="7"/>
      <c r="WVG33" s="7"/>
      <c r="WVH33" s="7"/>
      <c r="WVI33" s="7"/>
      <c r="WVJ33" s="7"/>
      <c r="WVK33" s="7"/>
      <c r="WVL33" s="7"/>
      <c r="WVM33" s="7"/>
      <c r="WVN33" s="7"/>
      <c r="WVO33" s="7"/>
      <c r="WVP33" s="7"/>
      <c r="WVQ33" s="7"/>
      <c r="WVR33" s="7"/>
      <c r="WVS33" s="7"/>
      <c r="WVT33" s="7"/>
      <c r="WVU33" s="7"/>
      <c r="WVV33" s="7"/>
      <c r="WVW33" s="7"/>
      <c r="WVX33" s="7"/>
      <c r="WVY33" s="7"/>
      <c r="WVZ33" s="7"/>
      <c r="WWA33" s="7"/>
      <c r="WWB33" s="7"/>
      <c r="WWC33" s="7"/>
      <c r="WWD33" s="7"/>
      <c r="WWE33" s="7"/>
      <c r="WWF33" s="7"/>
      <c r="WWG33" s="7"/>
      <c r="WWH33" s="7"/>
      <c r="WWI33" s="7"/>
      <c r="WWJ33" s="7"/>
      <c r="WWK33" s="7"/>
      <c r="WWL33" s="7"/>
      <c r="WWM33" s="7"/>
      <c r="WWN33" s="7"/>
      <c r="WWO33" s="7"/>
      <c r="WWP33" s="7"/>
      <c r="WWQ33" s="7"/>
      <c r="WWR33" s="7"/>
      <c r="WWS33" s="7"/>
      <c r="WWT33" s="7"/>
      <c r="WWU33" s="7"/>
      <c r="WWV33" s="7"/>
      <c r="WWW33" s="7"/>
      <c r="WWX33" s="7"/>
      <c r="WWY33" s="7"/>
      <c r="WWZ33" s="7"/>
      <c r="WXA33" s="7"/>
      <c r="WXB33" s="7"/>
      <c r="WXC33" s="7"/>
      <c r="WXD33" s="7"/>
      <c r="WXE33" s="7"/>
      <c r="WXF33" s="7"/>
      <c r="WXG33" s="7"/>
      <c r="WXH33" s="7"/>
      <c r="WXI33" s="7"/>
      <c r="WXJ33" s="7"/>
      <c r="WXK33" s="7"/>
      <c r="WXL33" s="7"/>
      <c r="WXM33" s="7"/>
      <c r="WXN33" s="7"/>
      <c r="WXO33" s="7"/>
      <c r="WXP33" s="7"/>
      <c r="WXQ33" s="7"/>
      <c r="WXR33" s="7"/>
      <c r="WXS33" s="7"/>
      <c r="WXT33" s="7"/>
      <c r="WXU33" s="7"/>
      <c r="WXV33" s="7"/>
      <c r="WXW33" s="7"/>
      <c r="WXX33" s="7"/>
      <c r="WXY33" s="7"/>
      <c r="WXZ33" s="7"/>
      <c r="WYA33" s="7"/>
      <c r="WYB33" s="7"/>
      <c r="WYC33" s="7"/>
      <c r="WYD33" s="7"/>
      <c r="WYE33" s="7"/>
      <c r="WYF33" s="7"/>
      <c r="WYG33" s="7"/>
      <c r="WYH33" s="7"/>
      <c r="WYI33" s="7"/>
      <c r="WYJ33" s="7"/>
      <c r="WYK33" s="7"/>
      <c r="WYL33" s="7"/>
      <c r="WYM33" s="7"/>
      <c r="WYN33" s="7"/>
      <c r="WYO33" s="7"/>
      <c r="WYP33" s="7"/>
      <c r="WYQ33" s="7"/>
      <c r="WYR33" s="7"/>
      <c r="WYS33" s="7"/>
      <c r="WYT33" s="7"/>
      <c r="WYU33" s="7"/>
      <c r="WYV33" s="7"/>
      <c r="WYW33" s="7"/>
      <c r="WYX33" s="7"/>
      <c r="WYY33" s="7"/>
      <c r="WYZ33" s="7"/>
      <c r="WZA33" s="7"/>
      <c r="WZB33" s="7"/>
      <c r="WZC33" s="7"/>
      <c r="WZD33" s="7"/>
      <c r="WZE33" s="7"/>
      <c r="WZF33" s="7"/>
      <c r="WZG33" s="7"/>
      <c r="WZH33" s="7"/>
      <c r="WZI33" s="7"/>
      <c r="WZJ33" s="7"/>
      <c r="WZK33" s="7"/>
      <c r="WZL33" s="7"/>
      <c r="WZM33" s="7"/>
      <c r="WZN33" s="7"/>
      <c r="WZO33" s="7"/>
      <c r="WZP33" s="7"/>
      <c r="WZQ33" s="7"/>
      <c r="WZR33" s="7"/>
      <c r="WZS33" s="7"/>
      <c r="WZT33" s="7"/>
      <c r="WZU33" s="7"/>
      <c r="WZV33" s="7"/>
      <c r="WZW33" s="7"/>
      <c r="WZX33" s="7"/>
      <c r="WZY33" s="7"/>
      <c r="WZZ33" s="7"/>
      <c r="XAA33" s="7"/>
      <c r="XAB33" s="7"/>
      <c r="XAC33" s="7"/>
      <c r="XAD33" s="7"/>
      <c r="XAE33" s="7"/>
      <c r="XAF33" s="7"/>
      <c r="XAG33" s="7"/>
      <c r="XAH33" s="7"/>
      <c r="XAI33" s="7"/>
      <c r="XAJ33" s="7"/>
      <c r="XAK33" s="7"/>
      <c r="XAL33" s="7"/>
      <c r="XAM33" s="7"/>
      <c r="XAN33" s="7"/>
      <c r="XAO33" s="7"/>
      <c r="XAP33" s="7"/>
      <c r="XAQ33" s="7"/>
      <c r="XAR33" s="7"/>
      <c r="XAS33" s="7"/>
      <c r="XAT33" s="7"/>
      <c r="XAU33" s="7"/>
      <c r="XAV33" s="7"/>
      <c r="XAW33" s="7"/>
      <c r="XAX33" s="7"/>
      <c r="XAY33" s="7"/>
      <c r="XAZ33" s="7"/>
      <c r="XBA33" s="7"/>
      <c r="XBB33" s="7"/>
      <c r="XBC33" s="7"/>
      <c r="XBD33" s="7"/>
      <c r="XBE33" s="7"/>
      <c r="XBF33" s="7"/>
      <c r="XBG33" s="7"/>
      <c r="XBH33" s="7"/>
      <c r="XBI33" s="7"/>
      <c r="XBJ33" s="7"/>
      <c r="XBK33" s="7"/>
      <c r="XBL33" s="7"/>
      <c r="XBM33" s="7"/>
      <c r="XBN33" s="7"/>
      <c r="XBO33" s="7"/>
      <c r="XBP33" s="7"/>
      <c r="XBQ33" s="7"/>
      <c r="XBR33" s="7"/>
      <c r="XBS33" s="7"/>
      <c r="XBT33" s="7"/>
      <c r="XBU33" s="7"/>
      <c r="XBV33" s="7"/>
      <c r="XBW33" s="7"/>
      <c r="XBX33" s="7"/>
      <c r="XBY33" s="7"/>
      <c r="XBZ33" s="7"/>
      <c r="XCA33" s="7"/>
      <c r="XCB33" s="7"/>
      <c r="XCC33" s="7"/>
      <c r="XCD33" s="7"/>
      <c r="XCE33" s="7"/>
      <c r="XCF33" s="7"/>
      <c r="XCG33" s="7"/>
      <c r="XCH33" s="7"/>
    </row>
    <row r="34" spans="1:16310" x14ac:dyDescent="0.2">
      <c r="A34" s="33" t="s">
        <v>79</v>
      </c>
      <c r="B34" s="33" t="s">
        <v>82</v>
      </c>
      <c r="C34" s="64">
        <v>1</v>
      </c>
      <c r="D34" s="4">
        <f t="shared" si="3"/>
        <v>52</v>
      </c>
      <c r="E34" s="66">
        <v>3.5000000000000003E-2</v>
      </c>
      <c r="F34" s="35"/>
      <c r="G34" s="46"/>
      <c r="H34" s="43"/>
      <c r="I34" s="46"/>
      <c r="J34" s="43"/>
      <c r="K34" s="46"/>
      <c r="L34" s="43"/>
      <c r="M34" s="46"/>
      <c r="N34" s="46"/>
      <c r="O34" s="37" t="e">
        <f>$C$41*#REF!</f>
        <v>#REF!</v>
      </c>
      <c r="P34" s="38" t="e">
        <f>$C$40*#REF!</f>
        <v>#REF!</v>
      </c>
      <c r="Q34" s="39" t="e">
        <f>IF(#REF!=0,O34,Q33*(1+$C$43)+O34)</f>
        <v>#REF!</v>
      </c>
      <c r="R34" s="39" t="e">
        <f>IF(#REF!&lt;$C$42,0,Q34)/(1+$C$4)^($D34-$D$2)</f>
        <v>#REF!</v>
      </c>
      <c r="S34" s="39" t="e">
        <f>IF(#REF!=0,P34,S33*(1+$C$43)+P34)</f>
        <v>#REF!</v>
      </c>
      <c r="T34" s="40" t="e">
        <f t="shared" ref="T34:T65" si="4">R34+(S34/(1+$C$4)^($D34-$D$2))</f>
        <v>#REF!</v>
      </c>
      <c r="U34" s="37" t="e">
        <f>$C$41*#REF!</f>
        <v>#REF!</v>
      </c>
      <c r="V34" s="38" t="e">
        <f>$C$40*#REF!</f>
        <v>#REF!</v>
      </c>
      <c r="W34" s="39" t="e">
        <f>IF(#REF!=0,U34,W33*(1+$C$44)+U34)</f>
        <v>#REF!</v>
      </c>
      <c r="X34" s="39" t="e">
        <f>IF(#REF!&lt;$C$42,0,W34)/(1+$C$4)^($D34-$D$2)</f>
        <v>#REF!</v>
      </c>
      <c r="Y34" s="39" t="e">
        <f>IF(#REF!=0,V34,Y33*(1+$C$44)+V34)</f>
        <v>#REF!</v>
      </c>
      <c r="Z34" s="40" t="e">
        <f t="shared" ref="Z34:Z65" si="5">X34+(Y34/(1+$C$4)^($D34-$D$2))</f>
        <v>#REF!</v>
      </c>
      <c r="AA34" s="37" t="e">
        <f>$C$41*#REF!</f>
        <v>#REF!</v>
      </c>
      <c r="AB34" s="38" t="e">
        <f>$C$40*#REF!</f>
        <v>#REF!</v>
      </c>
      <c r="AC34" s="39" t="e">
        <f>IF(#REF!=0,AA34,AC33*(1+$C$45)+AA34)</f>
        <v>#REF!</v>
      </c>
      <c r="AD34" s="39" t="e">
        <f>IF(#REF!&lt;$C$42,0,AC34)/(1+$C$4)^($D34-$D$2)</f>
        <v>#REF!</v>
      </c>
      <c r="AE34" s="39" t="e">
        <f>IF(#REF!=0,AB34,AE33*(1+$C$45)+AB34)</f>
        <v>#REF!</v>
      </c>
      <c r="AF34" s="40" t="e">
        <f t="shared" ref="AF34:AF65" si="6">AD34+(AE34/(1+$C$4)^($D34-$D$2))</f>
        <v>#REF!</v>
      </c>
    </row>
    <row r="35" spans="1:16310" x14ac:dyDescent="0.2">
      <c r="A35" s="33" t="s">
        <v>15</v>
      </c>
      <c r="B35" s="33"/>
      <c r="C35" s="56"/>
      <c r="D35" s="4">
        <f t="shared" si="3"/>
        <v>53</v>
      </c>
      <c r="E35" s="66">
        <v>3.5000000000000003E-2</v>
      </c>
      <c r="F35" s="35"/>
      <c r="G35" s="46"/>
      <c r="H35" s="43"/>
      <c r="I35" s="46"/>
      <c r="J35" s="43"/>
      <c r="K35" s="46"/>
      <c r="L35" s="43"/>
      <c r="M35" s="46"/>
      <c r="N35" s="46"/>
      <c r="O35" s="37" t="e">
        <f>$C$41*#REF!</f>
        <v>#REF!</v>
      </c>
      <c r="P35" s="38" t="e">
        <f>$C$40*#REF!</f>
        <v>#REF!</v>
      </c>
      <c r="Q35" s="39" t="e">
        <f>IF(#REF!=0,O35,Q34*(1+$C$43)+O35)</f>
        <v>#REF!</v>
      </c>
      <c r="R35" s="39" t="e">
        <f>IF(#REF!&lt;$C$42,0,Q35)/(1+$C$4)^($D35-$D$2)</f>
        <v>#REF!</v>
      </c>
      <c r="S35" s="39" t="e">
        <f>IF(#REF!=0,P35,S34*(1+$C$43)+P35)</f>
        <v>#REF!</v>
      </c>
      <c r="T35" s="40" t="e">
        <f t="shared" si="4"/>
        <v>#REF!</v>
      </c>
      <c r="U35" s="37" t="e">
        <f>$C$41*#REF!</f>
        <v>#REF!</v>
      </c>
      <c r="V35" s="38" t="e">
        <f>$C$40*#REF!</f>
        <v>#REF!</v>
      </c>
      <c r="W35" s="39" t="e">
        <f>IF(#REF!=0,U35,W34*(1+$C$44)+U35)</f>
        <v>#REF!</v>
      </c>
      <c r="X35" s="39" t="e">
        <f>IF(#REF!&lt;$C$42,0,W35)/(1+$C$4)^($D35-$D$2)</f>
        <v>#REF!</v>
      </c>
      <c r="Y35" s="39" t="e">
        <f>IF(#REF!=0,V35,Y34*(1+$C$44)+V35)</f>
        <v>#REF!</v>
      </c>
      <c r="Z35" s="40" t="e">
        <f t="shared" si="5"/>
        <v>#REF!</v>
      </c>
      <c r="AA35" s="37" t="e">
        <f>$C$41*#REF!</f>
        <v>#REF!</v>
      </c>
      <c r="AB35" s="38" t="e">
        <f>$C$40*#REF!</f>
        <v>#REF!</v>
      </c>
      <c r="AC35" s="39" t="e">
        <f>IF(#REF!=0,AA35,AC34*(1+$C$45)+AA35)</f>
        <v>#REF!</v>
      </c>
      <c r="AD35" s="39" t="e">
        <f>IF(#REF!&lt;$C$42,0,AC35)/(1+$C$4)^($D35-$D$2)</f>
        <v>#REF!</v>
      </c>
      <c r="AE35" s="39" t="e">
        <f>IF(#REF!=0,AB35,AE34*(1+$C$45)+AB35)</f>
        <v>#REF!</v>
      </c>
      <c r="AF35" s="40" t="e">
        <f t="shared" si="6"/>
        <v>#REF!</v>
      </c>
    </row>
    <row r="36" spans="1:16310" x14ac:dyDescent="0.2">
      <c r="A36" s="33" t="s">
        <v>31</v>
      </c>
      <c r="B36" s="33"/>
      <c r="C36" s="56"/>
      <c r="D36" s="4">
        <f t="shared" si="3"/>
        <v>54</v>
      </c>
      <c r="E36" s="66">
        <v>3.5000000000000003E-2</v>
      </c>
      <c r="F36" s="35"/>
      <c r="G36" s="46"/>
      <c r="H36" s="43"/>
      <c r="I36" s="46"/>
      <c r="J36" s="43"/>
      <c r="K36" s="46"/>
      <c r="L36" s="43"/>
      <c r="M36" s="46"/>
      <c r="N36" s="46"/>
      <c r="O36" s="37" t="e">
        <f>$C$41*#REF!</f>
        <v>#REF!</v>
      </c>
      <c r="P36" s="38" t="e">
        <f>$C$40*#REF!</f>
        <v>#REF!</v>
      </c>
      <c r="Q36" s="39" t="e">
        <f>IF(#REF!=0,O36,Q35*(1+$C$43)+O36)</f>
        <v>#REF!</v>
      </c>
      <c r="R36" s="39" t="e">
        <f>IF(#REF!&lt;$C$42,0,Q36)/(1+$C$4)^($D36-$D$2)</f>
        <v>#REF!</v>
      </c>
      <c r="S36" s="39" t="e">
        <f>IF(#REF!=0,P36,S35*(1+$C$43)+P36)</f>
        <v>#REF!</v>
      </c>
      <c r="T36" s="40" t="e">
        <f t="shared" si="4"/>
        <v>#REF!</v>
      </c>
      <c r="U36" s="37" t="e">
        <f>$C$41*#REF!</f>
        <v>#REF!</v>
      </c>
      <c r="V36" s="38" t="e">
        <f>$C$40*#REF!</f>
        <v>#REF!</v>
      </c>
      <c r="W36" s="39" t="e">
        <f>IF(#REF!=0,U36,W35*(1+$C$44)+U36)</f>
        <v>#REF!</v>
      </c>
      <c r="X36" s="39" t="e">
        <f>IF(#REF!&lt;$C$42,0,W36)/(1+$C$4)^($D36-$D$2)</f>
        <v>#REF!</v>
      </c>
      <c r="Y36" s="39" t="e">
        <f>IF(#REF!=0,V36,Y35*(1+$C$44)+V36)</f>
        <v>#REF!</v>
      </c>
      <c r="Z36" s="40" t="e">
        <f t="shared" si="5"/>
        <v>#REF!</v>
      </c>
      <c r="AA36" s="37" t="e">
        <f>$C$41*#REF!</f>
        <v>#REF!</v>
      </c>
      <c r="AB36" s="38" t="e">
        <f>$C$40*#REF!</f>
        <v>#REF!</v>
      </c>
      <c r="AC36" s="39" t="e">
        <f>IF(#REF!=0,AA36,AC35*(1+$C$45)+AA36)</f>
        <v>#REF!</v>
      </c>
      <c r="AD36" s="39" t="e">
        <f>IF(#REF!&lt;$C$42,0,AC36)/(1+$C$4)^($D36-$D$2)</f>
        <v>#REF!</v>
      </c>
      <c r="AE36" s="39" t="e">
        <f>IF(#REF!=0,AB36,AE35*(1+$C$45)+AB36)</f>
        <v>#REF!</v>
      </c>
      <c r="AF36" s="40" t="e">
        <f t="shared" si="6"/>
        <v>#REF!</v>
      </c>
    </row>
    <row r="37" spans="1:16310" s="7" customFormat="1" x14ac:dyDescent="0.2">
      <c r="A37" s="33" t="s">
        <v>16</v>
      </c>
      <c r="B37" s="33"/>
      <c r="C37" s="54"/>
      <c r="D37" s="4">
        <f t="shared" si="3"/>
        <v>55</v>
      </c>
      <c r="E37" s="66">
        <v>3.5000000000000003E-2</v>
      </c>
      <c r="F37" s="35"/>
      <c r="G37" s="46"/>
      <c r="H37" s="43"/>
      <c r="I37" s="46"/>
      <c r="J37" s="43"/>
      <c r="K37" s="46"/>
      <c r="L37" s="43"/>
      <c r="M37" s="46"/>
      <c r="N37" s="46"/>
      <c r="O37" s="37" t="e">
        <f>$C$41*#REF!</f>
        <v>#REF!</v>
      </c>
      <c r="P37" s="38" t="e">
        <f>$C$40*#REF!</f>
        <v>#REF!</v>
      </c>
      <c r="Q37" s="39" t="e">
        <f>IF(#REF!=0,O37,Q36*(1+$C$43)+O37)</f>
        <v>#REF!</v>
      </c>
      <c r="R37" s="39" t="e">
        <f>IF(#REF!&lt;$C$42,0,Q37)/(1+$C$4)^($D37-$D$2)</f>
        <v>#REF!</v>
      </c>
      <c r="S37" s="39" t="e">
        <f>IF(#REF!=0,P37,S36*(1+$C$43)+P37)</f>
        <v>#REF!</v>
      </c>
      <c r="T37" s="40" t="e">
        <f t="shared" si="4"/>
        <v>#REF!</v>
      </c>
      <c r="U37" s="37" t="e">
        <f>$C$41*#REF!</f>
        <v>#REF!</v>
      </c>
      <c r="V37" s="38" t="e">
        <f>$C$40*#REF!</f>
        <v>#REF!</v>
      </c>
      <c r="W37" s="39" t="e">
        <f>IF(#REF!=0,U37,W36*(1+$C$44)+U37)</f>
        <v>#REF!</v>
      </c>
      <c r="X37" s="39" t="e">
        <f>IF(#REF!&lt;$C$42,0,W37)/(1+$C$4)^($D37-$D$2)</f>
        <v>#REF!</v>
      </c>
      <c r="Y37" s="39" t="e">
        <f>IF(#REF!=0,V37,Y36*(1+$C$44)+V37)</f>
        <v>#REF!</v>
      </c>
      <c r="Z37" s="40" t="e">
        <f t="shared" si="5"/>
        <v>#REF!</v>
      </c>
      <c r="AA37" s="37" t="e">
        <f>$C$41*#REF!</f>
        <v>#REF!</v>
      </c>
      <c r="AB37" s="38" t="e">
        <f>$C$40*#REF!</f>
        <v>#REF!</v>
      </c>
      <c r="AC37" s="39" t="e">
        <f>IF(#REF!=0,AA37,AC36*(1+$C$45)+AA37)</f>
        <v>#REF!</v>
      </c>
      <c r="AD37" s="39" t="e">
        <f>IF(#REF!&lt;$C$42,0,AC37)/(1+$C$4)^($D37-$D$2)</f>
        <v>#REF!</v>
      </c>
      <c r="AE37" s="39" t="e">
        <f>IF(#REF!=0,AB37,AE36*(1+$C$45)+AB37)</f>
        <v>#REF!</v>
      </c>
      <c r="AF37" s="40" t="e">
        <f t="shared" si="6"/>
        <v>#REF!</v>
      </c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  <c r="IV37" s="3"/>
      <c r="IW37" s="3"/>
      <c r="IX37" s="3"/>
      <c r="IY37" s="3"/>
      <c r="IZ37" s="3"/>
      <c r="JA37" s="3"/>
      <c r="JB37" s="3"/>
      <c r="JC37" s="3"/>
      <c r="JD37" s="3"/>
      <c r="JE37" s="3"/>
      <c r="JF37" s="3"/>
      <c r="JG37" s="3"/>
      <c r="JH37" s="3"/>
      <c r="JI37" s="3"/>
      <c r="JJ37" s="3"/>
      <c r="JK37" s="3"/>
      <c r="JL37" s="3"/>
      <c r="JM37" s="3"/>
      <c r="JN37" s="3"/>
      <c r="JO37" s="3"/>
      <c r="JP37" s="3"/>
      <c r="JQ37" s="3"/>
      <c r="JR37" s="3"/>
      <c r="JS37" s="3"/>
      <c r="JT37" s="3"/>
      <c r="JU37" s="3"/>
      <c r="JV37" s="3"/>
      <c r="JW37" s="3"/>
      <c r="JX37" s="3"/>
      <c r="JY37" s="3"/>
      <c r="JZ37" s="3"/>
      <c r="KA37" s="3"/>
      <c r="KB37" s="3"/>
      <c r="KC37" s="3"/>
      <c r="KD37" s="3"/>
      <c r="KE37" s="3"/>
      <c r="KF37" s="3"/>
      <c r="KG37" s="3"/>
      <c r="KH37" s="3"/>
      <c r="KI37" s="3"/>
      <c r="KJ37" s="3"/>
      <c r="KK37" s="3"/>
      <c r="KL37" s="3"/>
      <c r="KM37" s="3"/>
      <c r="KN37" s="3"/>
      <c r="KO37" s="3"/>
      <c r="KP37" s="3"/>
      <c r="KQ37" s="3"/>
      <c r="KR37" s="3"/>
      <c r="KS37" s="3"/>
      <c r="KT37" s="3"/>
      <c r="KU37" s="3"/>
      <c r="KV37" s="3"/>
      <c r="KW37" s="3"/>
      <c r="KX37" s="3"/>
      <c r="KY37" s="3"/>
      <c r="KZ37" s="3"/>
      <c r="LA37" s="3"/>
      <c r="LB37" s="3"/>
      <c r="LC37" s="3"/>
      <c r="LD37" s="3"/>
      <c r="LE37" s="3"/>
      <c r="LF37" s="3"/>
      <c r="LG37" s="3"/>
      <c r="LH37" s="3"/>
      <c r="LI37" s="3"/>
      <c r="LJ37" s="3"/>
      <c r="LK37" s="3"/>
      <c r="LL37" s="3"/>
      <c r="LM37" s="3"/>
      <c r="LN37" s="3"/>
      <c r="LO37" s="3"/>
      <c r="LP37" s="3"/>
      <c r="LQ37" s="3"/>
      <c r="LR37" s="3"/>
      <c r="LS37" s="3"/>
      <c r="LT37" s="3"/>
      <c r="LU37" s="3"/>
      <c r="LV37" s="3"/>
      <c r="LW37" s="3"/>
      <c r="LX37" s="3"/>
      <c r="LY37" s="3"/>
      <c r="LZ37" s="3"/>
      <c r="MA37" s="3"/>
      <c r="MB37" s="3"/>
      <c r="MC37" s="3"/>
      <c r="MD37" s="3"/>
      <c r="ME37" s="3"/>
      <c r="MF37" s="3"/>
      <c r="MG37" s="3"/>
      <c r="MH37" s="3"/>
      <c r="MI37" s="3"/>
      <c r="MJ37" s="3"/>
      <c r="MK37" s="3"/>
      <c r="ML37" s="3"/>
      <c r="MM37" s="3"/>
      <c r="MN37" s="3"/>
      <c r="MO37" s="3"/>
      <c r="MP37" s="3"/>
      <c r="MQ37" s="3"/>
      <c r="MR37" s="3"/>
      <c r="MS37" s="3"/>
      <c r="MT37" s="3"/>
      <c r="MU37" s="3"/>
      <c r="MV37" s="3"/>
      <c r="MW37" s="3"/>
      <c r="MX37" s="3"/>
      <c r="MY37" s="3"/>
      <c r="MZ37" s="3"/>
      <c r="NA37" s="3"/>
      <c r="NB37" s="3"/>
      <c r="NC37" s="3"/>
      <c r="ND37" s="3"/>
      <c r="NE37" s="3"/>
      <c r="NF37" s="3"/>
      <c r="NG37" s="3"/>
      <c r="NH37" s="3"/>
      <c r="NI37" s="3"/>
      <c r="NJ37" s="3"/>
      <c r="NK37" s="3"/>
      <c r="NL37" s="3"/>
      <c r="NM37" s="3"/>
      <c r="NN37" s="3"/>
      <c r="NO37" s="3"/>
      <c r="NP37" s="3"/>
      <c r="NQ37" s="3"/>
      <c r="NR37" s="3"/>
      <c r="NS37" s="3"/>
      <c r="NT37" s="3"/>
      <c r="NU37" s="3"/>
      <c r="NV37" s="3"/>
      <c r="NW37" s="3"/>
      <c r="NX37" s="3"/>
      <c r="NY37" s="3"/>
      <c r="NZ37" s="3"/>
      <c r="OA37" s="3"/>
      <c r="OB37" s="3"/>
      <c r="OC37" s="3"/>
      <c r="OD37" s="3"/>
      <c r="OE37" s="3"/>
      <c r="OF37" s="3"/>
      <c r="OG37" s="3"/>
      <c r="OH37" s="3"/>
      <c r="OI37" s="3"/>
      <c r="OJ37" s="3"/>
      <c r="OK37" s="3"/>
      <c r="OL37" s="3"/>
      <c r="OM37" s="3"/>
      <c r="ON37" s="3"/>
      <c r="OO37" s="3"/>
      <c r="OP37" s="3"/>
      <c r="OQ37" s="3"/>
      <c r="OR37" s="3"/>
      <c r="OS37" s="3"/>
      <c r="OT37" s="3"/>
      <c r="OU37" s="3"/>
      <c r="OV37" s="3"/>
      <c r="OW37" s="3"/>
      <c r="OX37" s="3"/>
      <c r="OY37" s="3"/>
      <c r="OZ37" s="3"/>
      <c r="PA37" s="3"/>
      <c r="PB37" s="3"/>
      <c r="PC37" s="3"/>
      <c r="PD37" s="3"/>
      <c r="PE37" s="3"/>
      <c r="PF37" s="3"/>
      <c r="PG37" s="3"/>
      <c r="PH37" s="3"/>
      <c r="PI37" s="3"/>
      <c r="PJ37" s="3"/>
      <c r="PK37" s="3"/>
      <c r="PL37" s="3"/>
      <c r="PM37" s="3"/>
      <c r="PN37" s="3"/>
      <c r="PO37" s="3"/>
      <c r="PP37" s="3"/>
      <c r="PQ37" s="3"/>
      <c r="PR37" s="3"/>
      <c r="PS37" s="3"/>
      <c r="PT37" s="3"/>
      <c r="PU37" s="3"/>
      <c r="PV37" s="3"/>
      <c r="PW37" s="3"/>
      <c r="PX37" s="3"/>
      <c r="PY37" s="3"/>
      <c r="PZ37" s="3"/>
      <c r="QA37" s="3"/>
      <c r="QB37" s="3"/>
      <c r="QC37" s="3"/>
      <c r="QD37" s="3"/>
      <c r="QE37" s="3"/>
      <c r="QF37" s="3"/>
      <c r="QG37" s="3"/>
      <c r="QH37" s="3"/>
      <c r="QI37" s="3"/>
      <c r="QJ37" s="3"/>
      <c r="QK37" s="3"/>
      <c r="QL37" s="3"/>
      <c r="QM37" s="3"/>
      <c r="QN37" s="3"/>
      <c r="QO37" s="3"/>
      <c r="QP37" s="3"/>
      <c r="QQ37" s="3"/>
      <c r="QR37" s="3"/>
      <c r="QS37" s="3"/>
      <c r="QT37" s="3"/>
      <c r="QU37" s="3"/>
      <c r="QV37" s="3"/>
      <c r="QW37" s="3"/>
      <c r="QX37" s="3"/>
      <c r="QY37" s="3"/>
      <c r="QZ37" s="3"/>
      <c r="RA37" s="3"/>
      <c r="RB37" s="3"/>
      <c r="RC37" s="3"/>
      <c r="RD37" s="3"/>
      <c r="RE37" s="3"/>
      <c r="RF37" s="3"/>
      <c r="RG37" s="3"/>
      <c r="RH37" s="3"/>
      <c r="RI37" s="3"/>
      <c r="RJ37" s="3"/>
      <c r="RK37" s="3"/>
      <c r="RL37" s="3"/>
      <c r="RM37" s="3"/>
      <c r="RN37" s="3"/>
      <c r="RO37" s="3"/>
      <c r="RP37" s="3"/>
      <c r="RQ37" s="3"/>
      <c r="RR37" s="3"/>
      <c r="RS37" s="3"/>
      <c r="RT37" s="3"/>
      <c r="RU37" s="3"/>
      <c r="RV37" s="3"/>
      <c r="RW37" s="3"/>
      <c r="RX37" s="3"/>
      <c r="RY37" s="3"/>
      <c r="RZ37" s="3"/>
      <c r="SA37" s="3"/>
      <c r="SB37" s="3"/>
      <c r="SC37" s="3"/>
      <c r="SD37" s="3"/>
      <c r="SE37" s="3"/>
      <c r="SF37" s="3"/>
      <c r="SG37" s="3"/>
      <c r="SH37" s="3"/>
      <c r="SI37" s="3"/>
      <c r="SJ37" s="3"/>
      <c r="SK37" s="3"/>
      <c r="SL37" s="3"/>
      <c r="SM37" s="3"/>
      <c r="SN37" s="3"/>
      <c r="SO37" s="3"/>
      <c r="SP37" s="3"/>
      <c r="SQ37" s="3"/>
      <c r="SR37" s="3"/>
      <c r="SS37" s="3"/>
      <c r="ST37" s="3"/>
      <c r="SU37" s="3"/>
      <c r="SV37" s="3"/>
      <c r="SW37" s="3"/>
      <c r="SX37" s="3"/>
      <c r="SY37" s="3"/>
      <c r="SZ37" s="3"/>
      <c r="TA37" s="3"/>
      <c r="TB37" s="3"/>
      <c r="TC37" s="3"/>
      <c r="TD37" s="3"/>
      <c r="TE37" s="3"/>
      <c r="TF37" s="3"/>
      <c r="TG37" s="3"/>
      <c r="TH37" s="3"/>
      <c r="TI37" s="3"/>
      <c r="TJ37" s="3"/>
      <c r="TK37" s="3"/>
      <c r="TL37" s="3"/>
      <c r="TM37" s="3"/>
      <c r="TN37" s="3"/>
      <c r="TO37" s="3"/>
      <c r="TP37" s="3"/>
      <c r="TQ37" s="3"/>
      <c r="TR37" s="3"/>
      <c r="TS37" s="3"/>
      <c r="TT37" s="3"/>
      <c r="TU37" s="3"/>
      <c r="TV37" s="3"/>
      <c r="TW37" s="3"/>
      <c r="TX37" s="3"/>
      <c r="TY37" s="3"/>
      <c r="TZ37" s="3"/>
      <c r="UA37" s="3"/>
      <c r="UB37" s="3"/>
      <c r="UC37" s="3"/>
      <c r="UD37" s="3"/>
      <c r="UE37" s="3"/>
      <c r="UF37" s="3"/>
      <c r="UG37" s="3"/>
      <c r="UH37" s="3"/>
      <c r="UI37" s="3"/>
      <c r="UJ37" s="3"/>
      <c r="UK37" s="3"/>
      <c r="UL37" s="3"/>
      <c r="UM37" s="3"/>
      <c r="UN37" s="3"/>
      <c r="UO37" s="3"/>
      <c r="UP37" s="3"/>
      <c r="UQ37" s="3"/>
      <c r="UR37" s="3"/>
      <c r="US37" s="3"/>
      <c r="UT37" s="3"/>
      <c r="UU37" s="3"/>
      <c r="UV37" s="3"/>
      <c r="UW37" s="3"/>
      <c r="UX37" s="3"/>
      <c r="UY37" s="3"/>
      <c r="UZ37" s="3"/>
      <c r="VA37" s="3"/>
      <c r="VB37" s="3"/>
      <c r="VC37" s="3"/>
      <c r="VD37" s="3"/>
      <c r="VE37" s="3"/>
      <c r="VF37" s="3"/>
      <c r="VG37" s="3"/>
      <c r="VH37" s="3"/>
      <c r="VI37" s="3"/>
      <c r="VJ37" s="3"/>
      <c r="VK37" s="3"/>
      <c r="VL37" s="3"/>
      <c r="VM37" s="3"/>
      <c r="VN37" s="3"/>
      <c r="VO37" s="3"/>
      <c r="VP37" s="3"/>
      <c r="VQ37" s="3"/>
      <c r="VR37" s="3"/>
      <c r="VS37" s="3"/>
      <c r="VT37" s="3"/>
      <c r="VU37" s="3"/>
      <c r="VV37" s="3"/>
      <c r="VW37" s="3"/>
      <c r="VX37" s="3"/>
      <c r="VY37" s="3"/>
      <c r="VZ37" s="3"/>
      <c r="WA37" s="3"/>
      <c r="WB37" s="3"/>
      <c r="WC37" s="3"/>
      <c r="WD37" s="3"/>
      <c r="WE37" s="3"/>
      <c r="WF37" s="3"/>
      <c r="WG37" s="3"/>
      <c r="WH37" s="3"/>
      <c r="WI37" s="3"/>
      <c r="WJ37" s="3"/>
      <c r="WK37" s="3"/>
      <c r="WL37" s="3"/>
      <c r="WM37" s="3"/>
      <c r="WN37" s="3"/>
      <c r="WO37" s="3"/>
      <c r="WP37" s="3"/>
      <c r="WQ37" s="3"/>
      <c r="WR37" s="3"/>
      <c r="WS37" s="3"/>
      <c r="WT37" s="3"/>
      <c r="WU37" s="3"/>
      <c r="WV37" s="3"/>
      <c r="WW37" s="3"/>
      <c r="WX37" s="3"/>
      <c r="WY37" s="3"/>
      <c r="WZ37" s="3"/>
      <c r="XA37" s="3"/>
      <c r="XB37" s="3"/>
      <c r="XC37" s="3"/>
      <c r="XD37" s="3"/>
      <c r="XE37" s="3"/>
      <c r="XF37" s="3"/>
      <c r="XG37" s="3"/>
      <c r="XH37" s="3"/>
      <c r="XI37" s="3"/>
      <c r="XJ37" s="3"/>
      <c r="XK37" s="3"/>
      <c r="XL37" s="3"/>
      <c r="XM37" s="3"/>
      <c r="XN37" s="3"/>
      <c r="XO37" s="3"/>
      <c r="XP37" s="3"/>
      <c r="XQ37" s="3"/>
      <c r="XR37" s="3"/>
      <c r="XS37" s="3"/>
      <c r="XT37" s="3"/>
      <c r="XU37" s="3"/>
      <c r="XV37" s="3"/>
      <c r="XW37" s="3"/>
      <c r="XX37" s="3"/>
      <c r="XY37" s="3"/>
      <c r="XZ37" s="3"/>
      <c r="YA37" s="3"/>
      <c r="YB37" s="3"/>
      <c r="YC37" s="3"/>
      <c r="YD37" s="3"/>
      <c r="YE37" s="3"/>
      <c r="YF37" s="3"/>
      <c r="YG37" s="3"/>
      <c r="YH37" s="3"/>
      <c r="YI37" s="3"/>
      <c r="YJ37" s="3"/>
      <c r="YK37" s="3"/>
      <c r="YL37" s="3"/>
      <c r="YM37" s="3"/>
      <c r="YN37" s="3"/>
      <c r="YO37" s="3"/>
      <c r="YP37" s="3"/>
      <c r="YQ37" s="3"/>
      <c r="YR37" s="3"/>
      <c r="YS37" s="3"/>
      <c r="YT37" s="3"/>
      <c r="YU37" s="3"/>
      <c r="YV37" s="3"/>
      <c r="YW37" s="3"/>
      <c r="YX37" s="3"/>
      <c r="YY37" s="3"/>
      <c r="YZ37" s="3"/>
      <c r="ZA37" s="3"/>
      <c r="ZB37" s="3"/>
      <c r="ZC37" s="3"/>
      <c r="ZD37" s="3"/>
      <c r="ZE37" s="3"/>
      <c r="ZF37" s="3"/>
      <c r="ZG37" s="3"/>
      <c r="ZH37" s="3"/>
      <c r="ZI37" s="3"/>
      <c r="ZJ37" s="3"/>
      <c r="ZK37" s="3"/>
      <c r="ZL37" s="3"/>
      <c r="ZM37" s="3"/>
      <c r="ZN37" s="3"/>
      <c r="ZO37" s="3"/>
      <c r="ZP37" s="3"/>
      <c r="ZQ37" s="3"/>
      <c r="ZR37" s="3"/>
      <c r="ZS37" s="3"/>
      <c r="ZT37" s="3"/>
      <c r="ZU37" s="3"/>
      <c r="ZV37" s="3"/>
      <c r="ZW37" s="3"/>
      <c r="ZX37" s="3"/>
      <c r="ZY37" s="3"/>
      <c r="ZZ37" s="3"/>
      <c r="AAA37" s="3"/>
      <c r="AAB37" s="3"/>
      <c r="AAC37" s="3"/>
      <c r="AAD37" s="3"/>
      <c r="AAE37" s="3"/>
      <c r="AAF37" s="3"/>
      <c r="AAG37" s="3"/>
      <c r="AAH37" s="3"/>
      <c r="AAI37" s="3"/>
      <c r="AAJ37" s="3"/>
      <c r="AAK37" s="3"/>
      <c r="AAL37" s="3"/>
      <c r="AAM37" s="3"/>
      <c r="AAN37" s="3"/>
      <c r="AAO37" s="3"/>
      <c r="AAP37" s="3"/>
      <c r="AAQ37" s="3"/>
      <c r="AAR37" s="3"/>
      <c r="AAS37" s="3"/>
      <c r="AAT37" s="3"/>
      <c r="AAU37" s="3"/>
      <c r="AAV37" s="3"/>
      <c r="AAW37" s="3"/>
      <c r="AAX37" s="3"/>
      <c r="AAY37" s="3"/>
      <c r="AAZ37" s="3"/>
      <c r="ABA37" s="3"/>
      <c r="ABB37" s="3"/>
      <c r="ABC37" s="3"/>
      <c r="ABD37" s="3"/>
      <c r="ABE37" s="3"/>
      <c r="ABF37" s="3"/>
      <c r="ABG37" s="3"/>
      <c r="ABH37" s="3"/>
      <c r="ABI37" s="3"/>
      <c r="ABJ37" s="3"/>
      <c r="ABK37" s="3"/>
      <c r="ABL37" s="3"/>
      <c r="ABM37" s="3"/>
      <c r="ABN37" s="3"/>
      <c r="ABO37" s="3"/>
      <c r="ABP37" s="3"/>
      <c r="ABQ37" s="3"/>
      <c r="ABR37" s="3"/>
      <c r="ABS37" s="3"/>
      <c r="ABT37" s="3"/>
      <c r="ABU37" s="3"/>
      <c r="ABV37" s="3"/>
      <c r="ABW37" s="3"/>
      <c r="ABX37" s="3"/>
      <c r="ABY37" s="3"/>
      <c r="ABZ37" s="3"/>
      <c r="ACA37" s="3"/>
      <c r="ACB37" s="3"/>
      <c r="ACC37" s="3"/>
      <c r="ACD37" s="3"/>
      <c r="ACE37" s="3"/>
      <c r="ACF37" s="3"/>
      <c r="ACG37" s="3"/>
      <c r="ACH37" s="3"/>
      <c r="ACI37" s="3"/>
      <c r="ACJ37" s="3"/>
      <c r="ACK37" s="3"/>
      <c r="ACL37" s="3"/>
      <c r="ACM37" s="3"/>
      <c r="ACN37" s="3"/>
      <c r="ACO37" s="3"/>
      <c r="ACP37" s="3"/>
      <c r="ACQ37" s="3"/>
      <c r="ACR37" s="3"/>
      <c r="ACS37" s="3"/>
      <c r="ACT37" s="3"/>
      <c r="ACU37" s="3"/>
      <c r="ACV37" s="3"/>
      <c r="ACW37" s="3"/>
      <c r="ACX37" s="3"/>
      <c r="ACY37" s="3"/>
      <c r="ACZ37" s="3"/>
      <c r="ADA37" s="3"/>
      <c r="ADB37" s="3"/>
      <c r="ADC37" s="3"/>
      <c r="ADD37" s="3"/>
      <c r="ADE37" s="3"/>
      <c r="ADF37" s="3"/>
      <c r="ADG37" s="3"/>
      <c r="ADH37" s="3"/>
      <c r="ADI37" s="3"/>
      <c r="ADJ37" s="3"/>
      <c r="ADK37" s="3"/>
      <c r="ADL37" s="3"/>
      <c r="ADM37" s="3"/>
      <c r="ADN37" s="3"/>
      <c r="ADO37" s="3"/>
      <c r="ADP37" s="3"/>
      <c r="ADQ37" s="3"/>
      <c r="ADR37" s="3"/>
      <c r="ADS37" s="3"/>
      <c r="ADT37" s="3"/>
      <c r="ADU37" s="3"/>
      <c r="ADV37" s="3"/>
      <c r="ADW37" s="3"/>
      <c r="ADX37" s="3"/>
      <c r="ADY37" s="3"/>
      <c r="ADZ37" s="3"/>
      <c r="AEA37" s="3"/>
      <c r="AEB37" s="3"/>
      <c r="AEC37" s="3"/>
      <c r="AED37" s="3"/>
      <c r="AEE37" s="3"/>
      <c r="AEF37" s="3"/>
      <c r="AEG37" s="3"/>
      <c r="AEH37" s="3"/>
      <c r="AEI37" s="3"/>
      <c r="AEJ37" s="3"/>
      <c r="AEK37" s="3"/>
      <c r="AEL37" s="3"/>
      <c r="AEM37" s="3"/>
      <c r="AEN37" s="3"/>
      <c r="AEO37" s="3"/>
      <c r="AEP37" s="3"/>
      <c r="AEQ37" s="3"/>
      <c r="AER37" s="3"/>
      <c r="AES37" s="3"/>
      <c r="AET37" s="3"/>
      <c r="AEU37" s="3"/>
      <c r="AEV37" s="3"/>
      <c r="AEW37" s="3"/>
      <c r="AEX37" s="3"/>
      <c r="AEY37" s="3"/>
      <c r="AEZ37" s="3"/>
      <c r="AFA37" s="3"/>
      <c r="AFB37" s="3"/>
      <c r="AFC37" s="3"/>
      <c r="AFD37" s="3"/>
      <c r="AFE37" s="3"/>
      <c r="AFF37" s="3"/>
      <c r="AFG37" s="3"/>
      <c r="AFH37" s="3"/>
      <c r="AFI37" s="3"/>
      <c r="AFJ37" s="3"/>
      <c r="AFK37" s="3"/>
      <c r="AFL37" s="3"/>
      <c r="AFM37" s="3"/>
      <c r="AFN37" s="3"/>
      <c r="AFO37" s="3"/>
      <c r="AFP37" s="3"/>
      <c r="AFQ37" s="3"/>
      <c r="AFR37" s="3"/>
      <c r="AFS37" s="3"/>
      <c r="AFT37" s="3"/>
      <c r="AFU37" s="3"/>
      <c r="AFV37" s="3"/>
      <c r="AFW37" s="3"/>
      <c r="AFX37" s="3"/>
      <c r="AFY37" s="3"/>
      <c r="AFZ37" s="3"/>
      <c r="AGA37" s="3"/>
      <c r="AGB37" s="3"/>
      <c r="AGC37" s="3"/>
      <c r="AGD37" s="3"/>
      <c r="AGE37" s="3"/>
      <c r="AGF37" s="3"/>
      <c r="AGG37" s="3"/>
      <c r="AGH37" s="3"/>
      <c r="AGI37" s="3"/>
      <c r="AGJ37" s="3"/>
      <c r="AGK37" s="3"/>
      <c r="AGL37" s="3"/>
      <c r="AGM37" s="3"/>
      <c r="AGN37" s="3"/>
      <c r="AGO37" s="3"/>
      <c r="AGP37" s="3"/>
      <c r="AGQ37" s="3"/>
      <c r="AGR37" s="3"/>
      <c r="AGS37" s="3"/>
      <c r="AGT37" s="3"/>
      <c r="AGU37" s="3"/>
      <c r="AGV37" s="3"/>
      <c r="AGW37" s="3"/>
      <c r="AGX37" s="3"/>
      <c r="AGY37" s="3"/>
      <c r="AGZ37" s="3"/>
      <c r="AHA37" s="3"/>
      <c r="AHB37" s="3"/>
      <c r="AHC37" s="3"/>
      <c r="AHD37" s="3"/>
      <c r="AHE37" s="3"/>
      <c r="AHF37" s="3"/>
      <c r="AHG37" s="3"/>
      <c r="AHH37" s="3"/>
      <c r="AHI37" s="3"/>
      <c r="AHJ37" s="3"/>
      <c r="AHK37" s="3"/>
      <c r="AHL37" s="3"/>
      <c r="AHM37" s="3"/>
      <c r="AHN37" s="3"/>
      <c r="AHO37" s="3"/>
      <c r="AHP37" s="3"/>
      <c r="AHQ37" s="3"/>
      <c r="AHR37" s="3"/>
      <c r="AHS37" s="3"/>
      <c r="AHT37" s="3"/>
      <c r="AHU37" s="3"/>
      <c r="AHV37" s="3"/>
      <c r="AHW37" s="3"/>
      <c r="AHX37" s="3"/>
      <c r="AHY37" s="3"/>
      <c r="AHZ37" s="3"/>
      <c r="AIA37" s="3"/>
      <c r="AIB37" s="3"/>
      <c r="AIC37" s="3"/>
      <c r="AID37" s="3"/>
      <c r="AIE37" s="3"/>
      <c r="AIF37" s="3"/>
      <c r="AIG37" s="3"/>
      <c r="AIH37" s="3"/>
      <c r="AII37" s="3"/>
      <c r="AIJ37" s="3"/>
      <c r="AIK37" s="3"/>
      <c r="AIL37" s="3"/>
      <c r="AIM37" s="3"/>
      <c r="AIN37" s="3"/>
      <c r="AIO37" s="3"/>
      <c r="AIP37" s="3"/>
      <c r="AIQ37" s="3"/>
      <c r="AIR37" s="3"/>
      <c r="AIS37" s="3"/>
      <c r="AIT37" s="3"/>
      <c r="AIU37" s="3"/>
      <c r="AIV37" s="3"/>
      <c r="AIW37" s="3"/>
      <c r="AIX37" s="3"/>
      <c r="AIY37" s="3"/>
      <c r="AIZ37" s="3"/>
      <c r="AJA37" s="3"/>
      <c r="AJB37" s="3"/>
      <c r="AJC37" s="3"/>
      <c r="AJD37" s="3"/>
      <c r="AJE37" s="3"/>
      <c r="AJF37" s="3"/>
      <c r="AJG37" s="3"/>
      <c r="AJH37" s="3"/>
      <c r="AJI37" s="3"/>
      <c r="AJJ37" s="3"/>
      <c r="AJK37" s="3"/>
      <c r="AJL37" s="3"/>
      <c r="AJM37" s="3"/>
      <c r="AJN37" s="3"/>
      <c r="AJO37" s="3"/>
      <c r="AJP37" s="3"/>
      <c r="AJQ37" s="3"/>
      <c r="AJR37" s="3"/>
      <c r="AJS37" s="3"/>
      <c r="AJT37" s="3"/>
      <c r="AJU37" s="3"/>
      <c r="AJV37" s="3"/>
      <c r="AJW37" s="3"/>
      <c r="AJX37" s="3"/>
      <c r="AJY37" s="3"/>
      <c r="AJZ37" s="3"/>
      <c r="AKA37" s="3"/>
      <c r="AKB37" s="3"/>
      <c r="AKC37" s="3"/>
      <c r="AKD37" s="3"/>
      <c r="AKE37" s="3"/>
      <c r="AKF37" s="3"/>
      <c r="AKG37" s="3"/>
      <c r="AKH37" s="3"/>
      <c r="AKI37" s="3"/>
      <c r="AKJ37" s="3"/>
      <c r="AKK37" s="3"/>
      <c r="AKL37" s="3"/>
      <c r="AKM37" s="3"/>
      <c r="AKN37" s="3"/>
      <c r="AKO37" s="3"/>
      <c r="AKP37" s="3"/>
      <c r="AKQ37" s="3"/>
      <c r="AKR37" s="3"/>
      <c r="AKS37" s="3"/>
      <c r="AKT37" s="3"/>
      <c r="AKU37" s="3"/>
      <c r="AKV37" s="3"/>
      <c r="AKW37" s="3"/>
      <c r="AKX37" s="3"/>
      <c r="AKY37" s="3"/>
      <c r="AKZ37" s="3"/>
      <c r="ALA37" s="3"/>
      <c r="ALB37" s="3"/>
      <c r="ALC37" s="3"/>
      <c r="ALD37" s="3"/>
      <c r="ALE37" s="3"/>
      <c r="ALF37" s="3"/>
      <c r="ALG37" s="3"/>
      <c r="ALH37" s="3"/>
      <c r="ALI37" s="3"/>
      <c r="ALJ37" s="3"/>
      <c r="ALK37" s="3"/>
      <c r="ALL37" s="3"/>
      <c r="ALM37" s="3"/>
      <c r="ALN37" s="3"/>
      <c r="ALO37" s="3"/>
      <c r="ALP37" s="3"/>
      <c r="ALQ37" s="3"/>
      <c r="ALR37" s="3"/>
      <c r="ALS37" s="3"/>
      <c r="ALT37" s="3"/>
      <c r="ALU37" s="3"/>
      <c r="ALV37" s="3"/>
      <c r="ALW37" s="3"/>
      <c r="ALX37" s="3"/>
      <c r="ALY37" s="3"/>
      <c r="ALZ37" s="3"/>
      <c r="AMA37" s="3"/>
      <c r="AMB37" s="3"/>
      <c r="AMC37" s="3"/>
      <c r="AMD37" s="3"/>
      <c r="AME37" s="3"/>
      <c r="AMF37" s="3"/>
      <c r="AMG37" s="3"/>
      <c r="AMH37" s="3"/>
      <c r="AMI37" s="3"/>
      <c r="AMJ37" s="3"/>
      <c r="AMK37" s="3"/>
      <c r="AML37" s="3"/>
      <c r="AMM37" s="3"/>
      <c r="AMN37" s="3"/>
      <c r="AMO37" s="3"/>
      <c r="AMP37" s="3"/>
      <c r="AMQ37" s="3"/>
      <c r="AMR37" s="3"/>
      <c r="AMS37" s="3"/>
      <c r="AMT37" s="3"/>
      <c r="AMU37" s="3"/>
      <c r="AMV37" s="3"/>
      <c r="AMW37" s="3"/>
      <c r="AMX37" s="3"/>
      <c r="AMY37" s="3"/>
      <c r="AMZ37" s="3"/>
      <c r="ANA37" s="3"/>
      <c r="ANB37" s="3"/>
      <c r="ANC37" s="3"/>
      <c r="AND37" s="3"/>
      <c r="ANE37" s="3"/>
      <c r="ANF37" s="3"/>
      <c r="ANG37" s="3"/>
      <c r="ANH37" s="3"/>
      <c r="ANI37" s="3"/>
      <c r="ANJ37" s="3"/>
      <c r="ANK37" s="3"/>
      <c r="ANL37" s="3"/>
      <c r="ANM37" s="3"/>
      <c r="ANN37" s="3"/>
      <c r="ANO37" s="3"/>
      <c r="ANP37" s="3"/>
      <c r="ANQ37" s="3"/>
      <c r="ANR37" s="3"/>
      <c r="ANS37" s="3"/>
      <c r="ANT37" s="3"/>
      <c r="ANU37" s="3"/>
      <c r="ANV37" s="3"/>
      <c r="ANW37" s="3"/>
      <c r="ANX37" s="3"/>
      <c r="ANY37" s="3"/>
      <c r="ANZ37" s="3"/>
      <c r="AOA37" s="3"/>
      <c r="AOB37" s="3"/>
      <c r="AOC37" s="3"/>
      <c r="AOD37" s="3"/>
      <c r="AOE37" s="3"/>
      <c r="AOF37" s="3"/>
      <c r="AOG37" s="3"/>
      <c r="AOH37" s="3"/>
      <c r="AOI37" s="3"/>
      <c r="AOJ37" s="3"/>
      <c r="AOK37" s="3"/>
      <c r="AOL37" s="3"/>
      <c r="AOM37" s="3"/>
      <c r="AON37" s="3"/>
      <c r="AOO37" s="3"/>
      <c r="AOP37" s="3"/>
      <c r="AOQ37" s="3"/>
      <c r="AOR37" s="3"/>
      <c r="AOS37" s="3"/>
      <c r="AOT37" s="3"/>
      <c r="AOU37" s="3"/>
      <c r="AOV37" s="3"/>
      <c r="AOW37" s="3"/>
      <c r="AOX37" s="3"/>
      <c r="AOY37" s="3"/>
      <c r="AOZ37" s="3"/>
      <c r="APA37" s="3"/>
      <c r="APB37" s="3"/>
      <c r="APC37" s="3"/>
      <c r="APD37" s="3"/>
      <c r="APE37" s="3"/>
      <c r="APF37" s="3"/>
      <c r="APG37" s="3"/>
      <c r="APH37" s="3"/>
      <c r="API37" s="3"/>
      <c r="APJ37" s="3"/>
      <c r="APK37" s="3"/>
      <c r="APL37" s="3"/>
      <c r="APM37" s="3"/>
      <c r="APN37" s="3"/>
      <c r="APO37" s="3"/>
      <c r="APP37" s="3"/>
      <c r="APQ37" s="3"/>
      <c r="APR37" s="3"/>
      <c r="APS37" s="3"/>
      <c r="APT37" s="3"/>
      <c r="APU37" s="3"/>
      <c r="APV37" s="3"/>
      <c r="APW37" s="3"/>
      <c r="APX37" s="3"/>
      <c r="APY37" s="3"/>
      <c r="APZ37" s="3"/>
      <c r="AQA37" s="3"/>
      <c r="AQB37" s="3"/>
      <c r="AQC37" s="3"/>
      <c r="AQD37" s="3"/>
      <c r="AQE37" s="3"/>
      <c r="AQF37" s="3"/>
      <c r="AQG37" s="3"/>
      <c r="AQH37" s="3"/>
      <c r="AQI37" s="3"/>
      <c r="AQJ37" s="3"/>
      <c r="AQK37" s="3"/>
      <c r="AQL37" s="3"/>
      <c r="AQM37" s="3"/>
      <c r="AQN37" s="3"/>
      <c r="AQO37" s="3"/>
      <c r="AQP37" s="3"/>
      <c r="AQQ37" s="3"/>
      <c r="AQR37" s="3"/>
      <c r="AQS37" s="3"/>
      <c r="AQT37" s="3"/>
      <c r="AQU37" s="3"/>
      <c r="AQV37" s="3"/>
      <c r="AQW37" s="3"/>
      <c r="AQX37" s="3"/>
      <c r="AQY37" s="3"/>
      <c r="AQZ37" s="3"/>
      <c r="ARA37" s="3"/>
      <c r="ARB37" s="3"/>
      <c r="ARC37" s="3"/>
      <c r="ARD37" s="3"/>
      <c r="ARE37" s="3"/>
      <c r="ARF37" s="3"/>
      <c r="ARG37" s="3"/>
      <c r="ARH37" s="3"/>
      <c r="ARI37" s="3"/>
      <c r="ARJ37" s="3"/>
      <c r="ARK37" s="3"/>
      <c r="ARL37" s="3"/>
      <c r="ARM37" s="3"/>
      <c r="ARN37" s="3"/>
      <c r="ARO37" s="3"/>
      <c r="ARP37" s="3"/>
      <c r="ARQ37" s="3"/>
      <c r="ARR37" s="3"/>
      <c r="ARS37" s="3"/>
      <c r="ART37" s="3"/>
      <c r="ARU37" s="3"/>
      <c r="ARV37" s="3"/>
      <c r="ARW37" s="3"/>
      <c r="ARX37" s="3"/>
      <c r="ARY37" s="3"/>
      <c r="ARZ37" s="3"/>
      <c r="ASA37" s="3"/>
      <c r="ASB37" s="3"/>
      <c r="ASC37" s="3"/>
      <c r="ASD37" s="3"/>
      <c r="ASE37" s="3"/>
      <c r="ASF37" s="3"/>
      <c r="ASG37" s="3"/>
      <c r="ASH37" s="3"/>
      <c r="ASI37" s="3"/>
      <c r="ASJ37" s="3"/>
      <c r="ASK37" s="3"/>
      <c r="ASL37" s="3"/>
      <c r="ASM37" s="3"/>
      <c r="ASN37" s="3"/>
      <c r="ASO37" s="3"/>
      <c r="ASP37" s="3"/>
      <c r="ASQ37" s="3"/>
      <c r="ASR37" s="3"/>
      <c r="ASS37" s="3"/>
      <c r="AST37" s="3"/>
      <c r="ASU37" s="3"/>
      <c r="ASV37" s="3"/>
      <c r="ASW37" s="3"/>
      <c r="ASX37" s="3"/>
      <c r="ASY37" s="3"/>
      <c r="ASZ37" s="3"/>
      <c r="ATA37" s="3"/>
      <c r="ATB37" s="3"/>
      <c r="ATC37" s="3"/>
      <c r="ATD37" s="3"/>
      <c r="ATE37" s="3"/>
      <c r="ATF37" s="3"/>
      <c r="ATG37" s="3"/>
      <c r="ATH37" s="3"/>
      <c r="ATI37" s="3"/>
      <c r="ATJ37" s="3"/>
      <c r="ATK37" s="3"/>
      <c r="ATL37" s="3"/>
      <c r="ATM37" s="3"/>
      <c r="ATN37" s="3"/>
      <c r="ATO37" s="3"/>
      <c r="ATP37" s="3"/>
      <c r="ATQ37" s="3"/>
      <c r="ATR37" s="3"/>
      <c r="ATS37" s="3"/>
      <c r="ATT37" s="3"/>
      <c r="ATU37" s="3"/>
      <c r="ATV37" s="3"/>
      <c r="ATW37" s="3"/>
      <c r="ATX37" s="3"/>
      <c r="ATY37" s="3"/>
      <c r="ATZ37" s="3"/>
      <c r="AUA37" s="3"/>
      <c r="AUB37" s="3"/>
      <c r="AUC37" s="3"/>
      <c r="AUD37" s="3"/>
      <c r="AUE37" s="3"/>
      <c r="AUF37" s="3"/>
      <c r="AUG37" s="3"/>
      <c r="AUH37" s="3"/>
      <c r="AUI37" s="3"/>
      <c r="AUJ37" s="3"/>
      <c r="AUK37" s="3"/>
      <c r="AUL37" s="3"/>
      <c r="AUM37" s="3"/>
      <c r="AUN37" s="3"/>
      <c r="AUO37" s="3"/>
      <c r="AUP37" s="3"/>
      <c r="AUQ37" s="3"/>
      <c r="AUR37" s="3"/>
      <c r="AUS37" s="3"/>
      <c r="AUT37" s="3"/>
      <c r="AUU37" s="3"/>
      <c r="AUV37" s="3"/>
      <c r="AUW37" s="3"/>
      <c r="AUX37" s="3"/>
      <c r="AUY37" s="3"/>
      <c r="AUZ37" s="3"/>
      <c r="AVA37" s="3"/>
      <c r="AVB37" s="3"/>
      <c r="AVC37" s="3"/>
      <c r="AVD37" s="3"/>
      <c r="AVE37" s="3"/>
      <c r="AVF37" s="3"/>
      <c r="AVG37" s="3"/>
      <c r="AVH37" s="3"/>
      <c r="AVI37" s="3"/>
      <c r="AVJ37" s="3"/>
      <c r="AVK37" s="3"/>
      <c r="AVL37" s="3"/>
      <c r="AVM37" s="3"/>
      <c r="AVN37" s="3"/>
      <c r="AVO37" s="3"/>
      <c r="AVP37" s="3"/>
      <c r="AVQ37" s="3"/>
      <c r="AVR37" s="3"/>
      <c r="AVS37" s="3"/>
      <c r="AVT37" s="3"/>
      <c r="AVU37" s="3"/>
      <c r="AVV37" s="3"/>
      <c r="AVW37" s="3"/>
      <c r="AVX37" s="3"/>
      <c r="AVY37" s="3"/>
      <c r="AVZ37" s="3"/>
      <c r="AWA37" s="3"/>
      <c r="AWB37" s="3"/>
      <c r="AWC37" s="3"/>
      <c r="AWD37" s="3"/>
      <c r="AWE37" s="3"/>
      <c r="AWF37" s="3"/>
      <c r="AWG37" s="3"/>
      <c r="AWH37" s="3"/>
      <c r="AWI37" s="3"/>
      <c r="AWJ37" s="3"/>
      <c r="AWK37" s="3"/>
      <c r="AWL37" s="3"/>
      <c r="AWM37" s="3"/>
      <c r="AWN37" s="3"/>
      <c r="AWO37" s="3"/>
      <c r="AWP37" s="3"/>
      <c r="AWQ37" s="3"/>
      <c r="AWR37" s="3"/>
      <c r="AWS37" s="3"/>
      <c r="AWT37" s="3"/>
      <c r="AWU37" s="3"/>
      <c r="AWV37" s="3"/>
      <c r="AWW37" s="3"/>
      <c r="AWX37" s="3"/>
      <c r="AWY37" s="3"/>
      <c r="AWZ37" s="3"/>
      <c r="AXA37" s="3"/>
      <c r="AXB37" s="3"/>
      <c r="AXC37" s="3"/>
      <c r="AXD37" s="3"/>
      <c r="AXE37" s="3"/>
      <c r="AXF37" s="3"/>
      <c r="AXG37" s="3"/>
      <c r="AXH37" s="3"/>
      <c r="AXI37" s="3"/>
      <c r="AXJ37" s="3"/>
      <c r="AXK37" s="3"/>
      <c r="AXL37" s="3"/>
      <c r="AXM37" s="3"/>
      <c r="AXN37" s="3"/>
      <c r="AXO37" s="3"/>
      <c r="AXP37" s="3"/>
      <c r="AXQ37" s="3"/>
      <c r="AXR37" s="3"/>
      <c r="AXS37" s="3"/>
      <c r="AXT37" s="3"/>
      <c r="AXU37" s="3"/>
      <c r="AXV37" s="3"/>
      <c r="AXW37" s="3"/>
      <c r="AXX37" s="3"/>
      <c r="AXY37" s="3"/>
      <c r="AXZ37" s="3"/>
      <c r="AYA37" s="3"/>
      <c r="AYB37" s="3"/>
      <c r="AYC37" s="3"/>
      <c r="AYD37" s="3"/>
      <c r="AYE37" s="3"/>
      <c r="AYF37" s="3"/>
      <c r="AYG37" s="3"/>
      <c r="AYH37" s="3"/>
      <c r="AYI37" s="3"/>
      <c r="AYJ37" s="3"/>
      <c r="AYK37" s="3"/>
      <c r="AYL37" s="3"/>
      <c r="AYM37" s="3"/>
      <c r="AYN37" s="3"/>
      <c r="AYO37" s="3"/>
      <c r="AYP37" s="3"/>
      <c r="AYQ37" s="3"/>
      <c r="AYR37" s="3"/>
      <c r="AYS37" s="3"/>
      <c r="AYT37" s="3"/>
      <c r="AYU37" s="3"/>
      <c r="AYV37" s="3"/>
      <c r="AYW37" s="3"/>
      <c r="AYX37" s="3"/>
      <c r="AYY37" s="3"/>
      <c r="AYZ37" s="3"/>
      <c r="AZA37" s="3"/>
      <c r="AZB37" s="3"/>
      <c r="AZC37" s="3"/>
      <c r="AZD37" s="3"/>
      <c r="AZE37" s="3"/>
      <c r="AZF37" s="3"/>
      <c r="AZG37" s="3"/>
      <c r="AZH37" s="3"/>
      <c r="AZI37" s="3"/>
      <c r="AZJ37" s="3"/>
      <c r="AZK37" s="3"/>
      <c r="AZL37" s="3"/>
      <c r="AZM37" s="3"/>
      <c r="AZN37" s="3"/>
      <c r="AZO37" s="3"/>
      <c r="AZP37" s="3"/>
      <c r="AZQ37" s="3"/>
      <c r="AZR37" s="3"/>
      <c r="AZS37" s="3"/>
      <c r="AZT37" s="3"/>
      <c r="AZU37" s="3"/>
      <c r="AZV37" s="3"/>
      <c r="AZW37" s="3"/>
      <c r="AZX37" s="3"/>
      <c r="AZY37" s="3"/>
      <c r="AZZ37" s="3"/>
      <c r="BAA37" s="3"/>
      <c r="BAB37" s="3"/>
      <c r="BAC37" s="3"/>
      <c r="BAD37" s="3"/>
      <c r="BAE37" s="3"/>
      <c r="BAF37" s="3"/>
      <c r="BAG37" s="3"/>
      <c r="BAH37" s="3"/>
      <c r="BAI37" s="3"/>
      <c r="BAJ37" s="3"/>
      <c r="BAK37" s="3"/>
      <c r="BAL37" s="3"/>
      <c r="BAM37" s="3"/>
      <c r="BAN37" s="3"/>
      <c r="BAO37" s="3"/>
      <c r="BAP37" s="3"/>
      <c r="BAQ37" s="3"/>
      <c r="BAR37" s="3"/>
      <c r="BAS37" s="3"/>
      <c r="BAT37" s="3"/>
      <c r="BAU37" s="3"/>
      <c r="BAV37" s="3"/>
      <c r="BAW37" s="3"/>
      <c r="BAX37" s="3"/>
      <c r="BAY37" s="3"/>
      <c r="BAZ37" s="3"/>
      <c r="BBA37" s="3"/>
      <c r="BBB37" s="3"/>
      <c r="BBC37" s="3"/>
      <c r="BBD37" s="3"/>
      <c r="BBE37" s="3"/>
      <c r="BBF37" s="3"/>
      <c r="BBG37" s="3"/>
      <c r="BBH37" s="3"/>
      <c r="BBI37" s="3"/>
      <c r="BBJ37" s="3"/>
      <c r="BBK37" s="3"/>
      <c r="BBL37" s="3"/>
      <c r="BBM37" s="3"/>
      <c r="BBN37" s="3"/>
      <c r="BBO37" s="3"/>
      <c r="BBP37" s="3"/>
      <c r="BBQ37" s="3"/>
      <c r="BBR37" s="3"/>
      <c r="BBS37" s="3"/>
      <c r="BBT37" s="3"/>
      <c r="BBU37" s="3"/>
      <c r="BBV37" s="3"/>
      <c r="BBW37" s="3"/>
      <c r="BBX37" s="3"/>
      <c r="BBY37" s="3"/>
      <c r="BBZ37" s="3"/>
      <c r="BCA37" s="3"/>
      <c r="BCB37" s="3"/>
      <c r="BCC37" s="3"/>
      <c r="BCD37" s="3"/>
      <c r="BCE37" s="3"/>
      <c r="BCF37" s="3"/>
      <c r="BCG37" s="3"/>
      <c r="BCH37" s="3"/>
      <c r="BCI37" s="3"/>
      <c r="BCJ37" s="3"/>
      <c r="BCK37" s="3"/>
      <c r="BCL37" s="3"/>
      <c r="BCM37" s="3"/>
      <c r="BCN37" s="3"/>
      <c r="BCO37" s="3"/>
      <c r="BCP37" s="3"/>
      <c r="BCQ37" s="3"/>
      <c r="BCR37" s="3"/>
      <c r="BCS37" s="3"/>
      <c r="BCT37" s="3"/>
      <c r="BCU37" s="3"/>
      <c r="BCV37" s="3"/>
      <c r="BCW37" s="3"/>
      <c r="BCX37" s="3"/>
      <c r="BCY37" s="3"/>
      <c r="BCZ37" s="3"/>
      <c r="BDA37" s="3"/>
      <c r="BDB37" s="3"/>
      <c r="BDC37" s="3"/>
      <c r="BDD37" s="3"/>
      <c r="BDE37" s="3"/>
      <c r="BDF37" s="3"/>
      <c r="BDG37" s="3"/>
      <c r="BDH37" s="3"/>
      <c r="BDI37" s="3"/>
      <c r="BDJ37" s="3"/>
      <c r="BDK37" s="3"/>
      <c r="BDL37" s="3"/>
      <c r="BDM37" s="3"/>
      <c r="BDN37" s="3"/>
      <c r="BDO37" s="3"/>
      <c r="BDP37" s="3"/>
      <c r="BDQ37" s="3"/>
      <c r="BDR37" s="3"/>
      <c r="BDS37" s="3"/>
      <c r="BDT37" s="3"/>
      <c r="BDU37" s="3"/>
      <c r="BDV37" s="3"/>
      <c r="BDW37" s="3"/>
      <c r="BDX37" s="3"/>
      <c r="BDY37" s="3"/>
      <c r="BDZ37" s="3"/>
      <c r="BEA37" s="3"/>
      <c r="BEB37" s="3"/>
      <c r="BEC37" s="3"/>
      <c r="BED37" s="3"/>
      <c r="BEE37" s="3"/>
      <c r="BEF37" s="3"/>
      <c r="BEG37" s="3"/>
      <c r="BEH37" s="3"/>
      <c r="BEI37" s="3"/>
      <c r="BEJ37" s="3"/>
      <c r="BEK37" s="3"/>
      <c r="BEL37" s="3"/>
      <c r="BEM37" s="3"/>
      <c r="BEN37" s="3"/>
      <c r="BEO37" s="3"/>
      <c r="BEP37" s="3"/>
      <c r="BEQ37" s="3"/>
      <c r="BER37" s="3"/>
      <c r="BES37" s="3"/>
      <c r="BET37" s="3"/>
      <c r="BEU37" s="3"/>
      <c r="BEV37" s="3"/>
      <c r="BEW37" s="3"/>
      <c r="BEX37" s="3"/>
      <c r="BEY37" s="3"/>
      <c r="BEZ37" s="3"/>
      <c r="BFA37" s="3"/>
      <c r="BFB37" s="3"/>
      <c r="BFC37" s="3"/>
      <c r="BFD37" s="3"/>
      <c r="BFE37" s="3"/>
      <c r="BFF37" s="3"/>
      <c r="BFG37" s="3"/>
      <c r="BFH37" s="3"/>
      <c r="BFI37" s="3"/>
      <c r="BFJ37" s="3"/>
      <c r="BFK37" s="3"/>
      <c r="BFL37" s="3"/>
      <c r="BFM37" s="3"/>
      <c r="BFN37" s="3"/>
      <c r="BFO37" s="3"/>
      <c r="BFP37" s="3"/>
      <c r="BFQ37" s="3"/>
      <c r="BFR37" s="3"/>
      <c r="BFS37" s="3"/>
      <c r="BFT37" s="3"/>
      <c r="BFU37" s="3"/>
      <c r="BFV37" s="3"/>
      <c r="BFW37" s="3"/>
      <c r="BFX37" s="3"/>
      <c r="BFY37" s="3"/>
      <c r="BFZ37" s="3"/>
      <c r="BGA37" s="3"/>
      <c r="BGB37" s="3"/>
      <c r="BGC37" s="3"/>
      <c r="BGD37" s="3"/>
      <c r="BGE37" s="3"/>
      <c r="BGF37" s="3"/>
      <c r="BGG37" s="3"/>
      <c r="BGH37" s="3"/>
      <c r="BGI37" s="3"/>
      <c r="BGJ37" s="3"/>
      <c r="BGK37" s="3"/>
      <c r="BGL37" s="3"/>
      <c r="BGM37" s="3"/>
      <c r="BGN37" s="3"/>
      <c r="BGO37" s="3"/>
      <c r="BGP37" s="3"/>
      <c r="BGQ37" s="3"/>
      <c r="BGR37" s="3"/>
      <c r="BGS37" s="3"/>
      <c r="BGT37" s="3"/>
      <c r="BGU37" s="3"/>
      <c r="BGV37" s="3"/>
      <c r="BGW37" s="3"/>
      <c r="BGX37" s="3"/>
      <c r="BGY37" s="3"/>
      <c r="BGZ37" s="3"/>
      <c r="BHA37" s="3"/>
      <c r="BHB37" s="3"/>
      <c r="BHC37" s="3"/>
      <c r="BHD37" s="3"/>
      <c r="BHE37" s="3"/>
      <c r="BHF37" s="3"/>
      <c r="BHG37" s="3"/>
      <c r="BHH37" s="3"/>
      <c r="BHI37" s="3"/>
      <c r="BHJ37" s="3"/>
      <c r="BHK37" s="3"/>
      <c r="BHL37" s="3"/>
      <c r="BHM37" s="3"/>
      <c r="BHN37" s="3"/>
      <c r="BHO37" s="3"/>
      <c r="BHP37" s="3"/>
      <c r="BHQ37" s="3"/>
      <c r="BHR37" s="3"/>
      <c r="BHS37" s="3"/>
      <c r="BHT37" s="3"/>
      <c r="BHU37" s="3"/>
      <c r="BHV37" s="3"/>
      <c r="BHW37" s="3"/>
      <c r="BHX37" s="3"/>
      <c r="BHY37" s="3"/>
      <c r="BHZ37" s="3"/>
      <c r="BIA37" s="3"/>
      <c r="BIB37" s="3"/>
      <c r="BIC37" s="3"/>
      <c r="BID37" s="3"/>
      <c r="BIE37" s="3"/>
      <c r="BIF37" s="3"/>
      <c r="BIG37" s="3"/>
      <c r="BIH37" s="3"/>
      <c r="BII37" s="3"/>
      <c r="BIJ37" s="3"/>
      <c r="BIK37" s="3"/>
      <c r="BIL37" s="3"/>
      <c r="BIM37" s="3"/>
      <c r="BIN37" s="3"/>
      <c r="BIO37" s="3"/>
      <c r="BIP37" s="3"/>
      <c r="BIQ37" s="3"/>
      <c r="BIR37" s="3"/>
      <c r="BIS37" s="3"/>
      <c r="BIT37" s="3"/>
      <c r="BIU37" s="3"/>
      <c r="BIV37" s="3"/>
      <c r="BIW37" s="3"/>
      <c r="BIX37" s="3"/>
      <c r="BIY37" s="3"/>
      <c r="BIZ37" s="3"/>
      <c r="BJA37" s="3"/>
      <c r="BJB37" s="3"/>
      <c r="BJC37" s="3"/>
      <c r="BJD37" s="3"/>
      <c r="BJE37" s="3"/>
      <c r="BJF37" s="3"/>
      <c r="BJG37" s="3"/>
      <c r="BJH37" s="3"/>
      <c r="BJI37" s="3"/>
      <c r="BJJ37" s="3"/>
      <c r="BJK37" s="3"/>
      <c r="BJL37" s="3"/>
      <c r="BJM37" s="3"/>
      <c r="BJN37" s="3"/>
      <c r="BJO37" s="3"/>
      <c r="BJP37" s="3"/>
      <c r="BJQ37" s="3"/>
      <c r="BJR37" s="3"/>
      <c r="BJS37" s="3"/>
      <c r="BJT37" s="3"/>
      <c r="BJU37" s="3"/>
      <c r="BJV37" s="3"/>
      <c r="BJW37" s="3"/>
      <c r="BJX37" s="3"/>
      <c r="BJY37" s="3"/>
      <c r="BJZ37" s="3"/>
      <c r="BKA37" s="3"/>
      <c r="BKB37" s="3"/>
      <c r="BKC37" s="3"/>
      <c r="BKD37" s="3"/>
      <c r="BKE37" s="3"/>
      <c r="BKF37" s="3"/>
      <c r="BKG37" s="3"/>
      <c r="BKH37" s="3"/>
      <c r="BKI37" s="3"/>
      <c r="BKJ37" s="3"/>
      <c r="BKK37" s="3"/>
      <c r="BKL37" s="3"/>
      <c r="BKM37" s="3"/>
      <c r="BKN37" s="3"/>
      <c r="BKO37" s="3"/>
      <c r="BKP37" s="3"/>
      <c r="BKQ37" s="3"/>
      <c r="BKR37" s="3"/>
      <c r="BKS37" s="3"/>
      <c r="BKT37" s="3"/>
      <c r="BKU37" s="3"/>
      <c r="BKV37" s="3"/>
      <c r="BKW37" s="3"/>
      <c r="BKX37" s="3"/>
      <c r="BKY37" s="3"/>
      <c r="BKZ37" s="3"/>
      <c r="BLA37" s="3"/>
      <c r="BLB37" s="3"/>
      <c r="BLC37" s="3"/>
      <c r="BLD37" s="3"/>
      <c r="BLE37" s="3"/>
      <c r="BLF37" s="3"/>
      <c r="BLG37" s="3"/>
      <c r="BLH37" s="3"/>
      <c r="BLI37" s="3"/>
      <c r="BLJ37" s="3"/>
      <c r="BLK37" s="3"/>
      <c r="BLL37" s="3"/>
      <c r="BLM37" s="3"/>
      <c r="BLN37" s="3"/>
      <c r="BLO37" s="3"/>
      <c r="BLP37" s="3"/>
      <c r="BLQ37" s="3"/>
      <c r="BLR37" s="3"/>
      <c r="BLS37" s="3"/>
      <c r="BLT37" s="3"/>
      <c r="BLU37" s="3"/>
      <c r="BLV37" s="3"/>
      <c r="BLW37" s="3"/>
      <c r="BLX37" s="3"/>
      <c r="BLY37" s="3"/>
      <c r="BLZ37" s="3"/>
      <c r="BMA37" s="3"/>
      <c r="BMB37" s="3"/>
      <c r="BMC37" s="3"/>
      <c r="BMD37" s="3"/>
      <c r="BME37" s="3"/>
      <c r="BMF37" s="3"/>
      <c r="BMG37" s="3"/>
      <c r="BMH37" s="3"/>
      <c r="BMI37" s="3"/>
      <c r="BMJ37" s="3"/>
      <c r="BMK37" s="3"/>
      <c r="BML37" s="3"/>
      <c r="BMM37" s="3"/>
      <c r="BMN37" s="3"/>
      <c r="BMO37" s="3"/>
      <c r="BMP37" s="3"/>
      <c r="BMQ37" s="3"/>
      <c r="BMR37" s="3"/>
      <c r="BMS37" s="3"/>
      <c r="BMT37" s="3"/>
      <c r="BMU37" s="3"/>
      <c r="BMV37" s="3"/>
      <c r="BMW37" s="3"/>
      <c r="BMX37" s="3"/>
      <c r="BMY37" s="3"/>
      <c r="BMZ37" s="3"/>
      <c r="BNA37" s="3"/>
      <c r="BNB37" s="3"/>
      <c r="BNC37" s="3"/>
      <c r="BND37" s="3"/>
      <c r="BNE37" s="3"/>
      <c r="BNF37" s="3"/>
      <c r="BNG37" s="3"/>
      <c r="BNH37" s="3"/>
      <c r="BNI37" s="3"/>
      <c r="BNJ37" s="3"/>
      <c r="BNK37" s="3"/>
      <c r="BNL37" s="3"/>
      <c r="BNM37" s="3"/>
      <c r="BNN37" s="3"/>
      <c r="BNO37" s="3"/>
      <c r="BNP37" s="3"/>
      <c r="BNQ37" s="3"/>
      <c r="BNR37" s="3"/>
      <c r="BNS37" s="3"/>
      <c r="BNT37" s="3"/>
      <c r="BNU37" s="3"/>
      <c r="BNV37" s="3"/>
      <c r="BNW37" s="3"/>
      <c r="BNX37" s="3"/>
      <c r="BNY37" s="3"/>
      <c r="BNZ37" s="3"/>
      <c r="BOA37" s="3"/>
      <c r="BOB37" s="3"/>
      <c r="BOC37" s="3"/>
      <c r="BOD37" s="3"/>
      <c r="BOE37" s="3"/>
      <c r="BOF37" s="3"/>
      <c r="BOG37" s="3"/>
      <c r="BOH37" s="3"/>
      <c r="BOI37" s="3"/>
      <c r="BOJ37" s="3"/>
      <c r="BOK37" s="3"/>
      <c r="BOL37" s="3"/>
      <c r="BOM37" s="3"/>
      <c r="BON37" s="3"/>
      <c r="BOO37" s="3"/>
      <c r="BOP37" s="3"/>
      <c r="BOQ37" s="3"/>
      <c r="BOR37" s="3"/>
      <c r="BOS37" s="3"/>
      <c r="BOT37" s="3"/>
      <c r="BOU37" s="3"/>
      <c r="BOV37" s="3"/>
      <c r="BOW37" s="3"/>
      <c r="BOX37" s="3"/>
      <c r="BOY37" s="3"/>
      <c r="BOZ37" s="3"/>
      <c r="BPA37" s="3"/>
      <c r="BPB37" s="3"/>
      <c r="BPC37" s="3"/>
      <c r="BPD37" s="3"/>
      <c r="BPE37" s="3"/>
      <c r="BPF37" s="3"/>
      <c r="BPG37" s="3"/>
      <c r="BPH37" s="3"/>
      <c r="BPI37" s="3"/>
      <c r="BPJ37" s="3"/>
      <c r="BPK37" s="3"/>
      <c r="BPL37" s="3"/>
      <c r="BPM37" s="3"/>
      <c r="BPN37" s="3"/>
      <c r="BPO37" s="3"/>
      <c r="BPP37" s="3"/>
      <c r="BPQ37" s="3"/>
      <c r="BPR37" s="3"/>
      <c r="BPS37" s="3"/>
      <c r="BPT37" s="3"/>
      <c r="BPU37" s="3"/>
      <c r="BPV37" s="3"/>
      <c r="BPW37" s="3"/>
      <c r="BPX37" s="3"/>
      <c r="BPY37" s="3"/>
      <c r="BPZ37" s="3"/>
      <c r="BQA37" s="3"/>
      <c r="BQB37" s="3"/>
      <c r="BQC37" s="3"/>
      <c r="BQD37" s="3"/>
      <c r="BQE37" s="3"/>
      <c r="BQF37" s="3"/>
      <c r="BQG37" s="3"/>
      <c r="BQH37" s="3"/>
      <c r="BQI37" s="3"/>
      <c r="BQJ37" s="3"/>
      <c r="BQK37" s="3"/>
      <c r="BQL37" s="3"/>
      <c r="BQM37" s="3"/>
      <c r="BQN37" s="3"/>
      <c r="BQO37" s="3"/>
      <c r="BQP37" s="3"/>
      <c r="BQQ37" s="3"/>
      <c r="BQR37" s="3"/>
      <c r="BQS37" s="3"/>
      <c r="BQT37" s="3"/>
      <c r="BQU37" s="3"/>
      <c r="BQV37" s="3"/>
      <c r="BQW37" s="3"/>
      <c r="BQX37" s="3"/>
      <c r="BQY37" s="3"/>
      <c r="BQZ37" s="3"/>
      <c r="BRA37" s="3"/>
      <c r="BRB37" s="3"/>
      <c r="BRC37" s="3"/>
      <c r="BRD37" s="3"/>
      <c r="BRE37" s="3"/>
      <c r="BRF37" s="3"/>
      <c r="BRG37" s="3"/>
      <c r="BRH37" s="3"/>
      <c r="BRI37" s="3"/>
      <c r="BRJ37" s="3"/>
      <c r="BRK37" s="3"/>
      <c r="BRL37" s="3"/>
      <c r="BRM37" s="3"/>
      <c r="BRN37" s="3"/>
      <c r="BRO37" s="3"/>
      <c r="BRP37" s="3"/>
      <c r="BRQ37" s="3"/>
      <c r="BRR37" s="3"/>
      <c r="BRS37" s="3"/>
      <c r="BRT37" s="3"/>
      <c r="BRU37" s="3"/>
      <c r="BRV37" s="3"/>
      <c r="BRW37" s="3"/>
      <c r="BRX37" s="3"/>
      <c r="BRY37" s="3"/>
      <c r="BRZ37" s="3"/>
      <c r="BSA37" s="3"/>
      <c r="BSB37" s="3"/>
      <c r="BSC37" s="3"/>
      <c r="BSD37" s="3"/>
      <c r="BSE37" s="3"/>
      <c r="BSF37" s="3"/>
      <c r="BSG37" s="3"/>
      <c r="BSH37" s="3"/>
      <c r="BSI37" s="3"/>
      <c r="BSJ37" s="3"/>
      <c r="BSK37" s="3"/>
      <c r="BSL37" s="3"/>
      <c r="BSM37" s="3"/>
      <c r="BSN37" s="3"/>
      <c r="BSO37" s="3"/>
      <c r="BSP37" s="3"/>
      <c r="BSQ37" s="3"/>
      <c r="BSR37" s="3"/>
      <c r="BSS37" s="3"/>
      <c r="BST37" s="3"/>
      <c r="BSU37" s="3"/>
      <c r="BSV37" s="3"/>
      <c r="BSW37" s="3"/>
      <c r="BSX37" s="3"/>
      <c r="BSY37" s="3"/>
      <c r="BSZ37" s="3"/>
      <c r="BTA37" s="3"/>
      <c r="BTB37" s="3"/>
      <c r="BTC37" s="3"/>
      <c r="BTD37" s="3"/>
      <c r="BTE37" s="3"/>
      <c r="BTF37" s="3"/>
      <c r="BTG37" s="3"/>
      <c r="BTH37" s="3"/>
      <c r="BTI37" s="3"/>
      <c r="BTJ37" s="3"/>
      <c r="BTK37" s="3"/>
      <c r="BTL37" s="3"/>
      <c r="BTM37" s="3"/>
      <c r="BTN37" s="3"/>
      <c r="BTO37" s="3"/>
      <c r="BTP37" s="3"/>
      <c r="BTQ37" s="3"/>
      <c r="BTR37" s="3"/>
      <c r="BTS37" s="3"/>
      <c r="BTT37" s="3"/>
      <c r="BTU37" s="3"/>
      <c r="BTV37" s="3"/>
      <c r="BTW37" s="3"/>
      <c r="BTX37" s="3"/>
      <c r="BTY37" s="3"/>
      <c r="BTZ37" s="3"/>
      <c r="BUA37" s="3"/>
      <c r="BUB37" s="3"/>
      <c r="BUC37" s="3"/>
      <c r="BUD37" s="3"/>
      <c r="BUE37" s="3"/>
      <c r="BUF37" s="3"/>
      <c r="BUG37" s="3"/>
      <c r="BUH37" s="3"/>
      <c r="BUI37" s="3"/>
      <c r="BUJ37" s="3"/>
      <c r="BUK37" s="3"/>
      <c r="BUL37" s="3"/>
      <c r="BUM37" s="3"/>
      <c r="BUN37" s="3"/>
      <c r="BUO37" s="3"/>
      <c r="BUP37" s="3"/>
      <c r="BUQ37" s="3"/>
      <c r="BUR37" s="3"/>
      <c r="BUS37" s="3"/>
      <c r="BUT37" s="3"/>
      <c r="BUU37" s="3"/>
      <c r="BUV37" s="3"/>
      <c r="BUW37" s="3"/>
      <c r="BUX37" s="3"/>
      <c r="BUY37" s="3"/>
      <c r="BUZ37" s="3"/>
      <c r="BVA37" s="3"/>
      <c r="BVB37" s="3"/>
      <c r="BVC37" s="3"/>
      <c r="BVD37" s="3"/>
      <c r="BVE37" s="3"/>
      <c r="BVF37" s="3"/>
      <c r="BVG37" s="3"/>
      <c r="BVH37" s="3"/>
      <c r="BVI37" s="3"/>
      <c r="BVJ37" s="3"/>
      <c r="BVK37" s="3"/>
      <c r="BVL37" s="3"/>
      <c r="BVM37" s="3"/>
      <c r="BVN37" s="3"/>
      <c r="BVO37" s="3"/>
      <c r="BVP37" s="3"/>
      <c r="BVQ37" s="3"/>
      <c r="BVR37" s="3"/>
      <c r="BVS37" s="3"/>
      <c r="BVT37" s="3"/>
      <c r="BVU37" s="3"/>
      <c r="BVV37" s="3"/>
      <c r="BVW37" s="3"/>
      <c r="BVX37" s="3"/>
      <c r="BVY37" s="3"/>
      <c r="BVZ37" s="3"/>
      <c r="BWA37" s="3"/>
      <c r="BWB37" s="3"/>
      <c r="BWC37" s="3"/>
      <c r="BWD37" s="3"/>
      <c r="BWE37" s="3"/>
      <c r="BWF37" s="3"/>
      <c r="BWG37" s="3"/>
      <c r="BWH37" s="3"/>
      <c r="BWI37" s="3"/>
      <c r="BWJ37" s="3"/>
      <c r="BWK37" s="3"/>
      <c r="BWL37" s="3"/>
      <c r="BWM37" s="3"/>
      <c r="BWN37" s="3"/>
      <c r="BWO37" s="3"/>
      <c r="BWP37" s="3"/>
      <c r="BWQ37" s="3"/>
      <c r="BWR37" s="3"/>
      <c r="BWS37" s="3"/>
      <c r="BWT37" s="3"/>
      <c r="BWU37" s="3"/>
      <c r="BWV37" s="3"/>
      <c r="BWW37" s="3"/>
      <c r="BWX37" s="3"/>
      <c r="BWY37" s="3"/>
      <c r="BWZ37" s="3"/>
      <c r="BXA37" s="3"/>
      <c r="BXB37" s="3"/>
      <c r="BXC37" s="3"/>
      <c r="BXD37" s="3"/>
      <c r="BXE37" s="3"/>
      <c r="BXF37" s="3"/>
      <c r="BXG37" s="3"/>
      <c r="BXH37" s="3"/>
      <c r="BXI37" s="3"/>
      <c r="BXJ37" s="3"/>
      <c r="BXK37" s="3"/>
      <c r="BXL37" s="3"/>
      <c r="BXM37" s="3"/>
      <c r="BXN37" s="3"/>
      <c r="BXO37" s="3"/>
      <c r="BXP37" s="3"/>
      <c r="BXQ37" s="3"/>
      <c r="BXR37" s="3"/>
      <c r="BXS37" s="3"/>
      <c r="BXT37" s="3"/>
      <c r="BXU37" s="3"/>
      <c r="BXV37" s="3"/>
      <c r="BXW37" s="3"/>
      <c r="BXX37" s="3"/>
      <c r="BXY37" s="3"/>
      <c r="BXZ37" s="3"/>
      <c r="BYA37" s="3"/>
      <c r="BYB37" s="3"/>
      <c r="BYC37" s="3"/>
      <c r="BYD37" s="3"/>
      <c r="BYE37" s="3"/>
      <c r="BYF37" s="3"/>
      <c r="BYG37" s="3"/>
      <c r="BYH37" s="3"/>
      <c r="BYI37" s="3"/>
      <c r="BYJ37" s="3"/>
      <c r="BYK37" s="3"/>
      <c r="BYL37" s="3"/>
      <c r="BYM37" s="3"/>
      <c r="BYN37" s="3"/>
      <c r="BYO37" s="3"/>
      <c r="BYP37" s="3"/>
      <c r="BYQ37" s="3"/>
      <c r="BYR37" s="3"/>
      <c r="BYS37" s="3"/>
      <c r="BYT37" s="3"/>
      <c r="BYU37" s="3"/>
      <c r="BYV37" s="3"/>
      <c r="BYW37" s="3"/>
      <c r="BYX37" s="3"/>
      <c r="BYY37" s="3"/>
      <c r="BYZ37" s="3"/>
      <c r="BZA37" s="3"/>
      <c r="BZB37" s="3"/>
      <c r="BZC37" s="3"/>
      <c r="BZD37" s="3"/>
      <c r="BZE37" s="3"/>
      <c r="BZF37" s="3"/>
      <c r="BZG37" s="3"/>
      <c r="BZH37" s="3"/>
      <c r="BZI37" s="3"/>
      <c r="BZJ37" s="3"/>
      <c r="BZK37" s="3"/>
      <c r="BZL37" s="3"/>
      <c r="BZM37" s="3"/>
      <c r="BZN37" s="3"/>
      <c r="BZO37" s="3"/>
      <c r="BZP37" s="3"/>
      <c r="BZQ37" s="3"/>
      <c r="BZR37" s="3"/>
      <c r="BZS37" s="3"/>
      <c r="BZT37" s="3"/>
      <c r="BZU37" s="3"/>
      <c r="BZV37" s="3"/>
      <c r="BZW37" s="3"/>
      <c r="BZX37" s="3"/>
      <c r="BZY37" s="3"/>
      <c r="BZZ37" s="3"/>
      <c r="CAA37" s="3"/>
      <c r="CAB37" s="3"/>
      <c r="CAC37" s="3"/>
      <c r="CAD37" s="3"/>
      <c r="CAE37" s="3"/>
      <c r="CAF37" s="3"/>
      <c r="CAG37" s="3"/>
      <c r="CAH37" s="3"/>
      <c r="CAI37" s="3"/>
      <c r="CAJ37" s="3"/>
      <c r="CAK37" s="3"/>
      <c r="CAL37" s="3"/>
      <c r="CAM37" s="3"/>
      <c r="CAN37" s="3"/>
      <c r="CAO37" s="3"/>
      <c r="CAP37" s="3"/>
      <c r="CAQ37" s="3"/>
      <c r="CAR37" s="3"/>
      <c r="CAS37" s="3"/>
      <c r="CAT37" s="3"/>
      <c r="CAU37" s="3"/>
      <c r="CAV37" s="3"/>
      <c r="CAW37" s="3"/>
      <c r="CAX37" s="3"/>
      <c r="CAY37" s="3"/>
      <c r="CAZ37" s="3"/>
      <c r="CBA37" s="3"/>
      <c r="CBB37" s="3"/>
      <c r="CBC37" s="3"/>
      <c r="CBD37" s="3"/>
      <c r="CBE37" s="3"/>
      <c r="CBF37" s="3"/>
      <c r="CBG37" s="3"/>
      <c r="CBH37" s="3"/>
      <c r="CBI37" s="3"/>
      <c r="CBJ37" s="3"/>
      <c r="CBK37" s="3"/>
      <c r="CBL37" s="3"/>
      <c r="CBM37" s="3"/>
      <c r="CBN37" s="3"/>
      <c r="CBO37" s="3"/>
      <c r="CBP37" s="3"/>
      <c r="CBQ37" s="3"/>
      <c r="CBR37" s="3"/>
      <c r="CBS37" s="3"/>
      <c r="CBT37" s="3"/>
      <c r="CBU37" s="3"/>
      <c r="CBV37" s="3"/>
      <c r="CBW37" s="3"/>
      <c r="CBX37" s="3"/>
      <c r="CBY37" s="3"/>
      <c r="CBZ37" s="3"/>
      <c r="CCA37" s="3"/>
      <c r="CCB37" s="3"/>
      <c r="CCC37" s="3"/>
      <c r="CCD37" s="3"/>
      <c r="CCE37" s="3"/>
      <c r="CCF37" s="3"/>
      <c r="CCG37" s="3"/>
      <c r="CCH37" s="3"/>
      <c r="CCI37" s="3"/>
      <c r="CCJ37" s="3"/>
      <c r="CCK37" s="3"/>
      <c r="CCL37" s="3"/>
      <c r="CCM37" s="3"/>
      <c r="CCN37" s="3"/>
      <c r="CCO37" s="3"/>
      <c r="CCP37" s="3"/>
      <c r="CCQ37" s="3"/>
      <c r="CCR37" s="3"/>
      <c r="CCS37" s="3"/>
      <c r="CCT37" s="3"/>
      <c r="CCU37" s="3"/>
      <c r="CCV37" s="3"/>
      <c r="CCW37" s="3"/>
      <c r="CCX37" s="3"/>
      <c r="CCY37" s="3"/>
      <c r="CCZ37" s="3"/>
      <c r="CDA37" s="3"/>
      <c r="CDB37" s="3"/>
      <c r="CDC37" s="3"/>
      <c r="CDD37" s="3"/>
      <c r="CDE37" s="3"/>
      <c r="CDF37" s="3"/>
      <c r="CDG37" s="3"/>
      <c r="CDH37" s="3"/>
      <c r="CDI37" s="3"/>
      <c r="CDJ37" s="3"/>
      <c r="CDK37" s="3"/>
      <c r="CDL37" s="3"/>
      <c r="CDM37" s="3"/>
      <c r="CDN37" s="3"/>
      <c r="CDO37" s="3"/>
      <c r="CDP37" s="3"/>
      <c r="CDQ37" s="3"/>
      <c r="CDR37" s="3"/>
      <c r="CDS37" s="3"/>
      <c r="CDT37" s="3"/>
      <c r="CDU37" s="3"/>
      <c r="CDV37" s="3"/>
      <c r="CDW37" s="3"/>
      <c r="CDX37" s="3"/>
      <c r="CDY37" s="3"/>
      <c r="CDZ37" s="3"/>
      <c r="CEA37" s="3"/>
      <c r="CEB37" s="3"/>
      <c r="CEC37" s="3"/>
      <c r="CED37" s="3"/>
      <c r="CEE37" s="3"/>
      <c r="CEF37" s="3"/>
      <c r="CEG37" s="3"/>
      <c r="CEH37" s="3"/>
      <c r="CEI37" s="3"/>
      <c r="CEJ37" s="3"/>
      <c r="CEK37" s="3"/>
      <c r="CEL37" s="3"/>
      <c r="CEM37" s="3"/>
      <c r="CEN37" s="3"/>
      <c r="CEO37" s="3"/>
      <c r="CEP37" s="3"/>
      <c r="CEQ37" s="3"/>
      <c r="CER37" s="3"/>
      <c r="CES37" s="3"/>
      <c r="CET37" s="3"/>
      <c r="CEU37" s="3"/>
      <c r="CEV37" s="3"/>
      <c r="CEW37" s="3"/>
      <c r="CEX37" s="3"/>
      <c r="CEY37" s="3"/>
      <c r="CEZ37" s="3"/>
      <c r="CFA37" s="3"/>
      <c r="CFB37" s="3"/>
      <c r="CFC37" s="3"/>
      <c r="CFD37" s="3"/>
      <c r="CFE37" s="3"/>
      <c r="CFF37" s="3"/>
      <c r="CFG37" s="3"/>
      <c r="CFH37" s="3"/>
      <c r="CFI37" s="3"/>
      <c r="CFJ37" s="3"/>
      <c r="CFK37" s="3"/>
      <c r="CFL37" s="3"/>
      <c r="CFM37" s="3"/>
      <c r="CFN37" s="3"/>
      <c r="CFO37" s="3"/>
      <c r="CFP37" s="3"/>
      <c r="CFQ37" s="3"/>
      <c r="CFR37" s="3"/>
      <c r="CFS37" s="3"/>
      <c r="CFT37" s="3"/>
      <c r="CFU37" s="3"/>
      <c r="CFV37" s="3"/>
      <c r="CFW37" s="3"/>
      <c r="CFX37" s="3"/>
      <c r="CFY37" s="3"/>
      <c r="CFZ37" s="3"/>
      <c r="CGA37" s="3"/>
      <c r="CGB37" s="3"/>
      <c r="CGC37" s="3"/>
      <c r="CGD37" s="3"/>
      <c r="CGE37" s="3"/>
      <c r="CGF37" s="3"/>
      <c r="CGG37" s="3"/>
      <c r="CGH37" s="3"/>
      <c r="CGI37" s="3"/>
      <c r="CGJ37" s="3"/>
      <c r="CGK37" s="3"/>
      <c r="CGL37" s="3"/>
      <c r="CGM37" s="3"/>
      <c r="CGN37" s="3"/>
      <c r="CGO37" s="3"/>
      <c r="CGP37" s="3"/>
      <c r="CGQ37" s="3"/>
      <c r="CGR37" s="3"/>
      <c r="CGS37" s="3"/>
      <c r="CGT37" s="3"/>
      <c r="CGU37" s="3"/>
      <c r="CGV37" s="3"/>
      <c r="CGW37" s="3"/>
      <c r="CGX37" s="3"/>
      <c r="CGY37" s="3"/>
      <c r="CGZ37" s="3"/>
      <c r="CHA37" s="3"/>
      <c r="CHB37" s="3"/>
      <c r="CHC37" s="3"/>
      <c r="CHD37" s="3"/>
      <c r="CHE37" s="3"/>
      <c r="CHF37" s="3"/>
      <c r="CHG37" s="3"/>
      <c r="CHH37" s="3"/>
      <c r="CHI37" s="3"/>
      <c r="CHJ37" s="3"/>
      <c r="CHK37" s="3"/>
      <c r="CHL37" s="3"/>
      <c r="CHM37" s="3"/>
      <c r="CHN37" s="3"/>
      <c r="CHO37" s="3"/>
      <c r="CHP37" s="3"/>
      <c r="CHQ37" s="3"/>
      <c r="CHR37" s="3"/>
      <c r="CHS37" s="3"/>
      <c r="CHT37" s="3"/>
      <c r="CHU37" s="3"/>
      <c r="CHV37" s="3"/>
      <c r="CHW37" s="3"/>
      <c r="CHX37" s="3"/>
      <c r="CHY37" s="3"/>
      <c r="CHZ37" s="3"/>
      <c r="CIA37" s="3"/>
      <c r="CIB37" s="3"/>
      <c r="CIC37" s="3"/>
      <c r="CID37" s="3"/>
      <c r="CIE37" s="3"/>
      <c r="CIF37" s="3"/>
      <c r="CIG37" s="3"/>
      <c r="CIH37" s="3"/>
      <c r="CII37" s="3"/>
      <c r="CIJ37" s="3"/>
      <c r="CIK37" s="3"/>
      <c r="CIL37" s="3"/>
      <c r="CIM37" s="3"/>
      <c r="CIN37" s="3"/>
      <c r="CIO37" s="3"/>
      <c r="CIP37" s="3"/>
      <c r="CIQ37" s="3"/>
      <c r="CIR37" s="3"/>
      <c r="CIS37" s="3"/>
      <c r="CIT37" s="3"/>
      <c r="CIU37" s="3"/>
      <c r="CIV37" s="3"/>
      <c r="CIW37" s="3"/>
      <c r="CIX37" s="3"/>
      <c r="CIY37" s="3"/>
      <c r="CIZ37" s="3"/>
      <c r="CJA37" s="3"/>
      <c r="CJB37" s="3"/>
      <c r="CJC37" s="3"/>
      <c r="CJD37" s="3"/>
      <c r="CJE37" s="3"/>
      <c r="CJF37" s="3"/>
      <c r="CJG37" s="3"/>
      <c r="CJH37" s="3"/>
      <c r="CJI37" s="3"/>
      <c r="CJJ37" s="3"/>
      <c r="CJK37" s="3"/>
      <c r="CJL37" s="3"/>
      <c r="CJM37" s="3"/>
      <c r="CJN37" s="3"/>
      <c r="CJO37" s="3"/>
      <c r="CJP37" s="3"/>
      <c r="CJQ37" s="3"/>
      <c r="CJR37" s="3"/>
      <c r="CJS37" s="3"/>
      <c r="CJT37" s="3"/>
      <c r="CJU37" s="3"/>
      <c r="CJV37" s="3"/>
      <c r="CJW37" s="3"/>
      <c r="CJX37" s="3"/>
      <c r="CJY37" s="3"/>
      <c r="CJZ37" s="3"/>
      <c r="CKA37" s="3"/>
      <c r="CKB37" s="3"/>
      <c r="CKC37" s="3"/>
      <c r="CKD37" s="3"/>
      <c r="CKE37" s="3"/>
      <c r="CKF37" s="3"/>
      <c r="CKG37" s="3"/>
      <c r="CKH37" s="3"/>
      <c r="CKI37" s="3"/>
      <c r="CKJ37" s="3"/>
      <c r="CKK37" s="3"/>
      <c r="CKL37" s="3"/>
      <c r="CKM37" s="3"/>
      <c r="CKN37" s="3"/>
      <c r="CKO37" s="3"/>
      <c r="CKP37" s="3"/>
      <c r="CKQ37" s="3"/>
      <c r="CKR37" s="3"/>
      <c r="CKS37" s="3"/>
      <c r="CKT37" s="3"/>
      <c r="CKU37" s="3"/>
      <c r="CKV37" s="3"/>
      <c r="CKW37" s="3"/>
      <c r="CKX37" s="3"/>
      <c r="CKY37" s="3"/>
      <c r="CKZ37" s="3"/>
      <c r="CLA37" s="3"/>
      <c r="CLB37" s="3"/>
      <c r="CLC37" s="3"/>
      <c r="CLD37" s="3"/>
      <c r="CLE37" s="3"/>
      <c r="CLF37" s="3"/>
      <c r="CLG37" s="3"/>
      <c r="CLH37" s="3"/>
      <c r="CLI37" s="3"/>
      <c r="CLJ37" s="3"/>
      <c r="CLK37" s="3"/>
      <c r="CLL37" s="3"/>
      <c r="CLM37" s="3"/>
      <c r="CLN37" s="3"/>
      <c r="CLO37" s="3"/>
      <c r="CLP37" s="3"/>
      <c r="CLQ37" s="3"/>
      <c r="CLR37" s="3"/>
      <c r="CLS37" s="3"/>
      <c r="CLT37" s="3"/>
      <c r="CLU37" s="3"/>
      <c r="CLV37" s="3"/>
      <c r="CLW37" s="3"/>
      <c r="CLX37" s="3"/>
      <c r="CLY37" s="3"/>
      <c r="CLZ37" s="3"/>
      <c r="CMA37" s="3"/>
      <c r="CMB37" s="3"/>
      <c r="CMC37" s="3"/>
      <c r="CMD37" s="3"/>
      <c r="CME37" s="3"/>
      <c r="CMF37" s="3"/>
      <c r="CMG37" s="3"/>
      <c r="CMH37" s="3"/>
      <c r="CMI37" s="3"/>
      <c r="CMJ37" s="3"/>
      <c r="CMK37" s="3"/>
      <c r="CML37" s="3"/>
      <c r="CMM37" s="3"/>
      <c r="CMN37" s="3"/>
      <c r="CMO37" s="3"/>
      <c r="CMP37" s="3"/>
      <c r="CMQ37" s="3"/>
      <c r="CMR37" s="3"/>
      <c r="CMS37" s="3"/>
      <c r="CMT37" s="3"/>
      <c r="CMU37" s="3"/>
      <c r="CMV37" s="3"/>
      <c r="CMW37" s="3"/>
      <c r="CMX37" s="3"/>
      <c r="CMY37" s="3"/>
      <c r="CMZ37" s="3"/>
      <c r="CNA37" s="3"/>
      <c r="CNB37" s="3"/>
      <c r="CNC37" s="3"/>
      <c r="CND37" s="3"/>
      <c r="CNE37" s="3"/>
      <c r="CNF37" s="3"/>
      <c r="CNG37" s="3"/>
      <c r="CNH37" s="3"/>
      <c r="CNI37" s="3"/>
      <c r="CNJ37" s="3"/>
      <c r="CNK37" s="3"/>
      <c r="CNL37" s="3"/>
      <c r="CNM37" s="3"/>
      <c r="CNN37" s="3"/>
      <c r="CNO37" s="3"/>
      <c r="CNP37" s="3"/>
      <c r="CNQ37" s="3"/>
      <c r="CNR37" s="3"/>
      <c r="CNS37" s="3"/>
      <c r="CNT37" s="3"/>
      <c r="CNU37" s="3"/>
      <c r="CNV37" s="3"/>
      <c r="CNW37" s="3"/>
      <c r="CNX37" s="3"/>
      <c r="CNY37" s="3"/>
      <c r="CNZ37" s="3"/>
      <c r="COA37" s="3"/>
      <c r="COB37" s="3"/>
      <c r="COC37" s="3"/>
      <c r="COD37" s="3"/>
      <c r="COE37" s="3"/>
      <c r="COF37" s="3"/>
      <c r="COG37" s="3"/>
      <c r="COH37" s="3"/>
      <c r="COI37" s="3"/>
      <c r="COJ37" s="3"/>
      <c r="COK37" s="3"/>
      <c r="COL37" s="3"/>
      <c r="COM37" s="3"/>
      <c r="CON37" s="3"/>
      <c r="COO37" s="3"/>
      <c r="COP37" s="3"/>
      <c r="COQ37" s="3"/>
      <c r="COR37" s="3"/>
      <c r="COS37" s="3"/>
      <c r="COT37" s="3"/>
      <c r="COU37" s="3"/>
      <c r="COV37" s="3"/>
      <c r="COW37" s="3"/>
      <c r="COX37" s="3"/>
      <c r="COY37" s="3"/>
      <c r="COZ37" s="3"/>
      <c r="CPA37" s="3"/>
      <c r="CPB37" s="3"/>
      <c r="CPC37" s="3"/>
      <c r="CPD37" s="3"/>
      <c r="CPE37" s="3"/>
      <c r="CPF37" s="3"/>
      <c r="CPG37" s="3"/>
      <c r="CPH37" s="3"/>
      <c r="CPI37" s="3"/>
      <c r="CPJ37" s="3"/>
      <c r="CPK37" s="3"/>
      <c r="CPL37" s="3"/>
      <c r="CPM37" s="3"/>
      <c r="CPN37" s="3"/>
      <c r="CPO37" s="3"/>
      <c r="CPP37" s="3"/>
      <c r="CPQ37" s="3"/>
      <c r="CPR37" s="3"/>
      <c r="CPS37" s="3"/>
      <c r="CPT37" s="3"/>
      <c r="CPU37" s="3"/>
      <c r="CPV37" s="3"/>
      <c r="CPW37" s="3"/>
      <c r="CPX37" s="3"/>
      <c r="CPY37" s="3"/>
      <c r="CPZ37" s="3"/>
      <c r="CQA37" s="3"/>
      <c r="CQB37" s="3"/>
      <c r="CQC37" s="3"/>
      <c r="CQD37" s="3"/>
      <c r="CQE37" s="3"/>
      <c r="CQF37" s="3"/>
      <c r="CQG37" s="3"/>
      <c r="CQH37" s="3"/>
      <c r="CQI37" s="3"/>
      <c r="CQJ37" s="3"/>
      <c r="CQK37" s="3"/>
      <c r="CQL37" s="3"/>
      <c r="CQM37" s="3"/>
      <c r="CQN37" s="3"/>
      <c r="CQO37" s="3"/>
      <c r="CQP37" s="3"/>
      <c r="CQQ37" s="3"/>
      <c r="CQR37" s="3"/>
      <c r="CQS37" s="3"/>
      <c r="CQT37" s="3"/>
      <c r="CQU37" s="3"/>
      <c r="CQV37" s="3"/>
      <c r="CQW37" s="3"/>
      <c r="CQX37" s="3"/>
      <c r="CQY37" s="3"/>
      <c r="CQZ37" s="3"/>
      <c r="CRA37" s="3"/>
      <c r="CRB37" s="3"/>
      <c r="CRC37" s="3"/>
      <c r="CRD37" s="3"/>
      <c r="CRE37" s="3"/>
      <c r="CRF37" s="3"/>
      <c r="CRG37" s="3"/>
      <c r="CRH37" s="3"/>
      <c r="CRI37" s="3"/>
      <c r="CRJ37" s="3"/>
      <c r="CRK37" s="3"/>
      <c r="CRL37" s="3"/>
      <c r="CRM37" s="3"/>
      <c r="CRN37" s="3"/>
      <c r="CRO37" s="3"/>
      <c r="CRP37" s="3"/>
      <c r="CRQ37" s="3"/>
      <c r="CRR37" s="3"/>
      <c r="CRS37" s="3"/>
      <c r="CRT37" s="3"/>
      <c r="CRU37" s="3"/>
      <c r="CRV37" s="3"/>
      <c r="CRW37" s="3"/>
      <c r="CRX37" s="3"/>
      <c r="CRY37" s="3"/>
      <c r="CRZ37" s="3"/>
      <c r="CSA37" s="3"/>
      <c r="CSB37" s="3"/>
      <c r="CSC37" s="3"/>
      <c r="CSD37" s="3"/>
      <c r="CSE37" s="3"/>
      <c r="CSF37" s="3"/>
      <c r="CSG37" s="3"/>
      <c r="CSH37" s="3"/>
      <c r="CSI37" s="3"/>
      <c r="CSJ37" s="3"/>
      <c r="CSK37" s="3"/>
      <c r="CSL37" s="3"/>
      <c r="CSM37" s="3"/>
      <c r="CSN37" s="3"/>
      <c r="CSO37" s="3"/>
      <c r="CSP37" s="3"/>
      <c r="CSQ37" s="3"/>
      <c r="CSR37" s="3"/>
      <c r="CSS37" s="3"/>
      <c r="CST37" s="3"/>
      <c r="CSU37" s="3"/>
      <c r="CSV37" s="3"/>
      <c r="CSW37" s="3"/>
      <c r="CSX37" s="3"/>
      <c r="CSY37" s="3"/>
      <c r="CSZ37" s="3"/>
      <c r="CTA37" s="3"/>
      <c r="CTB37" s="3"/>
      <c r="CTC37" s="3"/>
      <c r="CTD37" s="3"/>
      <c r="CTE37" s="3"/>
      <c r="CTF37" s="3"/>
      <c r="CTG37" s="3"/>
      <c r="CTH37" s="3"/>
      <c r="CTI37" s="3"/>
      <c r="CTJ37" s="3"/>
      <c r="CTK37" s="3"/>
      <c r="CTL37" s="3"/>
      <c r="CTM37" s="3"/>
      <c r="CTN37" s="3"/>
      <c r="CTO37" s="3"/>
      <c r="CTP37" s="3"/>
      <c r="CTQ37" s="3"/>
      <c r="CTR37" s="3"/>
      <c r="CTS37" s="3"/>
      <c r="CTT37" s="3"/>
      <c r="CTU37" s="3"/>
      <c r="CTV37" s="3"/>
      <c r="CTW37" s="3"/>
      <c r="CTX37" s="3"/>
      <c r="CTY37" s="3"/>
      <c r="CTZ37" s="3"/>
      <c r="CUA37" s="3"/>
      <c r="CUB37" s="3"/>
      <c r="CUC37" s="3"/>
      <c r="CUD37" s="3"/>
      <c r="CUE37" s="3"/>
      <c r="CUF37" s="3"/>
      <c r="CUG37" s="3"/>
      <c r="CUH37" s="3"/>
      <c r="CUI37" s="3"/>
      <c r="CUJ37" s="3"/>
      <c r="CUK37" s="3"/>
      <c r="CUL37" s="3"/>
      <c r="CUM37" s="3"/>
      <c r="CUN37" s="3"/>
      <c r="CUO37" s="3"/>
      <c r="CUP37" s="3"/>
      <c r="CUQ37" s="3"/>
      <c r="CUR37" s="3"/>
      <c r="CUS37" s="3"/>
      <c r="CUT37" s="3"/>
      <c r="CUU37" s="3"/>
      <c r="CUV37" s="3"/>
      <c r="CUW37" s="3"/>
      <c r="CUX37" s="3"/>
      <c r="CUY37" s="3"/>
      <c r="CUZ37" s="3"/>
      <c r="CVA37" s="3"/>
      <c r="CVB37" s="3"/>
      <c r="CVC37" s="3"/>
      <c r="CVD37" s="3"/>
      <c r="CVE37" s="3"/>
      <c r="CVF37" s="3"/>
      <c r="CVG37" s="3"/>
      <c r="CVH37" s="3"/>
      <c r="CVI37" s="3"/>
      <c r="CVJ37" s="3"/>
      <c r="CVK37" s="3"/>
      <c r="CVL37" s="3"/>
      <c r="CVM37" s="3"/>
      <c r="CVN37" s="3"/>
      <c r="CVO37" s="3"/>
      <c r="CVP37" s="3"/>
      <c r="CVQ37" s="3"/>
      <c r="CVR37" s="3"/>
      <c r="CVS37" s="3"/>
      <c r="CVT37" s="3"/>
      <c r="CVU37" s="3"/>
      <c r="CVV37" s="3"/>
      <c r="CVW37" s="3"/>
      <c r="CVX37" s="3"/>
      <c r="CVY37" s="3"/>
      <c r="CVZ37" s="3"/>
      <c r="CWA37" s="3"/>
      <c r="CWB37" s="3"/>
      <c r="CWC37" s="3"/>
      <c r="CWD37" s="3"/>
      <c r="CWE37" s="3"/>
      <c r="CWF37" s="3"/>
      <c r="CWG37" s="3"/>
      <c r="CWH37" s="3"/>
      <c r="CWI37" s="3"/>
      <c r="CWJ37" s="3"/>
      <c r="CWK37" s="3"/>
      <c r="CWL37" s="3"/>
      <c r="CWM37" s="3"/>
      <c r="CWN37" s="3"/>
      <c r="CWO37" s="3"/>
      <c r="CWP37" s="3"/>
      <c r="CWQ37" s="3"/>
      <c r="CWR37" s="3"/>
      <c r="CWS37" s="3"/>
      <c r="CWT37" s="3"/>
      <c r="CWU37" s="3"/>
      <c r="CWV37" s="3"/>
      <c r="CWW37" s="3"/>
      <c r="CWX37" s="3"/>
      <c r="CWY37" s="3"/>
      <c r="CWZ37" s="3"/>
      <c r="CXA37" s="3"/>
      <c r="CXB37" s="3"/>
      <c r="CXC37" s="3"/>
      <c r="CXD37" s="3"/>
      <c r="CXE37" s="3"/>
      <c r="CXF37" s="3"/>
      <c r="CXG37" s="3"/>
      <c r="CXH37" s="3"/>
      <c r="CXI37" s="3"/>
      <c r="CXJ37" s="3"/>
      <c r="CXK37" s="3"/>
      <c r="CXL37" s="3"/>
      <c r="CXM37" s="3"/>
      <c r="CXN37" s="3"/>
      <c r="CXO37" s="3"/>
      <c r="CXP37" s="3"/>
      <c r="CXQ37" s="3"/>
      <c r="CXR37" s="3"/>
      <c r="CXS37" s="3"/>
      <c r="CXT37" s="3"/>
      <c r="CXU37" s="3"/>
      <c r="CXV37" s="3"/>
      <c r="CXW37" s="3"/>
      <c r="CXX37" s="3"/>
      <c r="CXY37" s="3"/>
      <c r="CXZ37" s="3"/>
      <c r="CYA37" s="3"/>
      <c r="CYB37" s="3"/>
      <c r="CYC37" s="3"/>
      <c r="CYD37" s="3"/>
      <c r="CYE37" s="3"/>
      <c r="CYF37" s="3"/>
      <c r="CYG37" s="3"/>
      <c r="CYH37" s="3"/>
      <c r="CYI37" s="3"/>
      <c r="CYJ37" s="3"/>
      <c r="CYK37" s="3"/>
      <c r="CYL37" s="3"/>
      <c r="CYM37" s="3"/>
      <c r="CYN37" s="3"/>
      <c r="CYO37" s="3"/>
      <c r="CYP37" s="3"/>
      <c r="CYQ37" s="3"/>
      <c r="CYR37" s="3"/>
      <c r="CYS37" s="3"/>
      <c r="CYT37" s="3"/>
      <c r="CYU37" s="3"/>
      <c r="CYV37" s="3"/>
      <c r="CYW37" s="3"/>
      <c r="CYX37" s="3"/>
      <c r="CYY37" s="3"/>
      <c r="CYZ37" s="3"/>
      <c r="CZA37" s="3"/>
      <c r="CZB37" s="3"/>
      <c r="CZC37" s="3"/>
      <c r="CZD37" s="3"/>
      <c r="CZE37" s="3"/>
      <c r="CZF37" s="3"/>
      <c r="CZG37" s="3"/>
      <c r="CZH37" s="3"/>
      <c r="CZI37" s="3"/>
      <c r="CZJ37" s="3"/>
      <c r="CZK37" s="3"/>
      <c r="CZL37" s="3"/>
      <c r="CZM37" s="3"/>
      <c r="CZN37" s="3"/>
      <c r="CZO37" s="3"/>
      <c r="CZP37" s="3"/>
      <c r="CZQ37" s="3"/>
      <c r="CZR37" s="3"/>
      <c r="CZS37" s="3"/>
      <c r="CZT37" s="3"/>
      <c r="CZU37" s="3"/>
      <c r="CZV37" s="3"/>
      <c r="CZW37" s="3"/>
      <c r="CZX37" s="3"/>
      <c r="CZY37" s="3"/>
      <c r="CZZ37" s="3"/>
      <c r="DAA37" s="3"/>
      <c r="DAB37" s="3"/>
      <c r="DAC37" s="3"/>
      <c r="DAD37" s="3"/>
      <c r="DAE37" s="3"/>
      <c r="DAF37" s="3"/>
      <c r="DAG37" s="3"/>
      <c r="DAH37" s="3"/>
      <c r="DAI37" s="3"/>
      <c r="DAJ37" s="3"/>
      <c r="DAK37" s="3"/>
      <c r="DAL37" s="3"/>
      <c r="DAM37" s="3"/>
      <c r="DAN37" s="3"/>
      <c r="DAO37" s="3"/>
      <c r="DAP37" s="3"/>
      <c r="DAQ37" s="3"/>
      <c r="DAR37" s="3"/>
      <c r="DAS37" s="3"/>
      <c r="DAT37" s="3"/>
      <c r="DAU37" s="3"/>
      <c r="DAV37" s="3"/>
      <c r="DAW37" s="3"/>
      <c r="DAX37" s="3"/>
      <c r="DAY37" s="3"/>
      <c r="DAZ37" s="3"/>
      <c r="DBA37" s="3"/>
      <c r="DBB37" s="3"/>
      <c r="DBC37" s="3"/>
      <c r="DBD37" s="3"/>
      <c r="DBE37" s="3"/>
      <c r="DBF37" s="3"/>
      <c r="DBG37" s="3"/>
      <c r="DBH37" s="3"/>
      <c r="DBI37" s="3"/>
      <c r="DBJ37" s="3"/>
      <c r="DBK37" s="3"/>
      <c r="DBL37" s="3"/>
      <c r="DBM37" s="3"/>
      <c r="DBN37" s="3"/>
      <c r="DBO37" s="3"/>
      <c r="DBP37" s="3"/>
      <c r="DBQ37" s="3"/>
      <c r="DBR37" s="3"/>
      <c r="DBS37" s="3"/>
      <c r="DBT37" s="3"/>
      <c r="DBU37" s="3"/>
      <c r="DBV37" s="3"/>
      <c r="DBW37" s="3"/>
      <c r="DBX37" s="3"/>
      <c r="DBY37" s="3"/>
      <c r="DBZ37" s="3"/>
      <c r="DCA37" s="3"/>
      <c r="DCB37" s="3"/>
      <c r="DCC37" s="3"/>
      <c r="DCD37" s="3"/>
      <c r="DCE37" s="3"/>
      <c r="DCF37" s="3"/>
      <c r="DCG37" s="3"/>
      <c r="DCH37" s="3"/>
      <c r="DCI37" s="3"/>
      <c r="DCJ37" s="3"/>
      <c r="DCK37" s="3"/>
      <c r="DCL37" s="3"/>
      <c r="DCM37" s="3"/>
      <c r="DCN37" s="3"/>
      <c r="DCO37" s="3"/>
      <c r="DCP37" s="3"/>
      <c r="DCQ37" s="3"/>
      <c r="DCR37" s="3"/>
      <c r="DCS37" s="3"/>
      <c r="DCT37" s="3"/>
      <c r="DCU37" s="3"/>
      <c r="DCV37" s="3"/>
      <c r="DCW37" s="3"/>
      <c r="DCX37" s="3"/>
      <c r="DCY37" s="3"/>
      <c r="DCZ37" s="3"/>
      <c r="DDA37" s="3"/>
      <c r="DDB37" s="3"/>
      <c r="DDC37" s="3"/>
      <c r="DDD37" s="3"/>
      <c r="DDE37" s="3"/>
      <c r="DDF37" s="3"/>
      <c r="DDG37" s="3"/>
      <c r="DDH37" s="3"/>
      <c r="DDI37" s="3"/>
      <c r="DDJ37" s="3"/>
      <c r="DDK37" s="3"/>
      <c r="DDL37" s="3"/>
      <c r="DDM37" s="3"/>
      <c r="DDN37" s="3"/>
      <c r="DDO37" s="3"/>
      <c r="DDP37" s="3"/>
      <c r="DDQ37" s="3"/>
      <c r="DDR37" s="3"/>
      <c r="DDS37" s="3"/>
      <c r="DDT37" s="3"/>
      <c r="DDU37" s="3"/>
      <c r="DDV37" s="3"/>
      <c r="DDW37" s="3"/>
      <c r="DDX37" s="3"/>
      <c r="DDY37" s="3"/>
      <c r="DDZ37" s="3"/>
      <c r="DEA37" s="3"/>
      <c r="DEB37" s="3"/>
      <c r="DEC37" s="3"/>
      <c r="DED37" s="3"/>
      <c r="DEE37" s="3"/>
      <c r="DEF37" s="3"/>
      <c r="DEG37" s="3"/>
      <c r="DEH37" s="3"/>
      <c r="DEI37" s="3"/>
      <c r="DEJ37" s="3"/>
      <c r="DEK37" s="3"/>
      <c r="DEL37" s="3"/>
      <c r="DEM37" s="3"/>
      <c r="DEN37" s="3"/>
      <c r="DEO37" s="3"/>
      <c r="DEP37" s="3"/>
      <c r="DEQ37" s="3"/>
      <c r="DER37" s="3"/>
      <c r="DES37" s="3"/>
      <c r="DET37" s="3"/>
      <c r="DEU37" s="3"/>
      <c r="DEV37" s="3"/>
      <c r="DEW37" s="3"/>
      <c r="DEX37" s="3"/>
      <c r="DEY37" s="3"/>
      <c r="DEZ37" s="3"/>
      <c r="DFA37" s="3"/>
      <c r="DFB37" s="3"/>
      <c r="DFC37" s="3"/>
      <c r="DFD37" s="3"/>
      <c r="DFE37" s="3"/>
      <c r="DFF37" s="3"/>
      <c r="DFG37" s="3"/>
      <c r="DFH37" s="3"/>
      <c r="DFI37" s="3"/>
      <c r="DFJ37" s="3"/>
      <c r="DFK37" s="3"/>
      <c r="DFL37" s="3"/>
      <c r="DFM37" s="3"/>
      <c r="DFN37" s="3"/>
      <c r="DFO37" s="3"/>
      <c r="DFP37" s="3"/>
      <c r="DFQ37" s="3"/>
      <c r="DFR37" s="3"/>
      <c r="DFS37" s="3"/>
      <c r="DFT37" s="3"/>
      <c r="DFU37" s="3"/>
      <c r="DFV37" s="3"/>
      <c r="DFW37" s="3"/>
      <c r="DFX37" s="3"/>
      <c r="DFY37" s="3"/>
      <c r="DFZ37" s="3"/>
      <c r="DGA37" s="3"/>
      <c r="DGB37" s="3"/>
      <c r="DGC37" s="3"/>
      <c r="DGD37" s="3"/>
      <c r="DGE37" s="3"/>
      <c r="DGF37" s="3"/>
      <c r="DGG37" s="3"/>
      <c r="DGH37" s="3"/>
      <c r="DGI37" s="3"/>
      <c r="DGJ37" s="3"/>
      <c r="DGK37" s="3"/>
      <c r="DGL37" s="3"/>
      <c r="DGM37" s="3"/>
      <c r="DGN37" s="3"/>
      <c r="DGO37" s="3"/>
      <c r="DGP37" s="3"/>
      <c r="DGQ37" s="3"/>
      <c r="DGR37" s="3"/>
      <c r="DGS37" s="3"/>
      <c r="DGT37" s="3"/>
      <c r="DGU37" s="3"/>
      <c r="DGV37" s="3"/>
      <c r="DGW37" s="3"/>
      <c r="DGX37" s="3"/>
      <c r="DGY37" s="3"/>
      <c r="DGZ37" s="3"/>
      <c r="DHA37" s="3"/>
      <c r="DHB37" s="3"/>
      <c r="DHC37" s="3"/>
      <c r="DHD37" s="3"/>
      <c r="DHE37" s="3"/>
      <c r="DHF37" s="3"/>
      <c r="DHG37" s="3"/>
      <c r="DHH37" s="3"/>
      <c r="DHI37" s="3"/>
      <c r="DHJ37" s="3"/>
      <c r="DHK37" s="3"/>
      <c r="DHL37" s="3"/>
      <c r="DHM37" s="3"/>
      <c r="DHN37" s="3"/>
      <c r="DHO37" s="3"/>
      <c r="DHP37" s="3"/>
      <c r="DHQ37" s="3"/>
      <c r="DHR37" s="3"/>
      <c r="DHS37" s="3"/>
      <c r="DHT37" s="3"/>
      <c r="DHU37" s="3"/>
      <c r="DHV37" s="3"/>
      <c r="DHW37" s="3"/>
      <c r="DHX37" s="3"/>
      <c r="DHY37" s="3"/>
      <c r="DHZ37" s="3"/>
      <c r="DIA37" s="3"/>
      <c r="DIB37" s="3"/>
      <c r="DIC37" s="3"/>
      <c r="DID37" s="3"/>
      <c r="DIE37" s="3"/>
      <c r="DIF37" s="3"/>
      <c r="DIG37" s="3"/>
      <c r="DIH37" s="3"/>
      <c r="DII37" s="3"/>
      <c r="DIJ37" s="3"/>
      <c r="DIK37" s="3"/>
      <c r="DIL37" s="3"/>
      <c r="DIM37" s="3"/>
      <c r="DIN37" s="3"/>
      <c r="DIO37" s="3"/>
      <c r="DIP37" s="3"/>
      <c r="DIQ37" s="3"/>
      <c r="DIR37" s="3"/>
      <c r="DIS37" s="3"/>
      <c r="DIT37" s="3"/>
      <c r="DIU37" s="3"/>
      <c r="DIV37" s="3"/>
      <c r="DIW37" s="3"/>
      <c r="DIX37" s="3"/>
      <c r="DIY37" s="3"/>
      <c r="DIZ37" s="3"/>
      <c r="DJA37" s="3"/>
      <c r="DJB37" s="3"/>
      <c r="DJC37" s="3"/>
      <c r="DJD37" s="3"/>
      <c r="DJE37" s="3"/>
      <c r="DJF37" s="3"/>
      <c r="DJG37" s="3"/>
      <c r="DJH37" s="3"/>
      <c r="DJI37" s="3"/>
      <c r="DJJ37" s="3"/>
      <c r="DJK37" s="3"/>
      <c r="DJL37" s="3"/>
      <c r="DJM37" s="3"/>
      <c r="DJN37" s="3"/>
      <c r="DJO37" s="3"/>
      <c r="DJP37" s="3"/>
      <c r="DJQ37" s="3"/>
      <c r="DJR37" s="3"/>
      <c r="DJS37" s="3"/>
      <c r="DJT37" s="3"/>
      <c r="DJU37" s="3"/>
      <c r="DJV37" s="3"/>
      <c r="DJW37" s="3"/>
      <c r="DJX37" s="3"/>
      <c r="DJY37" s="3"/>
      <c r="DJZ37" s="3"/>
      <c r="DKA37" s="3"/>
      <c r="DKB37" s="3"/>
      <c r="DKC37" s="3"/>
      <c r="DKD37" s="3"/>
      <c r="DKE37" s="3"/>
      <c r="DKF37" s="3"/>
      <c r="DKG37" s="3"/>
      <c r="DKH37" s="3"/>
      <c r="DKI37" s="3"/>
      <c r="DKJ37" s="3"/>
      <c r="DKK37" s="3"/>
      <c r="DKL37" s="3"/>
      <c r="DKM37" s="3"/>
      <c r="DKN37" s="3"/>
      <c r="DKO37" s="3"/>
      <c r="DKP37" s="3"/>
      <c r="DKQ37" s="3"/>
      <c r="DKR37" s="3"/>
      <c r="DKS37" s="3"/>
      <c r="DKT37" s="3"/>
      <c r="DKU37" s="3"/>
      <c r="DKV37" s="3"/>
      <c r="DKW37" s="3"/>
      <c r="DKX37" s="3"/>
      <c r="DKY37" s="3"/>
      <c r="DKZ37" s="3"/>
      <c r="DLA37" s="3"/>
      <c r="DLB37" s="3"/>
      <c r="DLC37" s="3"/>
      <c r="DLD37" s="3"/>
      <c r="DLE37" s="3"/>
      <c r="DLF37" s="3"/>
      <c r="DLG37" s="3"/>
      <c r="DLH37" s="3"/>
      <c r="DLI37" s="3"/>
      <c r="DLJ37" s="3"/>
      <c r="DLK37" s="3"/>
      <c r="DLL37" s="3"/>
      <c r="DLM37" s="3"/>
      <c r="DLN37" s="3"/>
      <c r="DLO37" s="3"/>
      <c r="DLP37" s="3"/>
      <c r="DLQ37" s="3"/>
      <c r="DLR37" s="3"/>
      <c r="DLS37" s="3"/>
      <c r="DLT37" s="3"/>
      <c r="DLU37" s="3"/>
      <c r="DLV37" s="3"/>
      <c r="DLW37" s="3"/>
      <c r="DLX37" s="3"/>
      <c r="DLY37" s="3"/>
      <c r="DLZ37" s="3"/>
      <c r="DMA37" s="3"/>
      <c r="DMB37" s="3"/>
      <c r="DMC37" s="3"/>
      <c r="DMD37" s="3"/>
      <c r="DME37" s="3"/>
      <c r="DMF37" s="3"/>
      <c r="DMG37" s="3"/>
      <c r="DMH37" s="3"/>
      <c r="DMI37" s="3"/>
      <c r="DMJ37" s="3"/>
      <c r="DMK37" s="3"/>
      <c r="DML37" s="3"/>
      <c r="DMM37" s="3"/>
      <c r="DMN37" s="3"/>
      <c r="DMO37" s="3"/>
      <c r="DMP37" s="3"/>
      <c r="DMQ37" s="3"/>
      <c r="DMR37" s="3"/>
      <c r="DMS37" s="3"/>
      <c r="DMT37" s="3"/>
      <c r="DMU37" s="3"/>
      <c r="DMV37" s="3"/>
      <c r="DMW37" s="3"/>
      <c r="DMX37" s="3"/>
      <c r="DMY37" s="3"/>
      <c r="DMZ37" s="3"/>
      <c r="DNA37" s="3"/>
      <c r="DNB37" s="3"/>
      <c r="DNC37" s="3"/>
      <c r="DND37" s="3"/>
      <c r="DNE37" s="3"/>
      <c r="DNF37" s="3"/>
      <c r="DNG37" s="3"/>
      <c r="DNH37" s="3"/>
      <c r="DNI37" s="3"/>
      <c r="DNJ37" s="3"/>
      <c r="DNK37" s="3"/>
      <c r="DNL37" s="3"/>
      <c r="DNM37" s="3"/>
      <c r="DNN37" s="3"/>
      <c r="DNO37" s="3"/>
      <c r="DNP37" s="3"/>
      <c r="DNQ37" s="3"/>
      <c r="DNR37" s="3"/>
      <c r="DNS37" s="3"/>
      <c r="DNT37" s="3"/>
      <c r="DNU37" s="3"/>
      <c r="DNV37" s="3"/>
      <c r="DNW37" s="3"/>
      <c r="DNX37" s="3"/>
      <c r="DNY37" s="3"/>
      <c r="DNZ37" s="3"/>
      <c r="DOA37" s="3"/>
      <c r="DOB37" s="3"/>
      <c r="DOC37" s="3"/>
      <c r="DOD37" s="3"/>
      <c r="DOE37" s="3"/>
      <c r="DOF37" s="3"/>
      <c r="DOG37" s="3"/>
      <c r="DOH37" s="3"/>
      <c r="DOI37" s="3"/>
      <c r="DOJ37" s="3"/>
      <c r="DOK37" s="3"/>
      <c r="DOL37" s="3"/>
      <c r="DOM37" s="3"/>
      <c r="DON37" s="3"/>
      <c r="DOO37" s="3"/>
      <c r="DOP37" s="3"/>
      <c r="DOQ37" s="3"/>
      <c r="DOR37" s="3"/>
      <c r="DOS37" s="3"/>
      <c r="DOT37" s="3"/>
      <c r="DOU37" s="3"/>
      <c r="DOV37" s="3"/>
      <c r="DOW37" s="3"/>
      <c r="DOX37" s="3"/>
      <c r="DOY37" s="3"/>
      <c r="DOZ37" s="3"/>
      <c r="DPA37" s="3"/>
      <c r="DPB37" s="3"/>
      <c r="DPC37" s="3"/>
      <c r="DPD37" s="3"/>
      <c r="DPE37" s="3"/>
      <c r="DPF37" s="3"/>
      <c r="DPG37" s="3"/>
      <c r="DPH37" s="3"/>
      <c r="DPI37" s="3"/>
      <c r="DPJ37" s="3"/>
      <c r="DPK37" s="3"/>
      <c r="DPL37" s="3"/>
      <c r="DPM37" s="3"/>
      <c r="DPN37" s="3"/>
      <c r="DPO37" s="3"/>
      <c r="DPP37" s="3"/>
      <c r="DPQ37" s="3"/>
      <c r="DPR37" s="3"/>
      <c r="DPS37" s="3"/>
      <c r="DPT37" s="3"/>
      <c r="DPU37" s="3"/>
      <c r="DPV37" s="3"/>
      <c r="DPW37" s="3"/>
      <c r="DPX37" s="3"/>
      <c r="DPY37" s="3"/>
      <c r="DPZ37" s="3"/>
      <c r="DQA37" s="3"/>
      <c r="DQB37" s="3"/>
      <c r="DQC37" s="3"/>
      <c r="DQD37" s="3"/>
      <c r="DQE37" s="3"/>
      <c r="DQF37" s="3"/>
      <c r="DQG37" s="3"/>
      <c r="DQH37" s="3"/>
      <c r="DQI37" s="3"/>
      <c r="DQJ37" s="3"/>
      <c r="DQK37" s="3"/>
      <c r="DQL37" s="3"/>
      <c r="DQM37" s="3"/>
      <c r="DQN37" s="3"/>
      <c r="DQO37" s="3"/>
      <c r="DQP37" s="3"/>
      <c r="DQQ37" s="3"/>
      <c r="DQR37" s="3"/>
      <c r="DQS37" s="3"/>
      <c r="DQT37" s="3"/>
      <c r="DQU37" s="3"/>
      <c r="DQV37" s="3"/>
      <c r="DQW37" s="3"/>
      <c r="DQX37" s="3"/>
      <c r="DQY37" s="3"/>
      <c r="DQZ37" s="3"/>
      <c r="DRA37" s="3"/>
      <c r="DRB37" s="3"/>
      <c r="DRC37" s="3"/>
      <c r="DRD37" s="3"/>
      <c r="DRE37" s="3"/>
      <c r="DRF37" s="3"/>
      <c r="DRG37" s="3"/>
      <c r="DRH37" s="3"/>
      <c r="DRI37" s="3"/>
      <c r="DRJ37" s="3"/>
      <c r="DRK37" s="3"/>
      <c r="DRL37" s="3"/>
      <c r="DRM37" s="3"/>
      <c r="DRN37" s="3"/>
      <c r="DRO37" s="3"/>
      <c r="DRP37" s="3"/>
      <c r="DRQ37" s="3"/>
      <c r="DRR37" s="3"/>
      <c r="DRS37" s="3"/>
      <c r="DRT37" s="3"/>
      <c r="DRU37" s="3"/>
      <c r="DRV37" s="3"/>
      <c r="DRW37" s="3"/>
      <c r="DRX37" s="3"/>
      <c r="DRY37" s="3"/>
      <c r="DRZ37" s="3"/>
      <c r="DSA37" s="3"/>
      <c r="DSB37" s="3"/>
      <c r="DSC37" s="3"/>
      <c r="DSD37" s="3"/>
      <c r="DSE37" s="3"/>
      <c r="DSF37" s="3"/>
      <c r="DSG37" s="3"/>
      <c r="DSH37" s="3"/>
      <c r="DSI37" s="3"/>
      <c r="DSJ37" s="3"/>
      <c r="DSK37" s="3"/>
      <c r="DSL37" s="3"/>
      <c r="DSM37" s="3"/>
      <c r="DSN37" s="3"/>
      <c r="DSO37" s="3"/>
      <c r="DSP37" s="3"/>
      <c r="DSQ37" s="3"/>
      <c r="DSR37" s="3"/>
      <c r="DSS37" s="3"/>
      <c r="DST37" s="3"/>
      <c r="DSU37" s="3"/>
      <c r="DSV37" s="3"/>
      <c r="DSW37" s="3"/>
      <c r="DSX37" s="3"/>
      <c r="DSY37" s="3"/>
      <c r="DSZ37" s="3"/>
      <c r="DTA37" s="3"/>
      <c r="DTB37" s="3"/>
      <c r="DTC37" s="3"/>
      <c r="DTD37" s="3"/>
      <c r="DTE37" s="3"/>
      <c r="DTF37" s="3"/>
      <c r="DTG37" s="3"/>
      <c r="DTH37" s="3"/>
      <c r="DTI37" s="3"/>
      <c r="DTJ37" s="3"/>
      <c r="DTK37" s="3"/>
      <c r="DTL37" s="3"/>
      <c r="DTM37" s="3"/>
      <c r="DTN37" s="3"/>
      <c r="DTO37" s="3"/>
      <c r="DTP37" s="3"/>
      <c r="DTQ37" s="3"/>
      <c r="DTR37" s="3"/>
      <c r="DTS37" s="3"/>
      <c r="DTT37" s="3"/>
      <c r="DTU37" s="3"/>
      <c r="DTV37" s="3"/>
      <c r="DTW37" s="3"/>
      <c r="DTX37" s="3"/>
      <c r="DTY37" s="3"/>
      <c r="DTZ37" s="3"/>
      <c r="DUA37" s="3"/>
      <c r="DUB37" s="3"/>
      <c r="DUC37" s="3"/>
      <c r="DUD37" s="3"/>
      <c r="DUE37" s="3"/>
      <c r="DUF37" s="3"/>
      <c r="DUG37" s="3"/>
      <c r="DUH37" s="3"/>
      <c r="DUI37" s="3"/>
      <c r="DUJ37" s="3"/>
      <c r="DUK37" s="3"/>
      <c r="DUL37" s="3"/>
      <c r="DUM37" s="3"/>
      <c r="DUN37" s="3"/>
      <c r="DUO37" s="3"/>
      <c r="DUP37" s="3"/>
      <c r="DUQ37" s="3"/>
      <c r="DUR37" s="3"/>
      <c r="DUS37" s="3"/>
      <c r="DUT37" s="3"/>
      <c r="DUU37" s="3"/>
      <c r="DUV37" s="3"/>
      <c r="DUW37" s="3"/>
      <c r="DUX37" s="3"/>
      <c r="DUY37" s="3"/>
      <c r="DUZ37" s="3"/>
      <c r="DVA37" s="3"/>
      <c r="DVB37" s="3"/>
      <c r="DVC37" s="3"/>
      <c r="DVD37" s="3"/>
      <c r="DVE37" s="3"/>
      <c r="DVF37" s="3"/>
      <c r="DVG37" s="3"/>
      <c r="DVH37" s="3"/>
      <c r="DVI37" s="3"/>
      <c r="DVJ37" s="3"/>
      <c r="DVK37" s="3"/>
      <c r="DVL37" s="3"/>
      <c r="DVM37" s="3"/>
      <c r="DVN37" s="3"/>
      <c r="DVO37" s="3"/>
      <c r="DVP37" s="3"/>
      <c r="DVQ37" s="3"/>
      <c r="DVR37" s="3"/>
      <c r="DVS37" s="3"/>
      <c r="DVT37" s="3"/>
      <c r="DVU37" s="3"/>
      <c r="DVV37" s="3"/>
      <c r="DVW37" s="3"/>
      <c r="DVX37" s="3"/>
      <c r="DVY37" s="3"/>
      <c r="DVZ37" s="3"/>
      <c r="DWA37" s="3"/>
      <c r="DWB37" s="3"/>
      <c r="DWC37" s="3"/>
      <c r="DWD37" s="3"/>
      <c r="DWE37" s="3"/>
      <c r="DWF37" s="3"/>
      <c r="DWG37" s="3"/>
      <c r="DWH37" s="3"/>
      <c r="DWI37" s="3"/>
      <c r="DWJ37" s="3"/>
      <c r="DWK37" s="3"/>
      <c r="DWL37" s="3"/>
      <c r="DWM37" s="3"/>
      <c r="DWN37" s="3"/>
      <c r="DWO37" s="3"/>
      <c r="DWP37" s="3"/>
      <c r="DWQ37" s="3"/>
      <c r="DWR37" s="3"/>
      <c r="DWS37" s="3"/>
      <c r="DWT37" s="3"/>
      <c r="DWU37" s="3"/>
      <c r="DWV37" s="3"/>
      <c r="DWW37" s="3"/>
      <c r="DWX37" s="3"/>
      <c r="DWY37" s="3"/>
      <c r="DWZ37" s="3"/>
      <c r="DXA37" s="3"/>
      <c r="DXB37" s="3"/>
      <c r="DXC37" s="3"/>
      <c r="DXD37" s="3"/>
      <c r="DXE37" s="3"/>
      <c r="DXF37" s="3"/>
      <c r="DXG37" s="3"/>
      <c r="DXH37" s="3"/>
      <c r="DXI37" s="3"/>
      <c r="DXJ37" s="3"/>
      <c r="DXK37" s="3"/>
      <c r="DXL37" s="3"/>
      <c r="DXM37" s="3"/>
      <c r="DXN37" s="3"/>
      <c r="DXO37" s="3"/>
      <c r="DXP37" s="3"/>
      <c r="DXQ37" s="3"/>
      <c r="DXR37" s="3"/>
      <c r="DXS37" s="3"/>
      <c r="DXT37" s="3"/>
      <c r="DXU37" s="3"/>
      <c r="DXV37" s="3"/>
      <c r="DXW37" s="3"/>
      <c r="DXX37" s="3"/>
      <c r="DXY37" s="3"/>
      <c r="DXZ37" s="3"/>
      <c r="DYA37" s="3"/>
      <c r="DYB37" s="3"/>
      <c r="DYC37" s="3"/>
      <c r="DYD37" s="3"/>
      <c r="DYE37" s="3"/>
      <c r="DYF37" s="3"/>
      <c r="DYG37" s="3"/>
      <c r="DYH37" s="3"/>
      <c r="DYI37" s="3"/>
      <c r="DYJ37" s="3"/>
      <c r="DYK37" s="3"/>
      <c r="DYL37" s="3"/>
      <c r="DYM37" s="3"/>
      <c r="DYN37" s="3"/>
      <c r="DYO37" s="3"/>
      <c r="DYP37" s="3"/>
      <c r="DYQ37" s="3"/>
      <c r="DYR37" s="3"/>
      <c r="DYS37" s="3"/>
      <c r="DYT37" s="3"/>
      <c r="DYU37" s="3"/>
      <c r="DYV37" s="3"/>
      <c r="DYW37" s="3"/>
      <c r="DYX37" s="3"/>
      <c r="DYY37" s="3"/>
      <c r="DYZ37" s="3"/>
      <c r="DZA37" s="3"/>
      <c r="DZB37" s="3"/>
      <c r="DZC37" s="3"/>
      <c r="DZD37" s="3"/>
      <c r="DZE37" s="3"/>
      <c r="DZF37" s="3"/>
      <c r="DZG37" s="3"/>
      <c r="DZH37" s="3"/>
      <c r="DZI37" s="3"/>
      <c r="DZJ37" s="3"/>
      <c r="DZK37" s="3"/>
      <c r="DZL37" s="3"/>
      <c r="DZM37" s="3"/>
      <c r="DZN37" s="3"/>
      <c r="DZO37" s="3"/>
      <c r="DZP37" s="3"/>
      <c r="DZQ37" s="3"/>
      <c r="DZR37" s="3"/>
      <c r="DZS37" s="3"/>
      <c r="DZT37" s="3"/>
      <c r="DZU37" s="3"/>
      <c r="DZV37" s="3"/>
      <c r="DZW37" s="3"/>
      <c r="DZX37" s="3"/>
      <c r="DZY37" s="3"/>
      <c r="DZZ37" s="3"/>
      <c r="EAA37" s="3"/>
      <c r="EAB37" s="3"/>
      <c r="EAC37" s="3"/>
      <c r="EAD37" s="3"/>
      <c r="EAE37" s="3"/>
      <c r="EAF37" s="3"/>
      <c r="EAG37" s="3"/>
      <c r="EAH37" s="3"/>
      <c r="EAI37" s="3"/>
      <c r="EAJ37" s="3"/>
      <c r="EAK37" s="3"/>
      <c r="EAL37" s="3"/>
      <c r="EAM37" s="3"/>
      <c r="EAN37" s="3"/>
      <c r="EAO37" s="3"/>
      <c r="EAP37" s="3"/>
      <c r="EAQ37" s="3"/>
      <c r="EAR37" s="3"/>
      <c r="EAS37" s="3"/>
      <c r="EAT37" s="3"/>
      <c r="EAU37" s="3"/>
      <c r="EAV37" s="3"/>
      <c r="EAW37" s="3"/>
      <c r="EAX37" s="3"/>
      <c r="EAY37" s="3"/>
      <c r="EAZ37" s="3"/>
      <c r="EBA37" s="3"/>
      <c r="EBB37" s="3"/>
      <c r="EBC37" s="3"/>
      <c r="EBD37" s="3"/>
      <c r="EBE37" s="3"/>
      <c r="EBF37" s="3"/>
      <c r="EBG37" s="3"/>
      <c r="EBH37" s="3"/>
      <c r="EBI37" s="3"/>
      <c r="EBJ37" s="3"/>
      <c r="EBK37" s="3"/>
      <c r="EBL37" s="3"/>
      <c r="EBM37" s="3"/>
      <c r="EBN37" s="3"/>
      <c r="EBO37" s="3"/>
      <c r="EBP37" s="3"/>
      <c r="EBQ37" s="3"/>
      <c r="EBR37" s="3"/>
      <c r="EBS37" s="3"/>
      <c r="EBT37" s="3"/>
      <c r="EBU37" s="3"/>
      <c r="EBV37" s="3"/>
      <c r="EBW37" s="3"/>
      <c r="EBX37" s="3"/>
      <c r="EBY37" s="3"/>
      <c r="EBZ37" s="3"/>
      <c r="ECA37" s="3"/>
      <c r="ECB37" s="3"/>
      <c r="ECC37" s="3"/>
      <c r="ECD37" s="3"/>
      <c r="ECE37" s="3"/>
      <c r="ECF37" s="3"/>
      <c r="ECG37" s="3"/>
      <c r="ECH37" s="3"/>
      <c r="ECI37" s="3"/>
      <c r="ECJ37" s="3"/>
      <c r="ECK37" s="3"/>
      <c r="ECL37" s="3"/>
      <c r="ECM37" s="3"/>
      <c r="ECN37" s="3"/>
      <c r="ECO37" s="3"/>
      <c r="ECP37" s="3"/>
      <c r="ECQ37" s="3"/>
      <c r="ECR37" s="3"/>
      <c r="ECS37" s="3"/>
      <c r="ECT37" s="3"/>
      <c r="ECU37" s="3"/>
      <c r="ECV37" s="3"/>
      <c r="ECW37" s="3"/>
      <c r="ECX37" s="3"/>
      <c r="ECY37" s="3"/>
      <c r="ECZ37" s="3"/>
      <c r="EDA37" s="3"/>
      <c r="EDB37" s="3"/>
      <c r="EDC37" s="3"/>
      <c r="EDD37" s="3"/>
      <c r="EDE37" s="3"/>
      <c r="EDF37" s="3"/>
      <c r="EDG37" s="3"/>
      <c r="EDH37" s="3"/>
      <c r="EDI37" s="3"/>
      <c r="EDJ37" s="3"/>
      <c r="EDK37" s="3"/>
      <c r="EDL37" s="3"/>
      <c r="EDM37" s="3"/>
      <c r="EDN37" s="3"/>
      <c r="EDO37" s="3"/>
      <c r="EDP37" s="3"/>
      <c r="EDQ37" s="3"/>
      <c r="EDR37" s="3"/>
      <c r="EDS37" s="3"/>
      <c r="EDT37" s="3"/>
      <c r="EDU37" s="3"/>
      <c r="EDV37" s="3"/>
      <c r="EDW37" s="3"/>
      <c r="EDX37" s="3"/>
      <c r="EDY37" s="3"/>
      <c r="EDZ37" s="3"/>
      <c r="EEA37" s="3"/>
      <c r="EEB37" s="3"/>
      <c r="EEC37" s="3"/>
      <c r="EED37" s="3"/>
      <c r="EEE37" s="3"/>
      <c r="EEF37" s="3"/>
      <c r="EEG37" s="3"/>
      <c r="EEH37" s="3"/>
      <c r="EEI37" s="3"/>
      <c r="EEJ37" s="3"/>
      <c r="EEK37" s="3"/>
      <c r="EEL37" s="3"/>
      <c r="EEM37" s="3"/>
      <c r="EEN37" s="3"/>
      <c r="EEO37" s="3"/>
      <c r="EEP37" s="3"/>
      <c r="EEQ37" s="3"/>
      <c r="EER37" s="3"/>
      <c r="EES37" s="3"/>
      <c r="EET37" s="3"/>
      <c r="EEU37" s="3"/>
      <c r="EEV37" s="3"/>
      <c r="EEW37" s="3"/>
      <c r="EEX37" s="3"/>
      <c r="EEY37" s="3"/>
      <c r="EEZ37" s="3"/>
      <c r="EFA37" s="3"/>
      <c r="EFB37" s="3"/>
      <c r="EFC37" s="3"/>
      <c r="EFD37" s="3"/>
      <c r="EFE37" s="3"/>
      <c r="EFF37" s="3"/>
      <c r="EFG37" s="3"/>
      <c r="EFH37" s="3"/>
      <c r="EFI37" s="3"/>
      <c r="EFJ37" s="3"/>
      <c r="EFK37" s="3"/>
      <c r="EFL37" s="3"/>
      <c r="EFM37" s="3"/>
      <c r="EFN37" s="3"/>
      <c r="EFO37" s="3"/>
      <c r="EFP37" s="3"/>
      <c r="EFQ37" s="3"/>
      <c r="EFR37" s="3"/>
      <c r="EFS37" s="3"/>
      <c r="EFT37" s="3"/>
      <c r="EFU37" s="3"/>
      <c r="EFV37" s="3"/>
      <c r="EFW37" s="3"/>
      <c r="EFX37" s="3"/>
      <c r="EFY37" s="3"/>
      <c r="EFZ37" s="3"/>
      <c r="EGA37" s="3"/>
      <c r="EGB37" s="3"/>
      <c r="EGC37" s="3"/>
      <c r="EGD37" s="3"/>
      <c r="EGE37" s="3"/>
      <c r="EGF37" s="3"/>
      <c r="EGG37" s="3"/>
      <c r="EGH37" s="3"/>
      <c r="EGI37" s="3"/>
      <c r="EGJ37" s="3"/>
      <c r="EGK37" s="3"/>
      <c r="EGL37" s="3"/>
      <c r="EGM37" s="3"/>
      <c r="EGN37" s="3"/>
      <c r="EGO37" s="3"/>
      <c r="EGP37" s="3"/>
      <c r="EGQ37" s="3"/>
      <c r="EGR37" s="3"/>
      <c r="EGS37" s="3"/>
      <c r="EGT37" s="3"/>
      <c r="EGU37" s="3"/>
      <c r="EGV37" s="3"/>
      <c r="EGW37" s="3"/>
      <c r="EGX37" s="3"/>
      <c r="EGY37" s="3"/>
      <c r="EGZ37" s="3"/>
      <c r="EHA37" s="3"/>
      <c r="EHB37" s="3"/>
      <c r="EHC37" s="3"/>
      <c r="EHD37" s="3"/>
      <c r="EHE37" s="3"/>
      <c r="EHF37" s="3"/>
      <c r="EHG37" s="3"/>
      <c r="EHH37" s="3"/>
      <c r="EHI37" s="3"/>
      <c r="EHJ37" s="3"/>
      <c r="EHK37" s="3"/>
      <c r="EHL37" s="3"/>
      <c r="EHM37" s="3"/>
      <c r="EHN37" s="3"/>
      <c r="EHO37" s="3"/>
      <c r="EHP37" s="3"/>
      <c r="EHQ37" s="3"/>
      <c r="EHR37" s="3"/>
      <c r="EHS37" s="3"/>
      <c r="EHT37" s="3"/>
      <c r="EHU37" s="3"/>
      <c r="EHV37" s="3"/>
      <c r="EHW37" s="3"/>
      <c r="EHX37" s="3"/>
      <c r="EHY37" s="3"/>
      <c r="EHZ37" s="3"/>
      <c r="EIA37" s="3"/>
      <c r="EIB37" s="3"/>
      <c r="EIC37" s="3"/>
      <c r="EID37" s="3"/>
      <c r="EIE37" s="3"/>
      <c r="EIF37" s="3"/>
      <c r="EIG37" s="3"/>
      <c r="EIH37" s="3"/>
      <c r="EII37" s="3"/>
      <c r="EIJ37" s="3"/>
      <c r="EIK37" s="3"/>
      <c r="EIL37" s="3"/>
      <c r="EIM37" s="3"/>
      <c r="EIN37" s="3"/>
      <c r="EIO37" s="3"/>
      <c r="EIP37" s="3"/>
      <c r="EIQ37" s="3"/>
      <c r="EIR37" s="3"/>
      <c r="EIS37" s="3"/>
      <c r="EIT37" s="3"/>
      <c r="EIU37" s="3"/>
      <c r="EIV37" s="3"/>
      <c r="EIW37" s="3"/>
      <c r="EIX37" s="3"/>
      <c r="EIY37" s="3"/>
      <c r="EIZ37" s="3"/>
      <c r="EJA37" s="3"/>
      <c r="EJB37" s="3"/>
      <c r="EJC37" s="3"/>
      <c r="EJD37" s="3"/>
      <c r="EJE37" s="3"/>
      <c r="EJF37" s="3"/>
      <c r="EJG37" s="3"/>
      <c r="EJH37" s="3"/>
      <c r="EJI37" s="3"/>
      <c r="EJJ37" s="3"/>
      <c r="EJK37" s="3"/>
      <c r="EJL37" s="3"/>
      <c r="EJM37" s="3"/>
      <c r="EJN37" s="3"/>
      <c r="EJO37" s="3"/>
      <c r="EJP37" s="3"/>
      <c r="EJQ37" s="3"/>
      <c r="EJR37" s="3"/>
      <c r="EJS37" s="3"/>
      <c r="EJT37" s="3"/>
      <c r="EJU37" s="3"/>
      <c r="EJV37" s="3"/>
      <c r="EJW37" s="3"/>
      <c r="EJX37" s="3"/>
      <c r="EJY37" s="3"/>
      <c r="EJZ37" s="3"/>
      <c r="EKA37" s="3"/>
      <c r="EKB37" s="3"/>
      <c r="EKC37" s="3"/>
      <c r="EKD37" s="3"/>
      <c r="EKE37" s="3"/>
      <c r="EKF37" s="3"/>
      <c r="EKG37" s="3"/>
      <c r="EKH37" s="3"/>
      <c r="EKI37" s="3"/>
      <c r="EKJ37" s="3"/>
      <c r="EKK37" s="3"/>
      <c r="EKL37" s="3"/>
      <c r="EKM37" s="3"/>
      <c r="EKN37" s="3"/>
      <c r="EKO37" s="3"/>
      <c r="EKP37" s="3"/>
      <c r="EKQ37" s="3"/>
      <c r="EKR37" s="3"/>
      <c r="EKS37" s="3"/>
      <c r="EKT37" s="3"/>
      <c r="EKU37" s="3"/>
      <c r="EKV37" s="3"/>
      <c r="EKW37" s="3"/>
      <c r="EKX37" s="3"/>
      <c r="EKY37" s="3"/>
      <c r="EKZ37" s="3"/>
      <c r="ELA37" s="3"/>
      <c r="ELB37" s="3"/>
      <c r="ELC37" s="3"/>
      <c r="ELD37" s="3"/>
      <c r="ELE37" s="3"/>
      <c r="ELF37" s="3"/>
      <c r="ELG37" s="3"/>
      <c r="ELH37" s="3"/>
      <c r="ELI37" s="3"/>
      <c r="ELJ37" s="3"/>
      <c r="ELK37" s="3"/>
      <c r="ELL37" s="3"/>
      <c r="ELM37" s="3"/>
      <c r="ELN37" s="3"/>
      <c r="ELO37" s="3"/>
      <c r="ELP37" s="3"/>
      <c r="ELQ37" s="3"/>
      <c r="ELR37" s="3"/>
      <c r="ELS37" s="3"/>
      <c r="ELT37" s="3"/>
      <c r="ELU37" s="3"/>
      <c r="ELV37" s="3"/>
      <c r="ELW37" s="3"/>
      <c r="ELX37" s="3"/>
      <c r="ELY37" s="3"/>
      <c r="ELZ37" s="3"/>
      <c r="EMA37" s="3"/>
      <c r="EMB37" s="3"/>
      <c r="EMC37" s="3"/>
      <c r="EMD37" s="3"/>
      <c r="EME37" s="3"/>
      <c r="EMF37" s="3"/>
      <c r="EMG37" s="3"/>
      <c r="EMH37" s="3"/>
      <c r="EMI37" s="3"/>
      <c r="EMJ37" s="3"/>
      <c r="EMK37" s="3"/>
      <c r="EML37" s="3"/>
      <c r="EMM37" s="3"/>
      <c r="EMN37" s="3"/>
      <c r="EMO37" s="3"/>
      <c r="EMP37" s="3"/>
      <c r="EMQ37" s="3"/>
      <c r="EMR37" s="3"/>
      <c r="EMS37" s="3"/>
      <c r="EMT37" s="3"/>
      <c r="EMU37" s="3"/>
      <c r="EMV37" s="3"/>
      <c r="EMW37" s="3"/>
      <c r="EMX37" s="3"/>
      <c r="EMY37" s="3"/>
      <c r="EMZ37" s="3"/>
      <c r="ENA37" s="3"/>
      <c r="ENB37" s="3"/>
      <c r="ENC37" s="3"/>
      <c r="END37" s="3"/>
      <c r="ENE37" s="3"/>
      <c r="ENF37" s="3"/>
      <c r="ENG37" s="3"/>
      <c r="ENH37" s="3"/>
      <c r="ENI37" s="3"/>
      <c r="ENJ37" s="3"/>
      <c r="ENK37" s="3"/>
      <c r="ENL37" s="3"/>
      <c r="ENM37" s="3"/>
      <c r="ENN37" s="3"/>
      <c r="ENO37" s="3"/>
      <c r="ENP37" s="3"/>
      <c r="ENQ37" s="3"/>
      <c r="ENR37" s="3"/>
      <c r="ENS37" s="3"/>
      <c r="ENT37" s="3"/>
      <c r="ENU37" s="3"/>
      <c r="ENV37" s="3"/>
      <c r="ENW37" s="3"/>
      <c r="ENX37" s="3"/>
      <c r="ENY37" s="3"/>
      <c r="ENZ37" s="3"/>
      <c r="EOA37" s="3"/>
      <c r="EOB37" s="3"/>
      <c r="EOC37" s="3"/>
      <c r="EOD37" s="3"/>
      <c r="EOE37" s="3"/>
      <c r="EOF37" s="3"/>
      <c r="EOG37" s="3"/>
      <c r="EOH37" s="3"/>
      <c r="EOI37" s="3"/>
      <c r="EOJ37" s="3"/>
      <c r="EOK37" s="3"/>
      <c r="EOL37" s="3"/>
      <c r="EOM37" s="3"/>
      <c r="EON37" s="3"/>
      <c r="EOO37" s="3"/>
      <c r="EOP37" s="3"/>
      <c r="EOQ37" s="3"/>
      <c r="EOR37" s="3"/>
      <c r="EOS37" s="3"/>
      <c r="EOT37" s="3"/>
      <c r="EOU37" s="3"/>
      <c r="EOV37" s="3"/>
      <c r="EOW37" s="3"/>
      <c r="EOX37" s="3"/>
      <c r="EOY37" s="3"/>
      <c r="EOZ37" s="3"/>
      <c r="EPA37" s="3"/>
      <c r="EPB37" s="3"/>
      <c r="EPC37" s="3"/>
      <c r="EPD37" s="3"/>
      <c r="EPE37" s="3"/>
      <c r="EPF37" s="3"/>
      <c r="EPG37" s="3"/>
      <c r="EPH37" s="3"/>
      <c r="EPI37" s="3"/>
      <c r="EPJ37" s="3"/>
      <c r="EPK37" s="3"/>
      <c r="EPL37" s="3"/>
      <c r="EPM37" s="3"/>
      <c r="EPN37" s="3"/>
      <c r="EPO37" s="3"/>
      <c r="EPP37" s="3"/>
      <c r="EPQ37" s="3"/>
      <c r="EPR37" s="3"/>
      <c r="EPS37" s="3"/>
      <c r="EPT37" s="3"/>
      <c r="EPU37" s="3"/>
      <c r="EPV37" s="3"/>
      <c r="EPW37" s="3"/>
      <c r="EPX37" s="3"/>
      <c r="EPY37" s="3"/>
      <c r="EPZ37" s="3"/>
      <c r="EQA37" s="3"/>
      <c r="EQB37" s="3"/>
      <c r="EQC37" s="3"/>
      <c r="EQD37" s="3"/>
      <c r="EQE37" s="3"/>
      <c r="EQF37" s="3"/>
      <c r="EQG37" s="3"/>
      <c r="EQH37" s="3"/>
      <c r="EQI37" s="3"/>
      <c r="EQJ37" s="3"/>
      <c r="EQK37" s="3"/>
      <c r="EQL37" s="3"/>
      <c r="EQM37" s="3"/>
      <c r="EQN37" s="3"/>
      <c r="EQO37" s="3"/>
      <c r="EQP37" s="3"/>
      <c r="EQQ37" s="3"/>
      <c r="EQR37" s="3"/>
      <c r="EQS37" s="3"/>
      <c r="EQT37" s="3"/>
      <c r="EQU37" s="3"/>
      <c r="EQV37" s="3"/>
      <c r="EQW37" s="3"/>
      <c r="EQX37" s="3"/>
      <c r="EQY37" s="3"/>
      <c r="EQZ37" s="3"/>
      <c r="ERA37" s="3"/>
      <c r="ERB37" s="3"/>
      <c r="ERC37" s="3"/>
      <c r="ERD37" s="3"/>
      <c r="ERE37" s="3"/>
      <c r="ERF37" s="3"/>
      <c r="ERG37" s="3"/>
      <c r="ERH37" s="3"/>
      <c r="ERI37" s="3"/>
      <c r="ERJ37" s="3"/>
      <c r="ERK37" s="3"/>
      <c r="ERL37" s="3"/>
      <c r="ERM37" s="3"/>
      <c r="ERN37" s="3"/>
      <c r="ERO37" s="3"/>
      <c r="ERP37" s="3"/>
      <c r="ERQ37" s="3"/>
      <c r="ERR37" s="3"/>
      <c r="ERS37" s="3"/>
      <c r="ERT37" s="3"/>
      <c r="ERU37" s="3"/>
      <c r="ERV37" s="3"/>
      <c r="ERW37" s="3"/>
      <c r="ERX37" s="3"/>
      <c r="ERY37" s="3"/>
      <c r="ERZ37" s="3"/>
      <c r="ESA37" s="3"/>
      <c r="ESB37" s="3"/>
      <c r="ESC37" s="3"/>
      <c r="ESD37" s="3"/>
      <c r="ESE37" s="3"/>
      <c r="ESF37" s="3"/>
      <c r="ESG37" s="3"/>
      <c r="ESH37" s="3"/>
      <c r="ESI37" s="3"/>
      <c r="ESJ37" s="3"/>
      <c r="ESK37" s="3"/>
      <c r="ESL37" s="3"/>
      <c r="ESM37" s="3"/>
      <c r="ESN37" s="3"/>
      <c r="ESO37" s="3"/>
      <c r="ESP37" s="3"/>
      <c r="ESQ37" s="3"/>
      <c r="ESR37" s="3"/>
      <c r="ESS37" s="3"/>
      <c r="EST37" s="3"/>
      <c r="ESU37" s="3"/>
      <c r="ESV37" s="3"/>
      <c r="ESW37" s="3"/>
      <c r="ESX37" s="3"/>
      <c r="ESY37" s="3"/>
      <c r="ESZ37" s="3"/>
      <c r="ETA37" s="3"/>
      <c r="ETB37" s="3"/>
      <c r="ETC37" s="3"/>
      <c r="ETD37" s="3"/>
      <c r="ETE37" s="3"/>
      <c r="ETF37" s="3"/>
      <c r="ETG37" s="3"/>
      <c r="ETH37" s="3"/>
      <c r="ETI37" s="3"/>
      <c r="ETJ37" s="3"/>
      <c r="ETK37" s="3"/>
      <c r="ETL37" s="3"/>
      <c r="ETM37" s="3"/>
      <c r="ETN37" s="3"/>
      <c r="ETO37" s="3"/>
      <c r="ETP37" s="3"/>
      <c r="ETQ37" s="3"/>
      <c r="ETR37" s="3"/>
      <c r="ETS37" s="3"/>
      <c r="ETT37" s="3"/>
      <c r="ETU37" s="3"/>
      <c r="ETV37" s="3"/>
      <c r="ETW37" s="3"/>
      <c r="ETX37" s="3"/>
      <c r="ETY37" s="3"/>
      <c r="ETZ37" s="3"/>
      <c r="EUA37" s="3"/>
      <c r="EUB37" s="3"/>
      <c r="EUC37" s="3"/>
      <c r="EUD37" s="3"/>
      <c r="EUE37" s="3"/>
      <c r="EUF37" s="3"/>
      <c r="EUG37" s="3"/>
      <c r="EUH37" s="3"/>
      <c r="EUI37" s="3"/>
      <c r="EUJ37" s="3"/>
      <c r="EUK37" s="3"/>
      <c r="EUL37" s="3"/>
      <c r="EUM37" s="3"/>
      <c r="EUN37" s="3"/>
      <c r="EUO37" s="3"/>
      <c r="EUP37" s="3"/>
      <c r="EUQ37" s="3"/>
      <c r="EUR37" s="3"/>
      <c r="EUS37" s="3"/>
      <c r="EUT37" s="3"/>
      <c r="EUU37" s="3"/>
      <c r="EUV37" s="3"/>
      <c r="EUW37" s="3"/>
      <c r="EUX37" s="3"/>
      <c r="EUY37" s="3"/>
      <c r="EUZ37" s="3"/>
      <c r="EVA37" s="3"/>
      <c r="EVB37" s="3"/>
      <c r="EVC37" s="3"/>
      <c r="EVD37" s="3"/>
      <c r="EVE37" s="3"/>
      <c r="EVF37" s="3"/>
      <c r="EVG37" s="3"/>
      <c r="EVH37" s="3"/>
      <c r="EVI37" s="3"/>
      <c r="EVJ37" s="3"/>
      <c r="EVK37" s="3"/>
      <c r="EVL37" s="3"/>
      <c r="EVM37" s="3"/>
      <c r="EVN37" s="3"/>
      <c r="EVO37" s="3"/>
      <c r="EVP37" s="3"/>
      <c r="EVQ37" s="3"/>
      <c r="EVR37" s="3"/>
      <c r="EVS37" s="3"/>
      <c r="EVT37" s="3"/>
      <c r="EVU37" s="3"/>
      <c r="EVV37" s="3"/>
      <c r="EVW37" s="3"/>
      <c r="EVX37" s="3"/>
      <c r="EVY37" s="3"/>
      <c r="EVZ37" s="3"/>
      <c r="EWA37" s="3"/>
      <c r="EWB37" s="3"/>
      <c r="EWC37" s="3"/>
      <c r="EWD37" s="3"/>
      <c r="EWE37" s="3"/>
      <c r="EWF37" s="3"/>
      <c r="EWG37" s="3"/>
      <c r="EWH37" s="3"/>
      <c r="EWI37" s="3"/>
      <c r="EWJ37" s="3"/>
      <c r="EWK37" s="3"/>
      <c r="EWL37" s="3"/>
      <c r="EWM37" s="3"/>
      <c r="EWN37" s="3"/>
      <c r="EWO37" s="3"/>
      <c r="EWP37" s="3"/>
      <c r="EWQ37" s="3"/>
      <c r="EWR37" s="3"/>
      <c r="EWS37" s="3"/>
      <c r="EWT37" s="3"/>
      <c r="EWU37" s="3"/>
      <c r="EWV37" s="3"/>
      <c r="EWW37" s="3"/>
      <c r="EWX37" s="3"/>
      <c r="EWY37" s="3"/>
      <c r="EWZ37" s="3"/>
      <c r="EXA37" s="3"/>
      <c r="EXB37" s="3"/>
      <c r="EXC37" s="3"/>
      <c r="EXD37" s="3"/>
      <c r="EXE37" s="3"/>
      <c r="EXF37" s="3"/>
      <c r="EXG37" s="3"/>
      <c r="EXH37" s="3"/>
      <c r="EXI37" s="3"/>
      <c r="EXJ37" s="3"/>
      <c r="EXK37" s="3"/>
      <c r="EXL37" s="3"/>
      <c r="EXM37" s="3"/>
      <c r="EXN37" s="3"/>
      <c r="EXO37" s="3"/>
      <c r="EXP37" s="3"/>
      <c r="EXQ37" s="3"/>
      <c r="EXR37" s="3"/>
      <c r="EXS37" s="3"/>
      <c r="EXT37" s="3"/>
      <c r="EXU37" s="3"/>
      <c r="EXV37" s="3"/>
      <c r="EXW37" s="3"/>
      <c r="EXX37" s="3"/>
      <c r="EXY37" s="3"/>
      <c r="EXZ37" s="3"/>
      <c r="EYA37" s="3"/>
      <c r="EYB37" s="3"/>
      <c r="EYC37" s="3"/>
      <c r="EYD37" s="3"/>
      <c r="EYE37" s="3"/>
      <c r="EYF37" s="3"/>
      <c r="EYG37" s="3"/>
      <c r="EYH37" s="3"/>
      <c r="EYI37" s="3"/>
      <c r="EYJ37" s="3"/>
      <c r="EYK37" s="3"/>
      <c r="EYL37" s="3"/>
      <c r="EYM37" s="3"/>
      <c r="EYN37" s="3"/>
      <c r="EYO37" s="3"/>
      <c r="EYP37" s="3"/>
      <c r="EYQ37" s="3"/>
      <c r="EYR37" s="3"/>
      <c r="EYS37" s="3"/>
      <c r="EYT37" s="3"/>
      <c r="EYU37" s="3"/>
      <c r="EYV37" s="3"/>
      <c r="EYW37" s="3"/>
      <c r="EYX37" s="3"/>
      <c r="EYY37" s="3"/>
      <c r="EYZ37" s="3"/>
      <c r="EZA37" s="3"/>
      <c r="EZB37" s="3"/>
      <c r="EZC37" s="3"/>
      <c r="EZD37" s="3"/>
      <c r="EZE37" s="3"/>
      <c r="EZF37" s="3"/>
      <c r="EZG37" s="3"/>
      <c r="EZH37" s="3"/>
      <c r="EZI37" s="3"/>
      <c r="EZJ37" s="3"/>
      <c r="EZK37" s="3"/>
      <c r="EZL37" s="3"/>
      <c r="EZM37" s="3"/>
      <c r="EZN37" s="3"/>
      <c r="EZO37" s="3"/>
      <c r="EZP37" s="3"/>
      <c r="EZQ37" s="3"/>
      <c r="EZR37" s="3"/>
      <c r="EZS37" s="3"/>
      <c r="EZT37" s="3"/>
      <c r="EZU37" s="3"/>
      <c r="EZV37" s="3"/>
      <c r="EZW37" s="3"/>
      <c r="EZX37" s="3"/>
      <c r="EZY37" s="3"/>
      <c r="EZZ37" s="3"/>
      <c r="FAA37" s="3"/>
      <c r="FAB37" s="3"/>
      <c r="FAC37" s="3"/>
      <c r="FAD37" s="3"/>
      <c r="FAE37" s="3"/>
      <c r="FAF37" s="3"/>
      <c r="FAG37" s="3"/>
      <c r="FAH37" s="3"/>
      <c r="FAI37" s="3"/>
      <c r="FAJ37" s="3"/>
      <c r="FAK37" s="3"/>
      <c r="FAL37" s="3"/>
      <c r="FAM37" s="3"/>
      <c r="FAN37" s="3"/>
      <c r="FAO37" s="3"/>
      <c r="FAP37" s="3"/>
      <c r="FAQ37" s="3"/>
      <c r="FAR37" s="3"/>
      <c r="FAS37" s="3"/>
      <c r="FAT37" s="3"/>
      <c r="FAU37" s="3"/>
      <c r="FAV37" s="3"/>
      <c r="FAW37" s="3"/>
      <c r="FAX37" s="3"/>
      <c r="FAY37" s="3"/>
      <c r="FAZ37" s="3"/>
      <c r="FBA37" s="3"/>
      <c r="FBB37" s="3"/>
      <c r="FBC37" s="3"/>
      <c r="FBD37" s="3"/>
      <c r="FBE37" s="3"/>
      <c r="FBF37" s="3"/>
      <c r="FBG37" s="3"/>
      <c r="FBH37" s="3"/>
      <c r="FBI37" s="3"/>
      <c r="FBJ37" s="3"/>
      <c r="FBK37" s="3"/>
      <c r="FBL37" s="3"/>
      <c r="FBM37" s="3"/>
      <c r="FBN37" s="3"/>
      <c r="FBO37" s="3"/>
      <c r="FBP37" s="3"/>
      <c r="FBQ37" s="3"/>
      <c r="FBR37" s="3"/>
      <c r="FBS37" s="3"/>
      <c r="FBT37" s="3"/>
      <c r="FBU37" s="3"/>
      <c r="FBV37" s="3"/>
      <c r="FBW37" s="3"/>
      <c r="FBX37" s="3"/>
      <c r="FBY37" s="3"/>
      <c r="FBZ37" s="3"/>
      <c r="FCA37" s="3"/>
      <c r="FCB37" s="3"/>
      <c r="FCC37" s="3"/>
      <c r="FCD37" s="3"/>
      <c r="FCE37" s="3"/>
      <c r="FCF37" s="3"/>
      <c r="FCG37" s="3"/>
      <c r="FCH37" s="3"/>
      <c r="FCI37" s="3"/>
      <c r="FCJ37" s="3"/>
      <c r="FCK37" s="3"/>
      <c r="FCL37" s="3"/>
      <c r="FCM37" s="3"/>
      <c r="FCN37" s="3"/>
      <c r="FCO37" s="3"/>
      <c r="FCP37" s="3"/>
      <c r="FCQ37" s="3"/>
      <c r="FCR37" s="3"/>
      <c r="FCS37" s="3"/>
      <c r="FCT37" s="3"/>
      <c r="FCU37" s="3"/>
      <c r="FCV37" s="3"/>
      <c r="FCW37" s="3"/>
      <c r="FCX37" s="3"/>
      <c r="FCY37" s="3"/>
      <c r="FCZ37" s="3"/>
      <c r="FDA37" s="3"/>
      <c r="FDB37" s="3"/>
      <c r="FDC37" s="3"/>
      <c r="FDD37" s="3"/>
      <c r="FDE37" s="3"/>
      <c r="FDF37" s="3"/>
      <c r="FDG37" s="3"/>
      <c r="FDH37" s="3"/>
      <c r="FDI37" s="3"/>
      <c r="FDJ37" s="3"/>
      <c r="FDK37" s="3"/>
      <c r="FDL37" s="3"/>
      <c r="FDM37" s="3"/>
      <c r="FDN37" s="3"/>
      <c r="FDO37" s="3"/>
      <c r="FDP37" s="3"/>
      <c r="FDQ37" s="3"/>
      <c r="FDR37" s="3"/>
      <c r="FDS37" s="3"/>
      <c r="FDT37" s="3"/>
      <c r="FDU37" s="3"/>
      <c r="FDV37" s="3"/>
      <c r="FDW37" s="3"/>
      <c r="FDX37" s="3"/>
      <c r="FDY37" s="3"/>
      <c r="FDZ37" s="3"/>
      <c r="FEA37" s="3"/>
      <c r="FEB37" s="3"/>
      <c r="FEC37" s="3"/>
      <c r="FED37" s="3"/>
      <c r="FEE37" s="3"/>
      <c r="FEF37" s="3"/>
      <c r="FEG37" s="3"/>
      <c r="FEH37" s="3"/>
      <c r="FEI37" s="3"/>
      <c r="FEJ37" s="3"/>
      <c r="FEK37" s="3"/>
      <c r="FEL37" s="3"/>
      <c r="FEM37" s="3"/>
      <c r="FEN37" s="3"/>
      <c r="FEO37" s="3"/>
      <c r="FEP37" s="3"/>
      <c r="FEQ37" s="3"/>
      <c r="FER37" s="3"/>
      <c r="FES37" s="3"/>
      <c r="FET37" s="3"/>
      <c r="FEU37" s="3"/>
      <c r="FEV37" s="3"/>
      <c r="FEW37" s="3"/>
      <c r="FEX37" s="3"/>
      <c r="FEY37" s="3"/>
      <c r="FEZ37" s="3"/>
      <c r="FFA37" s="3"/>
      <c r="FFB37" s="3"/>
      <c r="FFC37" s="3"/>
      <c r="FFD37" s="3"/>
      <c r="FFE37" s="3"/>
      <c r="FFF37" s="3"/>
      <c r="FFG37" s="3"/>
      <c r="FFH37" s="3"/>
      <c r="FFI37" s="3"/>
      <c r="FFJ37" s="3"/>
      <c r="FFK37" s="3"/>
      <c r="FFL37" s="3"/>
      <c r="FFM37" s="3"/>
      <c r="FFN37" s="3"/>
      <c r="FFO37" s="3"/>
      <c r="FFP37" s="3"/>
      <c r="FFQ37" s="3"/>
      <c r="FFR37" s="3"/>
      <c r="FFS37" s="3"/>
      <c r="FFT37" s="3"/>
      <c r="FFU37" s="3"/>
      <c r="FFV37" s="3"/>
      <c r="FFW37" s="3"/>
      <c r="FFX37" s="3"/>
      <c r="FFY37" s="3"/>
      <c r="FFZ37" s="3"/>
      <c r="FGA37" s="3"/>
      <c r="FGB37" s="3"/>
      <c r="FGC37" s="3"/>
      <c r="FGD37" s="3"/>
      <c r="FGE37" s="3"/>
      <c r="FGF37" s="3"/>
      <c r="FGG37" s="3"/>
      <c r="FGH37" s="3"/>
      <c r="FGI37" s="3"/>
      <c r="FGJ37" s="3"/>
      <c r="FGK37" s="3"/>
      <c r="FGL37" s="3"/>
      <c r="FGM37" s="3"/>
      <c r="FGN37" s="3"/>
      <c r="FGO37" s="3"/>
      <c r="FGP37" s="3"/>
      <c r="FGQ37" s="3"/>
      <c r="FGR37" s="3"/>
      <c r="FGS37" s="3"/>
      <c r="FGT37" s="3"/>
      <c r="FGU37" s="3"/>
      <c r="FGV37" s="3"/>
      <c r="FGW37" s="3"/>
      <c r="FGX37" s="3"/>
      <c r="FGY37" s="3"/>
      <c r="FGZ37" s="3"/>
      <c r="FHA37" s="3"/>
      <c r="FHB37" s="3"/>
      <c r="FHC37" s="3"/>
      <c r="FHD37" s="3"/>
      <c r="FHE37" s="3"/>
      <c r="FHF37" s="3"/>
      <c r="FHG37" s="3"/>
      <c r="FHH37" s="3"/>
      <c r="FHI37" s="3"/>
      <c r="FHJ37" s="3"/>
      <c r="FHK37" s="3"/>
      <c r="FHL37" s="3"/>
      <c r="FHM37" s="3"/>
      <c r="FHN37" s="3"/>
      <c r="FHO37" s="3"/>
      <c r="FHP37" s="3"/>
      <c r="FHQ37" s="3"/>
      <c r="FHR37" s="3"/>
      <c r="FHS37" s="3"/>
      <c r="FHT37" s="3"/>
      <c r="FHU37" s="3"/>
      <c r="FHV37" s="3"/>
      <c r="FHW37" s="3"/>
      <c r="FHX37" s="3"/>
      <c r="FHY37" s="3"/>
      <c r="FHZ37" s="3"/>
      <c r="FIA37" s="3"/>
      <c r="FIB37" s="3"/>
      <c r="FIC37" s="3"/>
      <c r="FID37" s="3"/>
      <c r="FIE37" s="3"/>
      <c r="FIF37" s="3"/>
      <c r="FIG37" s="3"/>
      <c r="FIH37" s="3"/>
      <c r="FII37" s="3"/>
      <c r="FIJ37" s="3"/>
      <c r="FIK37" s="3"/>
      <c r="FIL37" s="3"/>
      <c r="FIM37" s="3"/>
      <c r="FIN37" s="3"/>
      <c r="FIO37" s="3"/>
      <c r="FIP37" s="3"/>
      <c r="FIQ37" s="3"/>
      <c r="FIR37" s="3"/>
      <c r="FIS37" s="3"/>
      <c r="FIT37" s="3"/>
      <c r="FIU37" s="3"/>
      <c r="FIV37" s="3"/>
      <c r="FIW37" s="3"/>
      <c r="FIX37" s="3"/>
      <c r="FIY37" s="3"/>
      <c r="FIZ37" s="3"/>
      <c r="FJA37" s="3"/>
      <c r="FJB37" s="3"/>
      <c r="FJC37" s="3"/>
      <c r="FJD37" s="3"/>
      <c r="FJE37" s="3"/>
      <c r="FJF37" s="3"/>
      <c r="FJG37" s="3"/>
      <c r="FJH37" s="3"/>
      <c r="FJI37" s="3"/>
      <c r="FJJ37" s="3"/>
      <c r="FJK37" s="3"/>
      <c r="FJL37" s="3"/>
      <c r="FJM37" s="3"/>
      <c r="FJN37" s="3"/>
      <c r="FJO37" s="3"/>
      <c r="FJP37" s="3"/>
      <c r="FJQ37" s="3"/>
      <c r="FJR37" s="3"/>
      <c r="FJS37" s="3"/>
      <c r="FJT37" s="3"/>
      <c r="FJU37" s="3"/>
      <c r="FJV37" s="3"/>
      <c r="FJW37" s="3"/>
      <c r="FJX37" s="3"/>
      <c r="FJY37" s="3"/>
      <c r="FJZ37" s="3"/>
      <c r="FKA37" s="3"/>
      <c r="FKB37" s="3"/>
      <c r="FKC37" s="3"/>
      <c r="FKD37" s="3"/>
      <c r="FKE37" s="3"/>
      <c r="FKF37" s="3"/>
      <c r="FKG37" s="3"/>
      <c r="FKH37" s="3"/>
      <c r="FKI37" s="3"/>
      <c r="FKJ37" s="3"/>
      <c r="FKK37" s="3"/>
      <c r="FKL37" s="3"/>
      <c r="FKM37" s="3"/>
      <c r="FKN37" s="3"/>
      <c r="FKO37" s="3"/>
      <c r="FKP37" s="3"/>
      <c r="FKQ37" s="3"/>
      <c r="FKR37" s="3"/>
      <c r="FKS37" s="3"/>
      <c r="FKT37" s="3"/>
      <c r="FKU37" s="3"/>
      <c r="FKV37" s="3"/>
      <c r="FKW37" s="3"/>
      <c r="FKX37" s="3"/>
      <c r="FKY37" s="3"/>
      <c r="FKZ37" s="3"/>
      <c r="FLA37" s="3"/>
      <c r="FLB37" s="3"/>
      <c r="FLC37" s="3"/>
      <c r="FLD37" s="3"/>
      <c r="FLE37" s="3"/>
      <c r="FLF37" s="3"/>
      <c r="FLG37" s="3"/>
      <c r="FLH37" s="3"/>
      <c r="FLI37" s="3"/>
      <c r="FLJ37" s="3"/>
      <c r="FLK37" s="3"/>
      <c r="FLL37" s="3"/>
      <c r="FLM37" s="3"/>
      <c r="FLN37" s="3"/>
      <c r="FLO37" s="3"/>
      <c r="FLP37" s="3"/>
      <c r="FLQ37" s="3"/>
      <c r="FLR37" s="3"/>
      <c r="FLS37" s="3"/>
      <c r="FLT37" s="3"/>
      <c r="FLU37" s="3"/>
      <c r="FLV37" s="3"/>
      <c r="FLW37" s="3"/>
      <c r="FLX37" s="3"/>
      <c r="FLY37" s="3"/>
      <c r="FLZ37" s="3"/>
      <c r="FMA37" s="3"/>
      <c r="FMB37" s="3"/>
      <c r="FMC37" s="3"/>
      <c r="FMD37" s="3"/>
      <c r="FME37" s="3"/>
      <c r="FMF37" s="3"/>
      <c r="FMG37" s="3"/>
      <c r="FMH37" s="3"/>
      <c r="FMI37" s="3"/>
      <c r="FMJ37" s="3"/>
      <c r="FMK37" s="3"/>
      <c r="FML37" s="3"/>
      <c r="FMM37" s="3"/>
      <c r="FMN37" s="3"/>
      <c r="FMO37" s="3"/>
      <c r="FMP37" s="3"/>
      <c r="FMQ37" s="3"/>
      <c r="FMR37" s="3"/>
      <c r="FMS37" s="3"/>
      <c r="FMT37" s="3"/>
      <c r="FMU37" s="3"/>
      <c r="FMV37" s="3"/>
      <c r="FMW37" s="3"/>
      <c r="FMX37" s="3"/>
      <c r="FMY37" s="3"/>
      <c r="FMZ37" s="3"/>
      <c r="FNA37" s="3"/>
      <c r="FNB37" s="3"/>
      <c r="FNC37" s="3"/>
      <c r="FND37" s="3"/>
      <c r="FNE37" s="3"/>
      <c r="FNF37" s="3"/>
      <c r="FNG37" s="3"/>
      <c r="FNH37" s="3"/>
      <c r="FNI37" s="3"/>
      <c r="FNJ37" s="3"/>
      <c r="FNK37" s="3"/>
      <c r="FNL37" s="3"/>
      <c r="FNM37" s="3"/>
      <c r="FNN37" s="3"/>
      <c r="FNO37" s="3"/>
      <c r="FNP37" s="3"/>
      <c r="FNQ37" s="3"/>
      <c r="FNR37" s="3"/>
      <c r="FNS37" s="3"/>
      <c r="FNT37" s="3"/>
      <c r="FNU37" s="3"/>
      <c r="FNV37" s="3"/>
      <c r="FNW37" s="3"/>
      <c r="FNX37" s="3"/>
      <c r="FNY37" s="3"/>
      <c r="FNZ37" s="3"/>
      <c r="FOA37" s="3"/>
      <c r="FOB37" s="3"/>
      <c r="FOC37" s="3"/>
      <c r="FOD37" s="3"/>
      <c r="FOE37" s="3"/>
      <c r="FOF37" s="3"/>
      <c r="FOG37" s="3"/>
      <c r="FOH37" s="3"/>
      <c r="FOI37" s="3"/>
      <c r="FOJ37" s="3"/>
      <c r="FOK37" s="3"/>
      <c r="FOL37" s="3"/>
      <c r="FOM37" s="3"/>
      <c r="FON37" s="3"/>
      <c r="FOO37" s="3"/>
      <c r="FOP37" s="3"/>
      <c r="FOQ37" s="3"/>
      <c r="FOR37" s="3"/>
      <c r="FOS37" s="3"/>
      <c r="FOT37" s="3"/>
      <c r="FOU37" s="3"/>
      <c r="FOV37" s="3"/>
      <c r="FOW37" s="3"/>
      <c r="FOX37" s="3"/>
      <c r="FOY37" s="3"/>
      <c r="FOZ37" s="3"/>
      <c r="FPA37" s="3"/>
      <c r="FPB37" s="3"/>
      <c r="FPC37" s="3"/>
      <c r="FPD37" s="3"/>
      <c r="FPE37" s="3"/>
      <c r="FPF37" s="3"/>
      <c r="FPG37" s="3"/>
      <c r="FPH37" s="3"/>
      <c r="FPI37" s="3"/>
      <c r="FPJ37" s="3"/>
      <c r="FPK37" s="3"/>
      <c r="FPL37" s="3"/>
      <c r="FPM37" s="3"/>
      <c r="FPN37" s="3"/>
      <c r="FPO37" s="3"/>
      <c r="FPP37" s="3"/>
      <c r="FPQ37" s="3"/>
      <c r="FPR37" s="3"/>
      <c r="FPS37" s="3"/>
      <c r="FPT37" s="3"/>
      <c r="FPU37" s="3"/>
      <c r="FPV37" s="3"/>
      <c r="FPW37" s="3"/>
      <c r="FPX37" s="3"/>
      <c r="FPY37" s="3"/>
      <c r="FPZ37" s="3"/>
      <c r="FQA37" s="3"/>
      <c r="FQB37" s="3"/>
      <c r="FQC37" s="3"/>
      <c r="FQD37" s="3"/>
      <c r="FQE37" s="3"/>
      <c r="FQF37" s="3"/>
      <c r="FQG37" s="3"/>
      <c r="FQH37" s="3"/>
      <c r="FQI37" s="3"/>
      <c r="FQJ37" s="3"/>
      <c r="FQK37" s="3"/>
      <c r="FQL37" s="3"/>
      <c r="FQM37" s="3"/>
      <c r="FQN37" s="3"/>
      <c r="FQO37" s="3"/>
      <c r="FQP37" s="3"/>
      <c r="FQQ37" s="3"/>
      <c r="FQR37" s="3"/>
      <c r="FQS37" s="3"/>
      <c r="FQT37" s="3"/>
      <c r="FQU37" s="3"/>
      <c r="FQV37" s="3"/>
      <c r="FQW37" s="3"/>
      <c r="FQX37" s="3"/>
      <c r="FQY37" s="3"/>
      <c r="FQZ37" s="3"/>
      <c r="FRA37" s="3"/>
      <c r="FRB37" s="3"/>
      <c r="FRC37" s="3"/>
      <c r="FRD37" s="3"/>
      <c r="FRE37" s="3"/>
      <c r="FRF37" s="3"/>
      <c r="FRG37" s="3"/>
      <c r="FRH37" s="3"/>
      <c r="FRI37" s="3"/>
      <c r="FRJ37" s="3"/>
      <c r="FRK37" s="3"/>
      <c r="FRL37" s="3"/>
      <c r="FRM37" s="3"/>
      <c r="FRN37" s="3"/>
      <c r="FRO37" s="3"/>
      <c r="FRP37" s="3"/>
      <c r="FRQ37" s="3"/>
      <c r="FRR37" s="3"/>
      <c r="FRS37" s="3"/>
      <c r="FRT37" s="3"/>
      <c r="FRU37" s="3"/>
      <c r="FRV37" s="3"/>
      <c r="FRW37" s="3"/>
      <c r="FRX37" s="3"/>
      <c r="FRY37" s="3"/>
      <c r="FRZ37" s="3"/>
      <c r="FSA37" s="3"/>
      <c r="FSB37" s="3"/>
      <c r="FSC37" s="3"/>
      <c r="FSD37" s="3"/>
      <c r="FSE37" s="3"/>
      <c r="FSF37" s="3"/>
      <c r="FSG37" s="3"/>
      <c r="FSH37" s="3"/>
      <c r="FSI37" s="3"/>
      <c r="FSJ37" s="3"/>
      <c r="FSK37" s="3"/>
      <c r="FSL37" s="3"/>
      <c r="FSM37" s="3"/>
      <c r="FSN37" s="3"/>
      <c r="FSO37" s="3"/>
      <c r="FSP37" s="3"/>
      <c r="FSQ37" s="3"/>
      <c r="FSR37" s="3"/>
      <c r="FSS37" s="3"/>
      <c r="FST37" s="3"/>
      <c r="FSU37" s="3"/>
      <c r="FSV37" s="3"/>
      <c r="FSW37" s="3"/>
      <c r="FSX37" s="3"/>
      <c r="FSY37" s="3"/>
      <c r="FSZ37" s="3"/>
      <c r="FTA37" s="3"/>
      <c r="FTB37" s="3"/>
      <c r="FTC37" s="3"/>
      <c r="FTD37" s="3"/>
      <c r="FTE37" s="3"/>
      <c r="FTF37" s="3"/>
      <c r="FTG37" s="3"/>
      <c r="FTH37" s="3"/>
      <c r="FTI37" s="3"/>
      <c r="FTJ37" s="3"/>
      <c r="FTK37" s="3"/>
      <c r="FTL37" s="3"/>
      <c r="FTM37" s="3"/>
      <c r="FTN37" s="3"/>
      <c r="FTO37" s="3"/>
      <c r="FTP37" s="3"/>
      <c r="FTQ37" s="3"/>
      <c r="FTR37" s="3"/>
      <c r="FTS37" s="3"/>
      <c r="FTT37" s="3"/>
      <c r="FTU37" s="3"/>
      <c r="FTV37" s="3"/>
      <c r="FTW37" s="3"/>
      <c r="FTX37" s="3"/>
      <c r="FTY37" s="3"/>
      <c r="FTZ37" s="3"/>
      <c r="FUA37" s="3"/>
      <c r="FUB37" s="3"/>
      <c r="FUC37" s="3"/>
      <c r="FUD37" s="3"/>
      <c r="FUE37" s="3"/>
      <c r="FUF37" s="3"/>
      <c r="FUG37" s="3"/>
      <c r="FUH37" s="3"/>
      <c r="FUI37" s="3"/>
      <c r="FUJ37" s="3"/>
      <c r="FUK37" s="3"/>
      <c r="FUL37" s="3"/>
      <c r="FUM37" s="3"/>
      <c r="FUN37" s="3"/>
      <c r="FUO37" s="3"/>
      <c r="FUP37" s="3"/>
      <c r="FUQ37" s="3"/>
      <c r="FUR37" s="3"/>
      <c r="FUS37" s="3"/>
      <c r="FUT37" s="3"/>
      <c r="FUU37" s="3"/>
      <c r="FUV37" s="3"/>
      <c r="FUW37" s="3"/>
      <c r="FUX37" s="3"/>
      <c r="FUY37" s="3"/>
      <c r="FUZ37" s="3"/>
      <c r="FVA37" s="3"/>
      <c r="FVB37" s="3"/>
      <c r="FVC37" s="3"/>
      <c r="FVD37" s="3"/>
      <c r="FVE37" s="3"/>
      <c r="FVF37" s="3"/>
      <c r="FVG37" s="3"/>
      <c r="FVH37" s="3"/>
      <c r="FVI37" s="3"/>
      <c r="FVJ37" s="3"/>
      <c r="FVK37" s="3"/>
      <c r="FVL37" s="3"/>
      <c r="FVM37" s="3"/>
      <c r="FVN37" s="3"/>
      <c r="FVO37" s="3"/>
      <c r="FVP37" s="3"/>
      <c r="FVQ37" s="3"/>
      <c r="FVR37" s="3"/>
      <c r="FVS37" s="3"/>
      <c r="FVT37" s="3"/>
      <c r="FVU37" s="3"/>
      <c r="FVV37" s="3"/>
      <c r="FVW37" s="3"/>
      <c r="FVX37" s="3"/>
      <c r="FVY37" s="3"/>
      <c r="FVZ37" s="3"/>
      <c r="FWA37" s="3"/>
      <c r="FWB37" s="3"/>
      <c r="FWC37" s="3"/>
      <c r="FWD37" s="3"/>
      <c r="FWE37" s="3"/>
      <c r="FWF37" s="3"/>
      <c r="FWG37" s="3"/>
      <c r="FWH37" s="3"/>
      <c r="FWI37" s="3"/>
      <c r="FWJ37" s="3"/>
      <c r="FWK37" s="3"/>
      <c r="FWL37" s="3"/>
      <c r="FWM37" s="3"/>
      <c r="FWN37" s="3"/>
      <c r="FWO37" s="3"/>
      <c r="FWP37" s="3"/>
      <c r="FWQ37" s="3"/>
      <c r="FWR37" s="3"/>
      <c r="FWS37" s="3"/>
      <c r="FWT37" s="3"/>
      <c r="FWU37" s="3"/>
      <c r="FWV37" s="3"/>
      <c r="FWW37" s="3"/>
      <c r="FWX37" s="3"/>
      <c r="FWY37" s="3"/>
      <c r="FWZ37" s="3"/>
      <c r="FXA37" s="3"/>
      <c r="FXB37" s="3"/>
      <c r="FXC37" s="3"/>
      <c r="FXD37" s="3"/>
      <c r="FXE37" s="3"/>
      <c r="FXF37" s="3"/>
      <c r="FXG37" s="3"/>
      <c r="FXH37" s="3"/>
      <c r="FXI37" s="3"/>
      <c r="FXJ37" s="3"/>
      <c r="FXK37" s="3"/>
      <c r="FXL37" s="3"/>
      <c r="FXM37" s="3"/>
      <c r="FXN37" s="3"/>
      <c r="FXO37" s="3"/>
      <c r="FXP37" s="3"/>
      <c r="FXQ37" s="3"/>
      <c r="FXR37" s="3"/>
      <c r="FXS37" s="3"/>
      <c r="FXT37" s="3"/>
      <c r="FXU37" s="3"/>
      <c r="FXV37" s="3"/>
      <c r="FXW37" s="3"/>
      <c r="FXX37" s="3"/>
      <c r="FXY37" s="3"/>
      <c r="FXZ37" s="3"/>
      <c r="FYA37" s="3"/>
      <c r="FYB37" s="3"/>
      <c r="FYC37" s="3"/>
      <c r="FYD37" s="3"/>
      <c r="FYE37" s="3"/>
      <c r="FYF37" s="3"/>
      <c r="FYG37" s="3"/>
      <c r="FYH37" s="3"/>
      <c r="FYI37" s="3"/>
      <c r="FYJ37" s="3"/>
      <c r="FYK37" s="3"/>
      <c r="FYL37" s="3"/>
      <c r="FYM37" s="3"/>
      <c r="FYN37" s="3"/>
      <c r="FYO37" s="3"/>
      <c r="FYP37" s="3"/>
      <c r="FYQ37" s="3"/>
      <c r="FYR37" s="3"/>
      <c r="FYS37" s="3"/>
      <c r="FYT37" s="3"/>
      <c r="FYU37" s="3"/>
      <c r="FYV37" s="3"/>
      <c r="FYW37" s="3"/>
      <c r="FYX37" s="3"/>
      <c r="FYY37" s="3"/>
      <c r="FYZ37" s="3"/>
      <c r="FZA37" s="3"/>
      <c r="FZB37" s="3"/>
      <c r="FZC37" s="3"/>
      <c r="FZD37" s="3"/>
      <c r="FZE37" s="3"/>
      <c r="FZF37" s="3"/>
      <c r="FZG37" s="3"/>
      <c r="FZH37" s="3"/>
      <c r="FZI37" s="3"/>
      <c r="FZJ37" s="3"/>
      <c r="FZK37" s="3"/>
      <c r="FZL37" s="3"/>
      <c r="FZM37" s="3"/>
      <c r="FZN37" s="3"/>
      <c r="FZO37" s="3"/>
      <c r="FZP37" s="3"/>
      <c r="FZQ37" s="3"/>
      <c r="FZR37" s="3"/>
      <c r="FZS37" s="3"/>
      <c r="FZT37" s="3"/>
      <c r="FZU37" s="3"/>
      <c r="FZV37" s="3"/>
      <c r="FZW37" s="3"/>
      <c r="FZX37" s="3"/>
      <c r="FZY37" s="3"/>
      <c r="FZZ37" s="3"/>
      <c r="GAA37" s="3"/>
      <c r="GAB37" s="3"/>
      <c r="GAC37" s="3"/>
      <c r="GAD37" s="3"/>
      <c r="GAE37" s="3"/>
      <c r="GAF37" s="3"/>
      <c r="GAG37" s="3"/>
      <c r="GAH37" s="3"/>
      <c r="GAI37" s="3"/>
      <c r="GAJ37" s="3"/>
      <c r="GAK37" s="3"/>
      <c r="GAL37" s="3"/>
      <c r="GAM37" s="3"/>
      <c r="GAN37" s="3"/>
      <c r="GAO37" s="3"/>
      <c r="GAP37" s="3"/>
      <c r="GAQ37" s="3"/>
      <c r="GAR37" s="3"/>
      <c r="GAS37" s="3"/>
      <c r="GAT37" s="3"/>
      <c r="GAU37" s="3"/>
      <c r="GAV37" s="3"/>
      <c r="GAW37" s="3"/>
      <c r="GAX37" s="3"/>
      <c r="GAY37" s="3"/>
      <c r="GAZ37" s="3"/>
      <c r="GBA37" s="3"/>
      <c r="GBB37" s="3"/>
      <c r="GBC37" s="3"/>
      <c r="GBD37" s="3"/>
      <c r="GBE37" s="3"/>
      <c r="GBF37" s="3"/>
      <c r="GBG37" s="3"/>
      <c r="GBH37" s="3"/>
      <c r="GBI37" s="3"/>
      <c r="GBJ37" s="3"/>
      <c r="GBK37" s="3"/>
      <c r="GBL37" s="3"/>
      <c r="GBM37" s="3"/>
      <c r="GBN37" s="3"/>
      <c r="GBO37" s="3"/>
      <c r="GBP37" s="3"/>
      <c r="GBQ37" s="3"/>
      <c r="GBR37" s="3"/>
      <c r="GBS37" s="3"/>
      <c r="GBT37" s="3"/>
      <c r="GBU37" s="3"/>
      <c r="GBV37" s="3"/>
      <c r="GBW37" s="3"/>
      <c r="GBX37" s="3"/>
      <c r="GBY37" s="3"/>
      <c r="GBZ37" s="3"/>
      <c r="GCA37" s="3"/>
      <c r="GCB37" s="3"/>
      <c r="GCC37" s="3"/>
      <c r="GCD37" s="3"/>
      <c r="GCE37" s="3"/>
      <c r="GCF37" s="3"/>
      <c r="GCG37" s="3"/>
      <c r="GCH37" s="3"/>
      <c r="GCI37" s="3"/>
      <c r="GCJ37" s="3"/>
      <c r="GCK37" s="3"/>
      <c r="GCL37" s="3"/>
      <c r="GCM37" s="3"/>
      <c r="GCN37" s="3"/>
      <c r="GCO37" s="3"/>
      <c r="GCP37" s="3"/>
      <c r="GCQ37" s="3"/>
      <c r="GCR37" s="3"/>
      <c r="GCS37" s="3"/>
      <c r="GCT37" s="3"/>
      <c r="GCU37" s="3"/>
      <c r="GCV37" s="3"/>
      <c r="GCW37" s="3"/>
      <c r="GCX37" s="3"/>
      <c r="GCY37" s="3"/>
      <c r="GCZ37" s="3"/>
      <c r="GDA37" s="3"/>
      <c r="GDB37" s="3"/>
      <c r="GDC37" s="3"/>
      <c r="GDD37" s="3"/>
      <c r="GDE37" s="3"/>
      <c r="GDF37" s="3"/>
      <c r="GDG37" s="3"/>
      <c r="GDH37" s="3"/>
      <c r="GDI37" s="3"/>
      <c r="GDJ37" s="3"/>
      <c r="GDK37" s="3"/>
      <c r="GDL37" s="3"/>
      <c r="GDM37" s="3"/>
      <c r="GDN37" s="3"/>
      <c r="GDO37" s="3"/>
      <c r="GDP37" s="3"/>
      <c r="GDQ37" s="3"/>
      <c r="GDR37" s="3"/>
      <c r="GDS37" s="3"/>
      <c r="GDT37" s="3"/>
      <c r="GDU37" s="3"/>
      <c r="GDV37" s="3"/>
      <c r="GDW37" s="3"/>
      <c r="GDX37" s="3"/>
      <c r="GDY37" s="3"/>
      <c r="GDZ37" s="3"/>
      <c r="GEA37" s="3"/>
      <c r="GEB37" s="3"/>
      <c r="GEC37" s="3"/>
      <c r="GED37" s="3"/>
      <c r="GEE37" s="3"/>
      <c r="GEF37" s="3"/>
      <c r="GEG37" s="3"/>
      <c r="GEH37" s="3"/>
      <c r="GEI37" s="3"/>
      <c r="GEJ37" s="3"/>
      <c r="GEK37" s="3"/>
      <c r="GEL37" s="3"/>
      <c r="GEM37" s="3"/>
      <c r="GEN37" s="3"/>
      <c r="GEO37" s="3"/>
      <c r="GEP37" s="3"/>
      <c r="GEQ37" s="3"/>
      <c r="GER37" s="3"/>
      <c r="GES37" s="3"/>
      <c r="GET37" s="3"/>
      <c r="GEU37" s="3"/>
      <c r="GEV37" s="3"/>
      <c r="GEW37" s="3"/>
      <c r="GEX37" s="3"/>
      <c r="GEY37" s="3"/>
      <c r="GEZ37" s="3"/>
      <c r="GFA37" s="3"/>
      <c r="GFB37" s="3"/>
      <c r="GFC37" s="3"/>
      <c r="GFD37" s="3"/>
      <c r="GFE37" s="3"/>
      <c r="GFF37" s="3"/>
      <c r="GFG37" s="3"/>
      <c r="GFH37" s="3"/>
      <c r="GFI37" s="3"/>
      <c r="GFJ37" s="3"/>
      <c r="GFK37" s="3"/>
      <c r="GFL37" s="3"/>
      <c r="GFM37" s="3"/>
      <c r="GFN37" s="3"/>
      <c r="GFO37" s="3"/>
      <c r="GFP37" s="3"/>
      <c r="GFQ37" s="3"/>
      <c r="GFR37" s="3"/>
      <c r="GFS37" s="3"/>
      <c r="GFT37" s="3"/>
      <c r="GFU37" s="3"/>
      <c r="GFV37" s="3"/>
      <c r="GFW37" s="3"/>
      <c r="GFX37" s="3"/>
      <c r="GFY37" s="3"/>
      <c r="GFZ37" s="3"/>
      <c r="GGA37" s="3"/>
      <c r="GGB37" s="3"/>
      <c r="GGC37" s="3"/>
      <c r="GGD37" s="3"/>
      <c r="GGE37" s="3"/>
      <c r="GGF37" s="3"/>
      <c r="GGG37" s="3"/>
      <c r="GGH37" s="3"/>
      <c r="GGI37" s="3"/>
      <c r="GGJ37" s="3"/>
      <c r="GGK37" s="3"/>
      <c r="GGL37" s="3"/>
      <c r="GGM37" s="3"/>
      <c r="GGN37" s="3"/>
      <c r="GGO37" s="3"/>
      <c r="GGP37" s="3"/>
      <c r="GGQ37" s="3"/>
      <c r="GGR37" s="3"/>
      <c r="GGS37" s="3"/>
      <c r="GGT37" s="3"/>
      <c r="GGU37" s="3"/>
      <c r="GGV37" s="3"/>
      <c r="GGW37" s="3"/>
      <c r="GGX37" s="3"/>
      <c r="GGY37" s="3"/>
      <c r="GGZ37" s="3"/>
      <c r="GHA37" s="3"/>
      <c r="GHB37" s="3"/>
      <c r="GHC37" s="3"/>
      <c r="GHD37" s="3"/>
      <c r="GHE37" s="3"/>
      <c r="GHF37" s="3"/>
      <c r="GHG37" s="3"/>
      <c r="GHH37" s="3"/>
      <c r="GHI37" s="3"/>
      <c r="GHJ37" s="3"/>
      <c r="GHK37" s="3"/>
      <c r="GHL37" s="3"/>
      <c r="GHM37" s="3"/>
      <c r="GHN37" s="3"/>
      <c r="GHO37" s="3"/>
      <c r="GHP37" s="3"/>
      <c r="GHQ37" s="3"/>
      <c r="GHR37" s="3"/>
      <c r="GHS37" s="3"/>
      <c r="GHT37" s="3"/>
      <c r="GHU37" s="3"/>
      <c r="GHV37" s="3"/>
      <c r="GHW37" s="3"/>
      <c r="GHX37" s="3"/>
      <c r="GHY37" s="3"/>
      <c r="GHZ37" s="3"/>
      <c r="GIA37" s="3"/>
      <c r="GIB37" s="3"/>
      <c r="GIC37" s="3"/>
      <c r="GID37" s="3"/>
      <c r="GIE37" s="3"/>
      <c r="GIF37" s="3"/>
      <c r="GIG37" s="3"/>
      <c r="GIH37" s="3"/>
      <c r="GII37" s="3"/>
      <c r="GIJ37" s="3"/>
      <c r="GIK37" s="3"/>
      <c r="GIL37" s="3"/>
      <c r="GIM37" s="3"/>
      <c r="GIN37" s="3"/>
      <c r="GIO37" s="3"/>
      <c r="GIP37" s="3"/>
      <c r="GIQ37" s="3"/>
      <c r="GIR37" s="3"/>
      <c r="GIS37" s="3"/>
      <c r="GIT37" s="3"/>
      <c r="GIU37" s="3"/>
      <c r="GIV37" s="3"/>
      <c r="GIW37" s="3"/>
      <c r="GIX37" s="3"/>
      <c r="GIY37" s="3"/>
      <c r="GIZ37" s="3"/>
      <c r="GJA37" s="3"/>
      <c r="GJB37" s="3"/>
      <c r="GJC37" s="3"/>
      <c r="GJD37" s="3"/>
      <c r="GJE37" s="3"/>
      <c r="GJF37" s="3"/>
      <c r="GJG37" s="3"/>
      <c r="GJH37" s="3"/>
      <c r="GJI37" s="3"/>
      <c r="GJJ37" s="3"/>
      <c r="GJK37" s="3"/>
      <c r="GJL37" s="3"/>
      <c r="GJM37" s="3"/>
      <c r="GJN37" s="3"/>
      <c r="GJO37" s="3"/>
      <c r="GJP37" s="3"/>
      <c r="GJQ37" s="3"/>
      <c r="GJR37" s="3"/>
      <c r="GJS37" s="3"/>
      <c r="GJT37" s="3"/>
      <c r="GJU37" s="3"/>
      <c r="GJV37" s="3"/>
      <c r="GJW37" s="3"/>
      <c r="GJX37" s="3"/>
      <c r="GJY37" s="3"/>
      <c r="GJZ37" s="3"/>
      <c r="GKA37" s="3"/>
      <c r="GKB37" s="3"/>
      <c r="GKC37" s="3"/>
      <c r="GKD37" s="3"/>
      <c r="GKE37" s="3"/>
      <c r="GKF37" s="3"/>
      <c r="GKG37" s="3"/>
      <c r="GKH37" s="3"/>
      <c r="GKI37" s="3"/>
      <c r="GKJ37" s="3"/>
      <c r="GKK37" s="3"/>
      <c r="GKL37" s="3"/>
      <c r="GKM37" s="3"/>
      <c r="GKN37" s="3"/>
      <c r="GKO37" s="3"/>
      <c r="GKP37" s="3"/>
      <c r="GKQ37" s="3"/>
      <c r="GKR37" s="3"/>
      <c r="GKS37" s="3"/>
      <c r="GKT37" s="3"/>
      <c r="GKU37" s="3"/>
      <c r="GKV37" s="3"/>
      <c r="GKW37" s="3"/>
      <c r="GKX37" s="3"/>
      <c r="GKY37" s="3"/>
      <c r="GKZ37" s="3"/>
      <c r="GLA37" s="3"/>
      <c r="GLB37" s="3"/>
      <c r="GLC37" s="3"/>
      <c r="GLD37" s="3"/>
      <c r="GLE37" s="3"/>
      <c r="GLF37" s="3"/>
      <c r="GLG37" s="3"/>
      <c r="GLH37" s="3"/>
      <c r="GLI37" s="3"/>
      <c r="GLJ37" s="3"/>
      <c r="GLK37" s="3"/>
      <c r="GLL37" s="3"/>
      <c r="GLM37" s="3"/>
      <c r="GLN37" s="3"/>
      <c r="GLO37" s="3"/>
      <c r="GLP37" s="3"/>
      <c r="GLQ37" s="3"/>
      <c r="GLR37" s="3"/>
      <c r="GLS37" s="3"/>
      <c r="GLT37" s="3"/>
      <c r="GLU37" s="3"/>
      <c r="GLV37" s="3"/>
      <c r="GLW37" s="3"/>
      <c r="GLX37" s="3"/>
      <c r="GLY37" s="3"/>
      <c r="GLZ37" s="3"/>
      <c r="GMA37" s="3"/>
      <c r="GMB37" s="3"/>
      <c r="GMC37" s="3"/>
      <c r="GMD37" s="3"/>
      <c r="GME37" s="3"/>
      <c r="GMF37" s="3"/>
      <c r="GMG37" s="3"/>
      <c r="GMH37" s="3"/>
      <c r="GMI37" s="3"/>
      <c r="GMJ37" s="3"/>
      <c r="GMK37" s="3"/>
      <c r="GML37" s="3"/>
      <c r="GMM37" s="3"/>
      <c r="GMN37" s="3"/>
      <c r="GMO37" s="3"/>
      <c r="GMP37" s="3"/>
      <c r="GMQ37" s="3"/>
      <c r="GMR37" s="3"/>
      <c r="GMS37" s="3"/>
      <c r="GMT37" s="3"/>
      <c r="GMU37" s="3"/>
      <c r="GMV37" s="3"/>
      <c r="GMW37" s="3"/>
      <c r="GMX37" s="3"/>
      <c r="GMY37" s="3"/>
      <c r="GMZ37" s="3"/>
      <c r="GNA37" s="3"/>
      <c r="GNB37" s="3"/>
      <c r="GNC37" s="3"/>
      <c r="GND37" s="3"/>
      <c r="GNE37" s="3"/>
      <c r="GNF37" s="3"/>
      <c r="GNG37" s="3"/>
      <c r="GNH37" s="3"/>
      <c r="GNI37" s="3"/>
      <c r="GNJ37" s="3"/>
      <c r="GNK37" s="3"/>
      <c r="GNL37" s="3"/>
      <c r="GNM37" s="3"/>
      <c r="GNN37" s="3"/>
      <c r="GNO37" s="3"/>
      <c r="GNP37" s="3"/>
      <c r="GNQ37" s="3"/>
      <c r="GNR37" s="3"/>
      <c r="GNS37" s="3"/>
      <c r="GNT37" s="3"/>
      <c r="GNU37" s="3"/>
      <c r="GNV37" s="3"/>
      <c r="GNW37" s="3"/>
      <c r="GNX37" s="3"/>
      <c r="GNY37" s="3"/>
      <c r="GNZ37" s="3"/>
      <c r="GOA37" s="3"/>
      <c r="GOB37" s="3"/>
      <c r="GOC37" s="3"/>
      <c r="GOD37" s="3"/>
      <c r="GOE37" s="3"/>
      <c r="GOF37" s="3"/>
      <c r="GOG37" s="3"/>
      <c r="GOH37" s="3"/>
      <c r="GOI37" s="3"/>
      <c r="GOJ37" s="3"/>
      <c r="GOK37" s="3"/>
      <c r="GOL37" s="3"/>
      <c r="GOM37" s="3"/>
      <c r="GON37" s="3"/>
      <c r="GOO37" s="3"/>
      <c r="GOP37" s="3"/>
      <c r="GOQ37" s="3"/>
      <c r="GOR37" s="3"/>
      <c r="GOS37" s="3"/>
      <c r="GOT37" s="3"/>
      <c r="GOU37" s="3"/>
      <c r="GOV37" s="3"/>
      <c r="GOW37" s="3"/>
      <c r="GOX37" s="3"/>
      <c r="GOY37" s="3"/>
      <c r="GOZ37" s="3"/>
      <c r="GPA37" s="3"/>
      <c r="GPB37" s="3"/>
      <c r="GPC37" s="3"/>
      <c r="GPD37" s="3"/>
      <c r="GPE37" s="3"/>
      <c r="GPF37" s="3"/>
      <c r="GPG37" s="3"/>
      <c r="GPH37" s="3"/>
      <c r="GPI37" s="3"/>
      <c r="GPJ37" s="3"/>
      <c r="GPK37" s="3"/>
      <c r="GPL37" s="3"/>
      <c r="GPM37" s="3"/>
      <c r="GPN37" s="3"/>
      <c r="GPO37" s="3"/>
      <c r="GPP37" s="3"/>
      <c r="GPQ37" s="3"/>
      <c r="GPR37" s="3"/>
      <c r="GPS37" s="3"/>
      <c r="GPT37" s="3"/>
      <c r="GPU37" s="3"/>
      <c r="GPV37" s="3"/>
      <c r="GPW37" s="3"/>
      <c r="GPX37" s="3"/>
      <c r="GPY37" s="3"/>
      <c r="GPZ37" s="3"/>
      <c r="GQA37" s="3"/>
      <c r="GQB37" s="3"/>
      <c r="GQC37" s="3"/>
      <c r="GQD37" s="3"/>
      <c r="GQE37" s="3"/>
      <c r="GQF37" s="3"/>
      <c r="GQG37" s="3"/>
      <c r="GQH37" s="3"/>
      <c r="GQI37" s="3"/>
      <c r="GQJ37" s="3"/>
      <c r="GQK37" s="3"/>
      <c r="GQL37" s="3"/>
      <c r="GQM37" s="3"/>
      <c r="GQN37" s="3"/>
      <c r="GQO37" s="3"/>
      <c r="GQP37" s="3"/>
      <c r="GQQ37" s="3"/>
      <c r="GQR37" s="3"/>
      <c r="GQS37" s="3"/>
      <c r="GQT37" s="3"/>
      <c r="GQU37" s="3"/>
      <c r="GQV37" s="3"/>
      <c r="GQW37" s="3"/>
      <c r="GQX37" s="3"/>
      <c r="GQY37" s="3"/>
      <c r="GQZ37" s="3"/>
      <c r="GRA37" s="3"/>
      <c r="GRB37" s="3"/>
      <c r="GRC37" s="3"/>
      <c r="GRD37" s="3"/>
      <c r="GRE37" s="3"/>
      <c r="GRF37" s="3"/>
      <c r="GRG37" s="3"/>
      <c r="GRH37" s="3"/>
      <c r="GRI37" s="3"/>
      <c r="GRJ37" s="3"/>
      <c r="GRK37" s="3"/>
      <c r="GRL37" s="3"/>
      <c r="GRM37" s="3"/>
      <c r="GRN37" s="3"/>
      <c r="GRO37" s="3"/>
      <c r="GRP37" s="3"/>
      <c r="GRQ37" s="3"/>
      <c r="GRR37" s="3"/>
      <c r="GRS37" s="3"/>
      <c r="GRT37" s="3"/>
      <c r="GRU37" s="3"/>
      <c r="GRV37" s="3"/>
      <c r="GRW37" s="3"/>
      <c r="GRX37" s="3"/>
      <c r="GRY37" s="3"/>
      <c r="GRZ37" s="3"/>
      <c r="GSA37" s="3"/>
      <c r="GSB37" s="3"/>
      <c r="GSC37" s="3"/>
      <c r="GSD37" s="3"/>
      <c r="GSE37" s="3"/>
      <c r="GSF37" s="3"/>
      <c r="GSG37" s="3"/>
      <c r="GSH37" s="3"/>
      <c r="GSI37" s="3"/>
      <c r="GSJ37" s="3"/>
      <c r="GSK37" s="3"/>
      <c r="GSL37" s="3"/>
      <c r="GSM37" s="3"/>
      <c r="GSN37" s="3"/>
      <c r="GSO37" s="3"/>
      <c r="GSP37" s="3"/>
      <c r="GSQ37" s="3"/>
      <c r="GSR37" s="3"/>
      <c r="GSS37" s="3"/>
      <c r="GST37" s="3"/>
      <c r="GSU37" s="3"/>
      <c r="GSV37" s="3"/>
      <c r="GSW37" s="3"/>
      <c r="GSX37" s="3"/>
      <c r="GSY37" s="3"/>
      <c r="GSZ37" s="3"/>
      <c r="GTA37" s="3"/>
      <c r="GTB37" s="3"/>
      <c r="GTC37" s="3"/>
      <c r="GTD37" s="3"/>
      <c r="GTE37" s="3"/>
      <c r="GTF37" s="3"/>
      <c r="GTG37" s="3"/>
      <c r="GTH37" s="3"/>
      <c r="GTI37" s="3"/>
      <c r="GTJ37" s="3"/>
      <c r="GTK37" s="3"/>
      <c r="GTL37" s="3"/>
      <c r="GTM37" s="3"/>
      <c r="GTN37" s="3"/>
      <c r="GTO37" s="3"/>
      <c r="GTP37" s="3"/>
      <c r="GTQ37" s="3"/>
      <c r="GTR37" s="3"/>
      <c r="GTS37" s="3"/>
      <c r="GTT37" s="3"/>
      <c r="GTU37" s="3"/>
      <c r="GTV37" s="3"/>
      <c r="GTW37" s="3"/>
      <c r="GTX37" s="3"/>
      <c r="GTY37" s="3"/>
      <c r="GTZ37" s="3"/>
      <c r="GUA37" s="3"/>
      <c r="GUB37" s="3"/>
      <c r="GUC37" s="3"/>
      <c r="GUD37" s="3"/>
      <c r="GUE37" s="3"/>
      <c r="GUF37" s="3"/>
      <c r="GUG37" s="3"/>
      <c r="GUH37" s="3"/>
      <c r="GUI37" s="3"/>
      <c r="GUJ37" s="3"/>
      <c r="GUK37" s="3"/>
      <c r="GUL37" s="3"/>
      <c r="GUM37" s="3"/>
      <c r="GUN37" s="3"/>
      <c r="GUO37" s="3"/>
      <c r="GUP37" s="3"/>
      <c r="GUQ37" s="3"/>
      <c r="GUR37" s="3"/>
      <c r="GUS37" s="3"/>
      <c r="GUT37" s="3"/>
      <c r="GUU37" s="3"/>
      <c r="GUV37" s="3"/>
      <c r="GUW37" s="3"/>
      <c r="GUX37" s="3"/>
      <c r="GUY37" s="3"/>
      <c r="GUZ37" s="3"/>
      <c r="GVA37" s="3"/>
      <c r="GVB37" s="3"/>
      <c r="GVC37" s="3"/>
      <c r="GVD37" s="3"/>
      <c r="GVE37" s="3"/>
      <c r="GVF37" s="3"/>
      <c r="GVG37" s="3"/>
      <c r="GVH37" s="3"/>
      <c r="GVI37" s="3"/>
      <c r="GVJ37" s="3"/>
      <c r="GVK37" s="3"/>
      <c r="GVL37" s="3"/>
      <c r="GVM37" s="3"/>
      <c r="GVN37" s="3"/>
      <c r="GVO37" s="3"/>
      <c r="GVP37" s="3"/>
      <c r="GVQ37" s="3"/>
      <c r="GVR37" s="3"/>
      <c r="GVS37" s="3"/>
      <c r="GVT37" s="3"/>
      <c r="GVU37" s="3"/>
      <c r="GVV37" s="3"/>
      <c r="GVW37" s="3"/>
      <c r="GVX37" s="3"/>
      <c r="GVY37" s="3"/>
      <c r="GVZ37" s="3"/>
      <c r="GWA37" s="3"/>
      <c r="GWB37" s="3"/>
      <c r="GWC37" s="3"/>
      <c r="GWD37" s="3"/>
      <c r="GWE37" s="3"/>
      <c r="GWF37" s="3"/>
      <c r="GWG37" s="3"/>
      <c r="GWH37" s="3"/>
      <c r="GWI37" s="3"/>
      <c r="GWJ37" s="3"/>
      <c r="GWK37" s="3"/>
      <c r="GWL37" s="3"/>
      <c r="GWM37" s="3"/>
      <c r="GWN37" s="3"/>
      <c r="GWO37" s="3"/>
      <c r="GWP37" s="3"/>
      <c r="GWQ37" s="3"/>
      <c r="GWR37" s="3"/>
      <c r="GWS37" s="3"/>
      <c r="GWT37" s="3"/>
      <c r="GWU37" s="3"/>
      <c r="GWV37" s="3"/>
      <c r="GWW37" s="3"/>
      <c r="GWX37" s="3"/>
      <c r="GWY37" s="3"/>
      <c r="GWZ37" s="3"/>
      <c r="GXA37" s="3"/>
      <c r="GXB37" s="3"/>
      <c r="GXC37" s="3"/>
      <c r="GXD37" s="3"/>
      <c r="GXE37" s="3"/>
      <c r="GXF37" s="3"/>
      <c r="GXG37" s="3"/>
      <c r="GXH37" s="3"/>
      <c r="GXI37" s="3"/>
      <c r="GXJ37" s="3"/>
      <c r="GXK37" s="3"/>
      <c r="GXL37" s="3"/>
      <c r="GXM37" s="3"/>
      <c r="GXN37" s="3"/>
      <c r="GXO37" s="3"/>
      <c r="GXP37" s="3"/>
      <c r="GXQ37" s="3"/>
      <c r="GXR37" s="3"/>
      <c r="GXS37" s="3"/>
      <c r="GXT37" s="3"/>
      <c r="GXU37" s="3"/>
      <c r="GXV37" s="3"/>
      <c r="GXW37" s="3"/>
      <c r="GXX37" s="3"/>
      <c r="GXY37" s="3"/>
      <c r="GXZ37" s="3"/>
      <c r="GYA37" s="3"/>
      <c r="GYB37" s="3"/>
      <c r="GYC37" s="3"/>
      <c r="GYD37" s="3"/>
      <c r="GYE37" s="3"/>
      <c r="GYF37" s="3"/>
      <c r="GYG37" s="3"/>
      <c r="GYH37" s="3"/>
      <c r="GYI37" s="3"/>
      <c r="GYJ37" s="3"/>
      <c r="GYK37" s="3"/>
      <c r="GYL37" s="3"/>
      <c r="GYM37" s="3"/>
      <c r="GYN37" s="3"/>
      <c r="GYO37" s="3"/>
      <c r="GYP37" s="3"/>
      <c r="GYQ37" s="3"/>
      <c r="GYR37" s="3"/>
      <c r="GYS37" s="3"/>
      <c r="GYT37" s="3"/>
      <c r="GYU37" s="3"/>
      <c r="GYV37" s="3"/>
      <c r="GYW37" s="3"/>
      <c r="GYX37" s="3"/>
      <c r="GYY37" s="3"/>
      <c r="GYZ37" s="3"/>
      <c r="GZA37" s="3"/>
      <c r="GZB37" s="3"/>
      <c r="GZC37" s="3"/>
      <c r="GZD37" s="3"/>
      <c r="GZE37" s="3"/>
      <c r="GZF37" s="3"/>
      <c r="GZG37" s="3"/>
      <c r="GZH37" s="3"/>
      <c r="GZI37" s="3"/>
      <c r="GZJ37" s="3"/>
      <c r="GZK37" s="3"/>
      <c r="GZL37" s="3"/>
      <c r="GZM37" s="3"/>
      <c r="GZN37" s="3"/>
      <c r="GZO37" s="3"/>
      <c r="GZP37" s="3"/>
      <c r="GZQ37" s="3"/>
      <c r="GZR37" s="3"/>
      <c r="GZS37" s="3"/>
      <c r="GZT37" s="3"/>
      <c r="GZU37" s="3"/>
      <c r="GZV37" s="3"/>
      <c r="GZW37" s="3"/>
      <c r="GZX37" s="3"/>
      <c r="GZY37" s="3"/>
      <c r="GZZ37" s="3"/>
      <c r="HAA37" s="3"/>
      <c r="HAB37" s="3"/>
      <c r="HAC37" s="3"/>
      <c r="HAD37" s="3"/>
      <c r="HAE37" s="3"/>
      <c r="HAF37" s="3"/>
      <c r="HAG37" s="3"/>
      <c r="HAH37" s="3"/>
      <c r="HAI37" s="3"/>
      <c r="HAJ37" s="3"/>
      <c r="HAK37" s="3"/>
      <c r="HAL37" s="3"/>
      <c r="HAM37" s="3"/>
      <c r="HAN37" s="3"/>
      <c r="HAO37" s="3"/>
      <c r="HAP37" s="3"/>
      <c r="HAQ37" s="3"/>
      <c r="HAR37" s="3"/>
      <c r="HAS37" s="3"/>
      <c r="HAT37" s="3"/>
      <c r="HAU37" s="3"/>
      <c r="HAV37" s="3"/>
      <c r="HAW37" s="3"/>
      <c r="HAX37" s="3"/>
      <c r="HAY37" s="3"/>
      <c r="HAZ37" s="3"/>
      <c r="HBA37" s="3"/>
      <c r="HBB37" s="3"/>
      <c r="HBC37" s="3"/>
      <c r="HBD37" s="3"/>
      <c r="HBE37" s="3"/>
      <c r="HBF37" s="3"/>
      <c r="HBG37" s="3"/>
      <c r="HBH37" s="3"/>
      <c r="HBI37" s="3"/>
      <c r="HBJ37" s="3"/>
      <c r="HBK37" s="3"/>
      <c r="HBL37" s="3"/>
      <c r="HBM37" s="3"/>
      <c r="HBN37" s="3"/>
      <c r="HBO37" s="3"/>
      <c r="HBP37" s="3"/>
      <c r="HBQ37" s="3"/>
      <c r="HBR37" s="3"/>
      <c r="HBS37" s="3"/>
      <c r="HBT37" s="3"/>
      <c r="HBU37" s="3"/>
      <c r="HBV37" s="3"/>
      <c r="HBW37" s="3"/>
      <c r="HBX37" s="3"/>
      <c r="HBY37" s="3"/>
      <c r="HBZ37" s="3"/>
      <c r="HCA37" s="3"/>
      <c r="HCB37" s="3"/>
      <c r="HCC37" s="3"/>
      <c r="HCD37" s="3"/>
      <c r="HCE37" s="3"/>
      <c r="HCF37" s="3"/>
      <c r="HCG37" s="3"/>
      <c r="HCH37" s="3"/>
      <c r="HCI37" s="3"/>
      <c r="HCJ37" s="3"/>
      <c r="HCK37" s="3"/>
      <c r="HCL37" s="3"/>
      <c r="HCM37" s="3"/>
      <c r="HCN37" s="3"/>
      <c r="HCO37" s="3"/>
      <c r="HCP37" s="3"/>
      <c r="HCQ37" s="3"/>
      <c r="HCR37" s="3"/>
      <c r="HCS37" s="3"/>
      <c r="HCT37" s="3"/>
      <c r="HCU37" s="3"/>
      <c r="HCV37" s="3"/>
      <c r="HCW37" s="3"/>
      <c r="HCX37" s="3"/>
      <c r="HCY37" s="3"/>
      <c r="HCZ37" s="3"/>
      <c r="HDA37" s="3"/>
      <c r="HDB37" s="3"/>
      <c r="HDC37" s="3"/>
      <c r="HDD37" s="3"/>
      <c r="HDE37" s="3"/>
      <c r="HDF37" s="3"/>
      <c r="HDG37" s="3"/>
      <c r="HDH37" s="3"/>
      <c r="HDI37" s="3"/>
      <c r="HDJ37" s="3"/>
      <c r="HDK37" s="3"/>
      <c r="HDL37" s="3"/>
      <c r="HDM37" s="3"/>
      <c r="HDN37" s="3"/>
      <c r="HDO37" s="3"/>
      <c r="HDP37" s="3"/>
      <c r="HDQ37" s="3"/>
      <c r="HDR37" s="3"/>
      <c r="HDS37" s="3"/>
      <c r="HDT37" s="3"/>
      <c r="HDU37" s="3"/>
      <c r="HDV37" s="3"/>
      <c r="HDW37" s="3"/>
      <c r="HDX37" s="3"/>
      <c r="HDY37" s="3"/>
      <c r="HDZ37" s="3"/>
      <c r="HEA37" s="3"/>
      <c r="HEB37" s="3"/>
      <c r="HEC37" s="3"/>
      <c r="HED37" s="3"/>
      <c r="HEE37" s="3"/>
      <c r="HEF37" s="3"/>
      <c r="HEG37" s="3"/>
      <c r="HEH37" s="3"/>
      <c r="HEI37" s="3"/>
      <c r="HEJ37" s="3"/>
      <c r="HEK37" s="3"/>
      <c r="HEL37" s="3"/>
      <c r="HEM37" s="3"/>
      <c r="HEN37" s="3"/>
      <c r="HEO37" s="3"/>
      <c r="HEP37" s="3"/>
      <c r="HEQ37" s="3"/>
      <c r="HER37" s="3"/>
      <c r="HES37" s="3"/>
      <c r="HET37" s="3"/>
      <c r="HEU37" s="3"/>
      <c r="HEV37" s="3"/>
      <c r="HEW37" s="3"/>
      <c r="HEX37" s="3"/>
      <c r="HEY37" s="3"/>
      <c r="HEZ37" s="3"/>
      <c r="HFA37" s="3"/>
      <c r="HFB37" s="3"/>
      <c r="HFC37" s="3"/>
      <c r="HFD37" s="3"/>
      <c r="HFE37" s="3"/>
      <c r="HFF37" s="3"/>
      <c r="HFG37" s="3"/>
      <c r="HFH37" s="3"/>
      <c r="HFI37" s="3"/>
      <c r="HFJ37" s="3"/>
      <c r="HFK37" s="3"/>
      <c r="HFL37" s="3"/>
      <c r="HFM37" s="3"/>
      <c r="HFN37" s="3"/>
      <c r="HFO37" s="3"/>
      <c r="HFP37" s="3"/>
      <c r="HFQ37" s="3"/>
      <c r="HFR37" s="3"/>
      <c r="HFS37" s="3"/>
      <c r="HFT37" s="3"/>
      <c r="HFU37" s="3"/>
      <c r="HFV37" s="3"/>
      <c r="HFW37" s="3"/>
      <c r="HFX37" s="3"/>
      <c r="HFY37" s="3"/>
      <c r="HFZ37" s="3"/>
      <c r="HGA37" s="3"/>
      <c r="HGB37" s="3"/>
      <c r="HGC37" s="3"/>
      <c r="HGD37" s="3"/>
      <c r="HGE37" s="3"/>
      <c r="HGF37" s="3"/>
      <c r="HGG37" s="3"/>
      <c r="HGH37" s="3"/>
      <c r="HGI37" s="3"/>
      <c r="HGJ37" s="3"/>
      <c r="HGK37" s="3"/>
      <c r="HGL37" s="3"/>
      <c r="HGM37" s="3"/>
      <c r="HGN37" s="3"/>
      <c r="HGO37" s="3"/>
      <c r="HGP37" s="3"/>
      <c r="HGQ37" s="3"/>
      <c r="HGR37" s="3"/>
      <c r="HGS37" s="3"/>
      <c r="HGT37" s="3"/>
      <c r="HGU37" s="3"/>
      <c r="HGV37" s="3"/>
      <c r="HGW37" s="3"/>
      <c r="HGX37" s="3"/>
      <c r="HGY37" s="3"/>
      <c r="HGZ37" s="3"/>
      <c r="HHA37" s="3"/>
      <c r="HHB37" s="3"/>
      <c r="HHC37" s="3"/>
      <c r="HHD37" s="3"/>
      <c r="HHE37" s="3"/>
      <c r="HHF37" s="3"/>
      <c r="HHG37" s="3"/>
      <c r="HHH37" s="3"/>
      <c r="HHI37" s="3"/>
      <c r="HHJ37" s="3"/>
      <c r="HHK37" s="3"/>
      <c r="HHL37" s="3"/>
      <c r="HHM37" s="3"/>
      <c r="HHN37" s="3"/>
      <c r="HHO37" s="3"/>
      <c r="HHP37" s="3"/>
      <c r="HHQ37" s="3"/>
      <c r="HHR37" s="3"/>
      <c r="HHS37" s="3"/>
      <c r="HHT37" s="3"/>
      <c r="HHU37" s="3"/>
      <c r="HHV37" s="3"/>
      <c r="HHW37" s="3"/>
      <c r="HHX37" s="3"/>
      <c r="HHY37" s="3"/>
      <c r="HHZ37" s="3"/>
      <c r="HIA37" s="3"/>
      <c r="HIB37" s="3"/>
      <c r="HIC37" s="3"/>
      <c r="HID37" s="3"/>
      <c r="HIE37" s="3"/>
      <c r="HIF37" s="3"/>
      <c r="HIG37" s="3"/>
      <c r="HIH37" s="3"/>
      <c r="HII37" s="3"/>
      <c r="HIJ37" s="3"/>
      <c r="HIK37" s="3"/>
      <c r="HIL37" s="3"/>
      <c r="HIM37" s="3"/>
      <c r="HIN37" s="3"/>
      <c r="HIO37" s="3"/>
      <c r="HIP37" s="3"/>
      <c r="HIQ37" s="3"/>
      <c r="HIR37" s="3"/>
      <c r="HIS37" s="3"/>
      <c r="HIT37" s="3"/>
      <c r="HIU37" s="3"/>
      <c r="HIV37" s="3"/>
      <c r="HIW37" s="3"/>
      <c r="HIX37" s="3"/>
      <c r="HIY37" s="3"/>
      <c r="HIZ37" s="3"/>
      <c r="HJA37" s="3"/>
      <c r="HJB37" s="3"/>
      <c r="HJC37" s="3"/>
      <c r="HJD37" s="3"/>
      <c r="HJE37" s="3"/>
      <c r="HJF37" s="3"/>
      <c r="HJG37" s="3"/>
      <c r="HJH37" s="3"/>
      <c r="HJI37" s="3"/>
      <c r="HJJ37" s="3"/>
      <c r="HJK37" s="3"/>
      <c r="HJL37" s="3"/>
      <c r="HJM37" s="3"/>
      <c r="HJN37" s="3"/>
      <c r="HJO37" s="3"/>
      <c r="HJP37" s="3"/>
      <c r="HJQ37" s="3"/>
      <c r="HJR37" s="3"/>
      <c r="HJS37" s="3"/>
      <c r="HJT37" s="3"/>
      <c r="HJU37" s="3"/>
      <c r="HJV37" s="3"/>
      <c r="HJW37" s="3"/>
      <c r="HJX37" s="3"/>
      <c r="HJY37" s="3"/>
      <c r="HJZ37" s="3"/>
      <c r="HKA37" s="3"/>
      <c r="HKB37" s="3"/>
      <c r="HKC37" s="3"/>
      <c r="HKD37" s="3"/>
      <c r="HKE37" s="3"/>
      <c r="HKF37" s="3"/>
      <c r="HKG37" s="3"/>
      <c r="HKH37" s="3"/>
      <c r="HKI37" s="3"/>
      <c r="HKJ37" s="3"/>
      <c r="HKK37" s="3"/>
      <c r="HKL37" s="3"/>
      <c r="HKM37" s="3"/>
      <c r="HKN37" s="3"/>
      <c r="HKO37" s="3"/>
      <c r="HKP37" s="3"/>
      <c r="HKQ37" s="3"/>
      <c r="HKR37" s="3"/>
      <c r="HKS37" s="3"/>
      <c r="HKT37" s="3"/>
      <c r="HKU37" s="3"/>
      <c r="HKV37" s="3"/>
      <c r="HKW37" s="3"/>
      <c r="HKX37" s="3"/>
      <c r="HKY37" s="3"/>
      <c r="HKZ37" s="3"/>
      <c r="HLA37" s="3"/>
      <c r="HLB37" s="3"/>
      <c r="HLC37" s="3"/>
      <c r="HLD37" s="3"/>
      <c r="HLE37" s="3"/>
      <c r="HLF37" s="3"/>
      <c r="HLG37" s="3"/>
      <c r="HLH37" s="3"/>
      <c r="HLI37" s="3"/>
      <c r="HLJ37" s="3"/>
      <c r="HLK37" s="3"/>
      <c r="HLL37" s="3"/>
      <c r="HLM37" s="3"/>
      <c r="HLN37" s="3"/>
      <c r="HLO37" s="3"/>
      <c r="HLP37" s="3"/>
      <c r="HLQ37" s="3"/>
      <c r="HLR37" s="3"/>
      <c r="HLS37" s="3"/>
      <c r="HLT37" s="3"/>
      <c r="HLU37" s="3"/>
      <c r="HLV37" s="3"/>
      <c r="HLW37" s="3"/>
      <c r="HLX37" s="3"/>
      <c r="HLY37" s="3"/>
      <c r="HLZ37" s="3"/>
      <c r="HMA37" s="3"/>
      <c r="HMB37" s="3"/>
      <c r="HMC37" s="3"/>
      <c r="HMD37" s="3"/>
      <c r="HME37" s="3"/>
      <c r="HMF37" s="3"/>
      <c r="HMG37" s="3"/>
      <c r="HMH37" s="3"/>
      <c r="HMI37" s="3"/>
      <c r="HMJ37" s="3"/>
      <c r="HMK37" s="3"/>
      <c r="HML37" s="3"/>
      <c r="HMM37" s="3"/>
      <c r="HMN37" s="3"/>
      <c r="HMO37" s="3"/>
      <c r="HMP37" s="3"/>
      <c r="HMQ37" s="3"/>
      <c r="HMR37" s="3"/>
      <c r="HMS37" s="3"/>
      <c r="HMT37" s="3"/>
      <c r="HMU37" s="3"/>
      <c r="HMV37" s="3"/>
      <c r="HMW37" s="3"/>
      <c r="HMX37" s="3"/>
      <c r="HMY37" s="3"/>
      <c r="HMZ37" s="3"/>
      <c r="HNA37" s="3"/>
      <c r="HNB37" s="3"/>
      <c r="HNC37" s="3"/>
      <c r="HND37" s="3"/>
      <c r="HNE37" s="3"/>
      <c r="HNF37" s="3"/>
      <c r="HNG37" s="3"/>
      <c r="HNH37" s="3"/>
      <c r="HNI37" s="3"/>
      <c r="HNJ37" s="3"/>
      <c r="HNK37" s="3"/>
      <c r="HNL37" s="3"/>
      <c r="HNM37" s="3"/>
      <c r="HNN37" s="3"/>
      <c r="HNO37" s="3"/>
      <c r="HNP37" s="3"/>
      <c r="HNQ37" s="3"/>
      <c r="HNR37" s="3"/>
      <c r="HNS37" s="3"/>
      <c r="HNT37" s="3"/>
      <c r="HNU37" s="3"/>
      <c r="HNV37" s="3"/>
      <c r="HNW37" s="3"/>
      <c r="HNX37" s="3"/>
      <c r="HNY37" s="3"/>
      <c r="HNZ37" s="3"/>
      <c r="HOA37" s="3"/>
      <c r="HOB37" s="3"/>
      <c r="HOC37" s="3"/>
      <c r="HOD37" s="3"/>
      <c r="HOE37" s="3"/>
      <c r="HOF37" s="3"/>
      <c r="HOG37" s="3"/>
      <c r="HOH37" s="3"/>
      <c r="HOI37" s="3"/>
      <c r="HOJ37" s="3"/>
      <c r="HOK37" s="3"/>
      <c r="HOL37" s="3"/>
      <c r="HOM37" s="3"/>
      <c r="HON37" s="3"/>
      <c r="HOO37" s="3"/>
      <c r="HOP37" s="3"/>
      <c r="HOQ37" s="3"/>
      <c r="HOR37" s="3"/>
      <c r="HOS37" s="3"/>
      <c r="HOT37" s="3"/>
      <c r="HOU37" s="3"/>
      <c r="HOV37" s="3"/>
      <c r="HOW37" s="3"/>
      <c r="HOX37" s="3"/>
      <c r="HOY37" s="3"/>
      <c r="HOZ37" s="3"/>
      <c r="HPA37" s="3"/>
      <c r="HPB37" s="3"/>
      <c r="HPC37" s="3"/>
      <c r="HPD37" s="3"/>
      <c r="HPE37" s="3"/>
      <c r="HPF37" s="3"/>
      <c r="HPG37" s="3"/>
      <c r="HPH37" s="3"/>
      <c r="HPI37" s="3"/>
      <c r="HPJ37" s="3"/>
      <c r="HPK37" s="3"/>
      <c r="HPL37" s="3"/>
      <c r="HPM37" s="3"/>
      <c r="HPN37" s="3"/>
      <c r="HPO37" s="3"/>
      <c r="HPP37" s="3"/>
      <c r="HPQ37" s="3"/>
      <c r="HPR37" s="3"/>
      <c r="HPS37" s="3"/>
      <c r="HPT37" s="3"/>
      <c r="HPU37" s="3"/>
      <c r="HPV37" s="3"/>
      <c r="HPW37" s="3"/>
      <c r="HPX37" s="3"/>
      <c r="HPY37" s="3"/>
      <c r="HPZ37" s="3"/>
      <c r="HQA37" s="3"/>
      <c r="HQB37" s="3"/>
      <c r="HQC37" s="3"/>
      <c r="HQD37" s="3"/>
      <c r="HQE37" s="3"/>
      <c r="HQF37" s="3"/>
      <c r="HQG37" s="3"/>
      <c r="HQH37" s="3"/>
      <c r="HQI37" s="3"/>
      <c r="HQJ37" s="3"/>
      <c r="HQK37" s="3"/>
      <c r="HQL37" s="3"/>
      <c r="HQM37" s="3"/>
      <c r="HQN37" s="3"/>
      <c r="HQO37" s="3"/>
      <c r="HQP37" s="3"/>
      <c r="HQQ37" s="3"/>
      <c r="HQR37" s="3"/>
      <c r="HQS37" s="3"/>
      <c r="HQT37" s="3"/>
      <c r="HQU37" s="3"/>
      <c r="HQV37" s="3"/>
      <c r="HQW37" s="3"/>
      <c r="HQX37" s="3"/>
      <c r="HQY37" s="3"/>
      <c r="HQZ37" s="3"/>
      <c r="HRA37" s="3"/>
      <c r="HRB37" s="3"/>
      <c r="HRC37" s="3"/>
      <c r="HRD37" s="3"/>
      <c r="HRE37" s="3"/>
      <c r="HRF37" s="3"/>
      <c r="HRG37" s="3"/>
      <c r="HRH37" s="3"/>
      <c r="HRI37" s="3"/>
      <c r="HRJ37" s="3"/>
      <c r="HRK37" s="3"/>
      <c r="HRL37" s="3"/>
      <c r="HRM37" s="3"/>
      <c r="HRN37" s="3"/>
      <c r="HRO37" s="3"/>
      <c r="HRP37" s="3"/>
      <c r="HRQ37" s="3"/>
      <c r="HRR37" s="3"/>
      <c r="HRS37" s="3"/>
      <c r="HRT37" s="3"/>
      <c r="HRU37" s="3"/>
      <c r="HRV37" s="3"/>
      <c r="HRW37" s="3"/>
      <c r="HRX37" s="3"/>
      <c r="HRY37" s="3"/>
      <c r="HRZ37" s="3"/>
      <c r="HSA37" s="3"/>
      <c r="HSB37" s="3"/>
      <c r="HSC37" s="3"/>
      <c r="HSD37" s="3"/>
      <c r="HSE37" s="3"/>
      <c r="HSF37" s="3"/>
      <c r="HSG37" s="3"/>
      <c r="HSH37" s="3"/>
      <c r="HSI37" s="3"/>
      <c r="HSJ37" s="3"/>
      <c r="HSK37" s="3"/>
      <c r="HSL37" s="3"/>
      <c r="HSM37" s="3"/>
      <c r="HSN37" s="3"/>
      <c r="HSO37" s="3"/>
      <c r="HSP37" s="3"/>
      <c r="HSQ37" s="3"/>
      <c r="HSR37" s="3"/>
      <c r="HSS37" s="3"/>
      <c r="HST37" s="3"/>
      <c r="HSU37" s="3"/>
      <c r="HSV37" s="3"/>
      <c r="HSW37" s="3"/>
      <c r="HSX37" s="3"/>
      <c r="HSY37" s="3"/>
      <c r="HSZ37" s="3"/>
      <c r="HTA37" s="3"/>
      <c r="HTB37" s="3"/>
      <c r="HTC37" s="3"/>
      <c r="HTD37" s="3"/>
      <c r="HTE37" s="3"/>
      <c r="HTF37" s="3"/>
      <c r="HTG37" s="3"/>
      <c r="HTH37" s="3"/>
      <c r="HTI37" s="3"/>
      <c r="HTJ37" s="3"/>
      <c r="HTK37" s="3"/>
      <c r="HTL37" s="3"/>
      <c r="HTM37" s="3"/>
      <c r="HTN37" s="3"/>
      <c r="HTO37" s="3"/>
      <c r="HTP37" s="3"/>
      <c r="HTQ37" s="3"/>
      <c r="HTR37" s="3"/>
      <c r="HTS37" s="3"/>
      <c r="HTT37" s="3"/>
      <c r="HTU37" s="3"/>
      <c r="HTV37" s="3"/>
      <c r="HTW37" s="3"/>
      <c r="HTX37" s="3"/>
      <c r="HTY37" s="3"/>
      <c r="HTZ37" s="3"/>
      <c r="HUA37" s="3"/>
      <c r="HUB37" s="3"/>
      <c r="HUC37" s="3"/>
      <c r="HUD37" s="3"/>
      <c r="HUE37" s="3"/>
      <c r="HUF37" s="3"/>
      <c r="HUG37" s="3"/>
      <c r="HUH37" s="3"/>
      <c r="HUI37" s="3"/>
      <c r="HUJ37" s="3"/>
      <c r="HUK37" s="3"/>
      <c r="HUL37" s="3"/>
      <c r="HUM37" s="3"/>
      <c r="HUN37" s="3"/>
      <c r="HUO37" s="3"/>
      <c r="HUP37" s="3"/>
      <c r="HUQ37" s="3"/>
      <c r="HUR37" s="3"/>
      <c r="HUS37" s="3"/>
      <c r="HUT37" s="3"/>
      <c r="HUU37" s="3"/>
      <c r="HUV37" s="3"/>
      <c r="HUW37" s="3"/>
      <c r="HUX37" s="3"/>
      <c r="HUY37" s="3"/>
      <c r="HUZ37" s="3"/>
      <c r="HVA37" s="3"/>
      <c r="HVB37" s="3"/>
      <c r="HVC37" s="3"/>
      <c r="HVD37" s="3"/>
      <c r="HVE37" s="3"/>
      <c r="HVF37" s="3"/>
      <c r="HVG37" s="3"/>
      <c r="HVH37" s="3"/>
      <c r="HVI37" s="3"/>
      <c r="HVJ37" s="3"/>
      <c r="HVK37" s="3"/>
      <c r="HVL37" s="3"/>
      <c r="HVM37" s="3"/>
      <c r="HVN37" s="3"/>
      <c r="HVO37" s="3"/>
      <c r="HVP37" s="3"/>
      <c r="HVQ37" s="3"/>
      <c r="HVR37" s="3"/>
      <c r="HVS37" s="3"/>
      <c r="HVT37" s="3"/>
      <c r="HVU37" s="3"/>
      <c r="HVV37" s="3"/>
      <c r="HVW37" s="3"/>
      <c r="HVX37" s="3"/>
      <c r="HVY37" s="3"/>
      <c r="HVZ37" s="3"/>
      <c r="HWA37" s="3"/>
      <c r="HWB37" s="3"/>
      <c r="HWC37" s="3"/>
      <c r="HWD37" s="3"/>
      <c r="HWE37" s="3"/>
      <c r="HWF37" s="3"/>
      <c r="HWG37" s="3"/>
      <c r="HWH37" s="3"/>
      <c r="HWI37" s="3"/>
      <c r="HWJ37" s="3"/>
      <c r="HWK37" s="3"/>
      <c r="HWL37" s="3"/>
      <c r="HWM37" s="3"/>
      <c r="HWN37" s="3"/>
      <c r="HWO37" s="3"/>
      <c r="HWP37" s="3"/>
      <c r="HWQ37" s="3"/>
      <c r="HWR37" s="3"/>
      <c r="HWS37" s="3"/>
      <c r="HWT37" s="3"/>
      <c r="HWU37" s="3"/>
      <c r="HWV37" s="3"/>
      <c r="HWW37" s="3"/>
      <c r="HWX37" s="3"/>
      <c r="HWY37" s="3"/>
      <c r="HWZ37" s="3"/>
      <c r="HXA37" s="3"/>
      <c r="HXB37" s="3"/>
      <c r="HXC37" s="3"/>
      <c r="HXD37" s="3"/>
      <c r="HXE37" s="3"/>
      <c r="HXF37" s="3"/>
      <c r="HXG37" s="3"/>
      <c r="HXH37" s="3"/>
      <c r="HXI37" s="3"/>
      <c r="HXJ37" s="3"/>
      <c r="HXK37" s="3"/>
      <c r="HXL37" s="3"/>
      <c r="HXM37" s="3"/>
      <c r="HXN37" s="3"/>
      <c r="HXO37" s="3"/>
      <c r="HXP37" s="3"/>
      <c r="HXQ37" s="3"/>
      <c r="HXR37" s="3"/>
      <c r="HXS37" s="3"/>
      <c r="HXT37" s="3"/>
      <c r="HXU37" s="3"/>
      <c r="HXV37" s="3"/>
      <c r="HXW37" s="3"/>
      <c r="HXX37" s="3"/>
      <c r="HXY37" s="3"/>
      <c r="HXZ37" s="3"/>
      <c r="HYA37" s="3"/>
      <c r="HYB37" s="3"/>
      <c r="HYC37" s="3"/>
      <c r="HYD37" s="3"/>
      <c r="HYE37" s="3"/>
      <c r="HYF37" s="3"/>
      <c r="HYG37" s="3"/>
      <c r="HYH37" s="3"/>
      <c r="HYI37" s="3"/>
      <c r="HYJ37" s="3"/>
      <c r="HYK37" s="3"/>
      <c r="HYL37" s="3"/>
      <c r="HYM37" s="3"/>
      <c r="HYN37" s="3"/>
      <c r="HYO37" s="3"/>
      <c r="HYP37" s="3"/>
      <c r="HYQ37" s="3"/>
      <c r="HYR37" s="3"/>
      <c r="HYS37" s="3"/>
      <c r="HYT37" s="3"/>
      <c r="HYU37" s="3"/>
      <c r="HYV37" s="3"/>
      <c r="HYW37" s="3"/>
      <c r="HYX37" s="3"/>
      <c r="HYY37" s="3"/>
      <c r="HYZ37" s="3"/>
      <c r="HZA37" s="3"/>
      <c r="HZB37" s="3"/>
      <c r="HZC37" s="3"/>
      <c r="HZD37" s="3"/>
      <c r="HZE37" s="3"/>
      <c r="HZF37" s="3"/>
      <c r="HZG37" s="3"/>
      <c r="HZH37" s="3"/>
      <c r="HZI37" s="3"/>
      <c r="HZJ37" s="3"/>
      <c r="HZK37" s="3"/>
      <c r="HZL37" s="3"/>
      <c r="HZM37" s="3"/>
      <c r="HZN37" s="3"/>
      <c r="HZO37" s="3"/>
      <c r="HZP37" s="3"/>
      <c r="HZQ37" s="3"/>
      <c r="HZR37" s="3"/>
      <c r="HZS37" s="3"/>
      <c r="HZT37" s="3"/>
      <c r="HZU37" s="3"/>
      <c r="HZV37" s="3"/>
      <c r="HZW37" s="3"/>
      <c r="HZX37" s="3"/>
      <c r="HZY37" s="3"/>
      <c r="HZZ37" s="3"/>
      <c r="IAA37" s="3"/>
      <c r="IAB37" s="3"/>
      <c r="IAC37" s="3"/>
      <c r="IAD37" s="3"/>
      <c r="IAE37" s="3"/>
      <c r="IAF37" s="3"/>
      <c r="IAG37" s="3"/>
      <c r="IAH37" s="3"/>
      <c r="IAI37" s="3"/>
      <c r="IAJ37" s="3"/>
      <c r="IAK37" s="3"/>
      <c r="IAL37" s="3"/>
      <c r="IAM37" s="3"/>
      <c r="IAN37" s="3"/>
      <c r="IAO37" s="3"/>
      <c r="IAP37" s="3"/>
      <c r="IAQ37" s="3"/>
      <c r="IAR37" s="3"/>
      <c r="IAS37" s="3"/>
      <c r="IAT37" s="3"/>
      <c r="IAU37" s="3"/>
      <c r="IAV37" s="3"/>
      <c r="IAW37" s="3"/>
      <c r="IAX37" s="3"/>
      <c r="IAY37" s="3"/>
      <c r="IAZ37" s="3"/>
      <c r="IBA37" s="3"/>
      <c r="IBB37" s="3"/>
      <c r="IBC37" s="3"/>
      <c r="IBD37" s="3"/>
      <c r="IBE37" s="3"/>
      <c r="IBF37" s="3"/>
      <c r="IBG37" s="3"/>
      <c r="IBH37" s="3"/>
      <c r="IBI37" s="3"/>
      <c r="IBJ37" s="3"/>
      <c r="IBK37" s="3"/>
      <c r="IBL37" s="3"/>
      <c r="IBM37" s="3"/>
      <c r="IBN37" s="3"/>
      <c r="IBO37" s="3"/>
      <c r="IBP37" s="3"/>
      <c r="IBQ37" s="3"/>
      <c r="IBR37" s="3"/>
      <c r="IBS37" s="3"/>
      <c r="IBT37" s="3"/>
      <c r="IBU37" s="3"/>
      <c r="IBV37" s="3"/>
      <c r="IBW37" s="3"/>
      <c r="IBX37" s="3"/>
      <c r="IBY37" s="3"/>
      <c r="IBZ37" s="3"/>
      <c r="ICA37" s="3"/>
      <c r="ICB37" s="3"/>
      <c r="ICC37" s="3"/>
      <c r="ICD37" s="3"/>
      <c r="ICE37" s="3"/>
      <c r="ICF37" s="3"/>
      <c r="ICG37" s="3"/>
      <c r="ICH37" s="3"/>
      <c r="ICI37" s="3"/>
      <c r="ICJ37" s="3"/>
      <c r="ICK37" s="3"/>
      <c r="ICL37" s="3"/>
      <c r="ICM37" s="3"/>
      <c r="ICN37" s="3"/>
      <c r="ICO37" s="3"/>
      <c r="ICP37" s="3"/>
      <c r="ICQ37" s="3"/>
      <c r="ICR37" s="3"/>
      <c r="ICS37" s="3"/>
      <c r="ICT37" s="3"/>
      <c r="ICU37" s="3"/>
      <c r="ICV37" s="3"/>
      <c r="ICW37" s="3"/>
      <c r="ICX37" s="3"/>
      <c r="ICY37" s="3"/>
      <c r="ICZ37" s="3"/>
      <c r="IDA37" s="3"/>
      <c r="IDB37" s="3"/>
      <c r="IDC37" s="3"/>
      <c r="IDD37" s="3"/>
      <c r="IDE37" s="3"/>
      <c r="IDF37" s="3"/>
      <c r="IDG37" s="3"/>
      <c r="IDH37" s="3"/>
      <c r="IDI37" s="3"/>
      <c r="IDJ37" s="3"/>
      <c r="IDK37" s="3"/>
      <c r="IDL37" s="3"/>
      <c r="IDM37" s="3"/>
      <c r="IDN37" s="3"/>
      <c r="IDO37" s="3"/>
      <c r="IDP37" s="3"/>
      <c r="IDQ37" s="3"/>
      <c r="IDR37" s="3"/>
      <c r="IDS37" s="3"/>
      <c r="IDT37" s="3"/>
      <c r="IDU37" s="3"/>
      <c r="IDV37" s="3"/>
      <c r="IDW37" s="3"/>
      <c r="IDX37" s="3"/>
      <c r="IDY37" s="3"/>
      <c r="IDZ37" s="3"/>
      <c r="IEA37" s="3"/>
      <c r="IEB37" s="3"/>
      <c r="IEC37" s="3"/>
      <c r="IED37" s="3"/>
      <c r="IEE37" s="3"/>
      <c r="IEF37" s="3"/>
      <c r="IEG37" s="3"/>
      <c r="IEH37" s="3"/>
      <c r="IEI37" s="3"/>
      <c r="IEJ37" s="3"/>
      <c r="IEK37" s="3"/>
      <c r="IEL37" s="3"/>
      <c r="IEM37" s="3"/>
      <c r="IEN37" s="3"/>
      <c r="IEO37" s="3"/>
      <c r="IEP37" s="3"/>
      <c r="IEQ37" s="3"/>
      <c r="IER37" s="3"/>
      <c r="IES37" s="3"/>
      <c r="IET37" s="3"/>
      <c r="IEU37" s="3"/>
      <c r="IEV37" s="3"/>
      <c r="IEW37" s="3"/>
      <c r="IEX37" s="3"/>
      <c r="IEY37" s="3"/>
      <c r="IEZ37" s="3"/>
      <c r="IFA37" s="3"/>
      <c r="IFB37" s="3"/>
      <c r="IFC37" s="3"/>
      <c r="IFD37" s="3"/>
      <c r="IFE37" s="3"/>
      <c r="IFF37" s="3"/>
      <c r="IFG37" s="3"/>
      <c r="IFH37" s="3"/>
      <c r="IFI37" s="3"/>
      <c r="IFJ37" s="3"/>
      <c r="IFK37" s="3"/>
      <c r="IFL37" s="3"/>
      <c r="IFM37" s="3"/>
      <c r="IFN37" s="3"/>
      <c r="IFO37" s="3"/>
      <c r="IFP37" s="3"/>
      <c r="IFQ37" s="3"/>
      <c r="IFR37" s="3"/>
      <c r="IFS37" s="3"/>
      <c r="IFT37" s="3"/>
      <c r="IFU37" s="3"/>
      <c r="IFV37" s="3"/>
      <c r="IFW37" s="3"/>
      <c r="IFX37" s="3"/>
      <c r="IFY37" s="3"/>
      <c r="IFZ37" s="3"/>
      <c r="IGA37" s="3"/>
      <c r="IGB37" s="3"/>
      <c r="IGC37" s="3"/>
      <c r="IGD37" s="3"/>
      <c r="IGE37" s="3"/>
      <c r="IGF37" s="3"/>
      <c r="IGG37" s="3"/>
      <c r="IGH37" s="3"/>
      <c r="IGI37" s="3"/>
      <c r="IGJ37" s="3"/>
      <c r="IGK37" s="3"/>
      <c r="IGL37" s="3"/>
      <c r="IGM37" s="3"/>
      <c r="IGN37" s="3"/>
      <c r="IGO37" s="3"/>
      <c r="IGP37" s="3"/>
      <c r="IGQ37" s="3"/>
      <c r="IGR37" s="3"/>
      <c r="IGS37" s="3"/>
      <c r="IGT37" s="3"/>
      <c r="IGU37" s="3"/>
      <c r="IGV37" s="3"/>
      <c r="IGW37" s="3"/>
      <c r="IGX37" s="3"/>
      <c r="IGY37" s="3"/>
      <c r="IGZ37" s="3"/>
      <c r="IHA37" s="3"/>
      <c r="IHB37" s="3"/>
      <c r="IHC37" s="3"/>
      <c r="IHD37" s="3"/>
      <c r="IHE37" s="3"/>
      <c r="IHF37" s="3"/>
      <c r="IHG37" s="3"/>
      <c r="IHH37" s="3"/>
      <c r="IHI37" s="3"/>
      <c r="IHJ37" s="3"/>
      <c r="IHK37" s="3"/>
      <c r="IHL37" s="3"/>
      <c r="IHM37" s="3"/>
      <c r="IHN37" s="3"/>
      <c r="IHO37" s="3"/>
      <c r="IHP37" s="3"/>
      <c r="IHQ37" s="3"/>
      <c r="IHR37" s="3"/>
      <c r="IHS37" s="3"/>
      <c r="IHT37" s="3"/>
      <c r="IHU37" s="3"/>
      <c r="IHV37" s="3"/>
      <c r="IHW37" s="3"/>
      <c r="IHX37" s="3"/>
      <c r="IHY37" s="3"/>
      <c r="IHZ37" s="3"/>
      <c r="IIA37" s="3"/>
      <c r="IIB37" s="3"/>
      <c r="IIC37" s="3"/>
      <c r="IID37" s="3"/>
      <c r="IIE37" s="3"/>
      <c r="IIF37" s="3"/>
      <c r="IIG37" s="3"/>
      <c r="IIH37" s="3"/>
      <c r="III37" s="3"/>
      <c r="IIJ37" s="3"/>
      <c r="IIK37" s="3"/>
      <c r="IIL37" s="3"/>
      <c r="IIM37" s="3"/>
      <c r="IIN37" s="3"/>
      <c r="IIO37" s="3"/>
      <c r="IIP37" s="3"/>
      <c r="IIQ37" s="3"/>
      <c r="IIR37" s="3"/>
      <c r="IIS37" s="3"/>
      <c r="IIT37" s="3"/>
      <c r="IIU37" s="3"/>
      <c r="IIV37" s="3"/>
      <c r="IIW37" s="3"/>
      <c r="IIX37" s="3"/>
      <c r="IIY37" s="3"/>
      <c r="IIZ37" s="3"/>
      <c r="IJA37" s="3"/>
      <c r="IJB37" s="3"/>
      <c r="IJC37" s="3"/>
      <c r="IJD37" s="3"/>
      <c r="IJE37" s="3"/>
      <c r="IJF37" s="3"/>
      <c r="IJG37" s="3"/>
      <c r="IJH37" s="3"/>
      <c r="IJI37" s="3"/>
      <c r="IJJ37" s="3"/>
      <c r="IJK37" s="3"/>
      <c r="IJL37" s="3"/>
      <c r="IJM37" s="3"/>
      <c r="IJN37" s="3"/>
      <c r="IJO37" s="3"/>
      <c r="IJP37" s="3"/>
      <c r="IJQ37" s="3"/>
      <c r="IJR37" s="3"/>
      <c r="IJS37" s="3"/>
      <c r="IJT37" s="3"/>
      <c r="IJU37" s="3"/>
      <c r="IJV37" s="3"/>
      <c r="IJW37" s="3"/>
      <c r="IJX37" s="3"/>
      <c r="IJY37" s="3"/>
      <c r="IJZ37" s="3"/>
      <c r="IKA37" s="3"/>
      <c r="IKB37" s="3"/>
      <c r="IKC37" s="3"/>
      <c r="IKD37" s="3"/>
      <c r="IKE37" s="3"/>
      <c r="IKF37" s="3"/>
      <c r="IKG37" s="3"/>
      <c r="IKH37" s="3"/>
      <c r="IKI37" s="3"/>
      <c r="IKJ37" s="3"/>
      <c r="IKK37" s="3"/>
      <c r="IKL37" s="3"/>
      <c r="IKM37" s="3"/>
      <c r="IKN37" s="3"/>
      <c r="IKO37" s="3"/>
      <c r="IKP37" s="3"/>
      <c r="IKQ37" s="3"/>
      <c r="IKR37" s="3"/>
      <c r="IKS37" s="3"/>
      <c r="IKT37" s="3"/>
      <c r="IKU37" s="3"/>
      <c r="IKV37" s="3"/>
      <c r="IKW37" s="3"/>
      <c r="IKX37" s="3"/>
      <c r="IKY37" s="3"/>
      <c r="IKZ37" s="3"/>
      <c r="ILA37" s="3"/>
      <c r="ILB37" s="3"/>
      <c r="ILC37" s="3"/>
      <c r="ILD37" s="3"/>
      <c r="ILE37" s="3"/>
      <c r="ILF37" s="3"/>
      <c r="ILG37" s="3"/>
      <c r="ILH37" s="3"/>
      <c r="ILI37" s="3"/>
      <c r="ILJ37" s="3"/>
      <c r="ILK37" s="3"/>
      <c r="ILL37" s="3"/>
      <c r="ILM37" s="3"/>
      <c r="ILN37" s="3"/>
      <c r="ILO37" s="3"/>
      <c r="ILP37" s="3"/>
      <c r="ILQ37" s="3"/>
      <c r="ILR37" s="3"/>
      <c r="ILS37" s="3"/>
      <c r="ILT37" s="3"/>
      <c r="ILU37" s="3"/>
      <c r="ILV37" s="3"/>
      <c r="ILW37" s="3"/>
      <c r="ILX37" s="3"/>
      <c r="ILY37" s="3"/>
      <c r="ILZ37" s="3"/>
      <c r="IMA37" s="3"/>
      <c r="IMB37" s="3"/>
      <c r="IMC37" s="3"/>
      <c r="IMD37" s="3"/>
      <c r="IME37" s="3"/>
      <c r="IMF37" s="3"/>
      <c r="IMG37" s="3"/>
      <c r="IMH37" s="3"/>
      <c r="IMI37" s="3"/>
      <c r="IMJ37" s="3"/>
      <c r="IMK37" s="3"/>
      <c r="IML37" s="3"/>
      <c r="IMM37" s="3"/>
      <c r="IMN37" s="3"/>
      <c r="IMO37" s="3"/>
      <c r="IMP37" s="3"/>
      <c r="IMQ37" s="3"/>
      <c r="IMR37" s="3"/>
      <c r="IMS37" s="3"/>
      <c r="IMT37" s="3"/>
      <c r="IMU37" s="3"/>
      <c r="IMV37" s="3"/>
      <c r="IMW37" s="3"/>
      <c r="IMX37" s="3"/>
      <c r="IMY37" s="3"/>
      <c r="IMZ37" s="3"/>
      <c r="INA37" s="3"/>
      <c r="INB37" s="3"/>
      <c r="INC37" s="3"/>
      <c r="IND37" s="3"/>
      <c r="INE37" s="3"/>
      <c r="INF37" s="3"/>
      <c r="ING37" s="3"/>
      <c r="INH37" s="3"/>
      <c r="INI37" s="3"/>
      <c r="INJ37" s="3"/>
      <c r="INK37" s="3"/>
      <c r="INL37" s="3"/>
      <c r="INM37" s="3"/>
      <c r="INN37" s="3"/>
      <c r="INO37" s="3"/>
      <c r="INP37" s="3"/>
      <c r="INQ37" s="3"/>
      <c r="INR37" s="3"/>
      <c r="INS37" s="3"/>
      <c r="INT37" s="3"/>
      <c r="INU37" s="3"/>
      <c r="INV37" s="3"/>
      <c r="INW37" s="3"/>
      <c r="INX37" s="3"/>
      <c r="INY37" s="3"/>
      <c r="INZ37" s="3"/>
      <c r="IOA37" s="3"/>
      <c r="IOB37" s="3"/>
      <c r="IOC37" s="3"/>
      <c r="IOD37" s="3"/>
      <c r="IOE37" s="3"/>
      <c r="IOF37" s="3"/>
      <c r="IOG37" s="3"/>
      <c r="IOH37" s="3"/>
      <c r="IOI37" s="3"/>
      <c r="IOJ37" s="3"/>
      <c r="IOK37" s="3"/>
      <c r="IOL37" s="3"/>
      <c r="IOM37" s="3"/>
      <c r="ION37" s="3"/>
      <c r="IOO37" s="3"/>
      <c r="IOP37" s="3"/>
      <c r="IOQ37" s="3"/>
      <c r="IOR37" s="3"/>
      <c r="IOS37" s="3"/>
      <c r="IOT37" s="3"/>
      <c r="IOU37" s="3"/>
      <c r="IOV37" s="3"/>
      <c r="IOW37" s="3"/>
      <c r="IOX37" s="3"/>
      <c r="IOY37" s="3"/>
      <c r="IOZ37" s="3"/>
      <c r="IPA37" s="3"/>
      <c r="IPB37" s="3"/>
      <c r="IPC37" s="3"/>
      <c r="IPD37" s="3"/>
      <c r="IPE37" s="3"/>
      <c r="IPF37" s="3"/>
      <c r="IPG37" s="3"/>
      <c r="IPH37" s="3"/>
      <c r="IPI37" s="3"/>
      <c r="IPJ37" s="3"/>
      <c r="IPK37" s="3"/>
      <c r="IPL37" s="3"/>
      <c r="IPM37" s="3"/>
      <c r="IPN37" s="3"/>
      <c r="IPO37" s="3"/>
      <c r="IPP37" s="3"/>
      <c r="IPQ37" s="3"/>
      <c r="IPR37" s="3"/>
      <c r="IPS37" s="3"/>
      <c r="IPT37" s="3"/>
      <c r="IPU37" s="3"/>
      <c r="IPV37" s="3"/>
      <c r="IPW37" s="3"/>
      <c r="IPX37" s="3"/>
      <c r="IPY37" s="3"/>
      <c r="IPZ37" s="3"/>
      <c r="IQA37" s="3"/>
      <c r="IQB37" s="3"/>
      <c r="IQC37" s="3"/>
      <c r="IQD37" s="3"/>
      <c r="IQE37" s="3"/>
      <c r="IQF37" s="3"/>
      <c r="IQG37" s="3"/>
      <c r="IQH37" s="3"/>
      <c r="IQI37" s="3"/>
      <c r="IQJ37" s="3"/>
      <c r="IQK37" s="3"/>
      <c r="IQL37" s="3"/>
      <c r="IQM37" s="3"/>
      <c r="IQN37" s="3"/>
      <c r="IQO37" s="3"/>
      <c r="IQP37" s="3"/>
      <c r="IQQ37" s="3"/>
      <c r="IQR37" s="3"/>
      <c r="IQS37" s="3"/>
      <c r="IQT37" s="3"/>
      <c r="IQU37" s="3"/>
      <c r="IQV37" s="3"/>
      <c r="IQW37" s="3"/>
      <c r="IQX37" s="3"/>
      <c r="IQY37" s="3"/>
      <c r="IQZ37" s="3"/>
      <c r="IRA37" s="3"/>
      <c r="IRB37" s="3"/>
      <c r="IRC37" s="3"/>
      <c r="IRD37" s="3"/>
      <c r="IRE37" s="3"/>
      <c r="IRF37" s="3"/>
      <c r="IRG37" s="3"/>
      <c r="IRH37" s="3"/>
      <c r="IRI37" s="3"/>
      <c r="IRJ37" s="3"/>
      <c r="IRK37" s="3"/>
      <c r="IRL37" s="3"/>
      <c r="IRM37" s="3"/>
      <c r="IRN37" s="3"/>
      <c r="IRO37" s="3"/>
      <c r="IRP37" s="3"/>
      <c r="IRQ37" s="3"/>
      <c r="IRR37" s="3"/>
      <c r="IRS37" s="3"/>
      <c r="IRT37" s="3"/>
      <c r="IRU37" s="3"/>
      <c r="IRV37" s="3"/>
      <c r="IRW37" s="3"/>
      <c r="IRX37" s="3"/>
      <c r="IRY37" s="3"/>
      <c r="IRZ37" s="3"/>
      <c r="ISA37" s="3"/>
      <c r="ISB37" s="3"/>
      <c r="ISC37" s="3"/>
      <c r="ISD37" s="3"/>
      <c r="ISE37" s="3"/>
      <c r="ISF37" s="3"/>
      <c r="ISG37" s="3"/>
      <c r="ISH37" s="3"/>
      <c r="ISI37" s="3"/>
      <c r="ISJ37" s="3"/>
      <c r="ISK37" s="3"/>
      <c r="ISL37" s="3"/>
      <c r="ISM37" s="3"/>
      <c r="ISN37" s="3"/>
      <c r="ISO37" s="3"/>
      <c r="ISP37" s="3"/>
      <c r="ISQ37" s="3"/>
      <c r="ISR37" s="3"/>
      <c r="ISS37" s="3"/>
      <c r="IST37" s="3"/>
      <c r="ISU37" s="3"/>
      <c r="ISV37" s="3"/>
      <c r="ISW37" s="3"/>
      <c r="ISX37" s="3"/>
      <c r="ISY37" s="3"/>
      <c r="ISZ37" s="3"/>
      <c r="ITA37" s="3"/>
      <c r="ITB37" s="3"/>
      <c r="ITC37" s="3"/>
      <c r="ITD37" s="3"/>
      <c r="ITE37" s="3"/>
      <c r="ITF37" s="3"/>
      <c r="ITG37" s="3"/>
      <c r="ITH37" s="3"/>
      <c r="ITI37" s="3"/>
      <c r="ITJ37" s="3"/>
      <c r="ITK37" s="3"/>
      <c r="ITL37" s="3"/>
      <c r="ITM37" s="3"/>
      <c r="ITN37" s="3"/>
      <c r="ITO37" s="3"/>
      <c r="ITP37" s="3"/>
      <c r="ITQ37" s="3"/>
      <c r="ITR37" s="3"/>
      <c r="ITS37" s="3"/>
      <c r="ITT37" s="3"/>
      <c r="ITU37" s="3"/>
      <c r="ITV37" s="3"/>
      <c r="ITW37" s="3"/>
      <c r="ITX37" s="3"/>
      <c r="ITY37" s="3"/>
      <c r="ITZ37" s="3"/>
      <c r="IUA37" s="3"/>
      <c r="IUB37" s="3"/>
      <c r="IUC37" s="3"/>
      <c r="IUD37" s="3"/>
      <c r="IUE37" s="3"/>
      <c r="IUF37" s="3"/>
      <c r="IUG37" s="3"/>
      <c r="IUH37" s="3"/>
      <c r="IUI37" s="3"/>
      <c r="IUJ37" s="3"/>
      <c r="IUK37" s="3"/>
      <c r="IUL37" s="3"/>
      <c r="IUM37" s="3"/>
      <c r="IUN37" s="3"/>
      <c r="IUO37" s="3"/>
      <c r="IUP37" s="3"/>
      <c r="IUQ37" s="3"/>
      <c r="IUR37" s="3"/>
      <c r="IUS37" s="3"/>
      <c r="IUT37" s="3"/>
      <c r="IUU37" s="3"/>
      <c r="IUV37" s="3"/>
      <c r="IUW37" s="3"/>
      <c r="IUX37" s="3"/>
      <c r="IUY37" s="3"/>
      <c r="IUZ37" s="3"/>
      <c r="IVA37" s="3"/>
      <c r="IVB37" s="3"/>
      <c r="IVC37" s="3"/>
      <c r="IVD37" s="3"/>
      <c r="IVE37" s="3"/>
      <c r="IVF37" s="3"/>
      <c r="IVG37" s="3"/>
      <c r="IVH37" s="3"/>
      <c r="IVI37" s="3"/>
      <c r="IVJ37" s="3"/>
      <c r="IVK37" s="3"/>
      <c r="IVL37" s="3"/>
      <c r="IVM37" s="3"/>
      <c r="IVN37" s="3"/>
      <c r="IVO37" s="3"/>
      <c r="IVP37" s="3"/>
      <c r="IVQ37" s="3"/>
      <c r="IVR37" s="3"/>
      <c r="IVS37" s="3"/>
      <c r="IVT37" s="3"/>
      <c r="IVU37" s="3"/>
      <c r="IVV37" s="3"/>
      <c r="IVW37" s="3"/>
      <c r="IVX37" s="3"/>
      <c r="IVY37" s="3"/>
      <c r="IVZ37" s="3"/>
      <c r="IWA37" s="3"/>
      <c r="IWB37" s="3"/>
      <c r="IWC37" s="3"/>
      <c r="IWD37" s="3"/>
      <c r="IWE37" s="3"/>
      <c r="IWF37" s="3"/>
      <c r="IWG37" s="3"/>
      <c r="IWH37" s="3"/>
      <c r="IWI37" s="3"/>
      <c r="IWJ37" s="3"/>
      <c r="IWK37" s="3"/>
      <c r="IWL37" s="3"/>
      <c r="IWM37" s="3"/>
      <c r="IWN37" s="3"/>
      <c r="IWO37" s="3"/>
      <c r="IWP37" s="3"/>
      <c r="IWQ37" s="3"/>
      <c r="IWR37" s="3"/>
      <c r="IWS37" s="3"/>
      <c r="IWT37" s="3"/>
      <c r="IWU37" s="3"/>
      <c r="IWV37" s="3"/>
      <c r="IWW37" s="3"/>
      <c r="IWX37" s="3"/>
      <c r="IWY37" s="3"/>
      <c r="IWZ37" s="3"/>
      <c r="IXA37" s="3"/>
      <c r="IXB37" s="3"/>
      <c r="IXC37" s="3"/>
      <c r="IXD37" s="3"/>
      <c r="IXE37" s="3"/>
      <c r="IXF37" s="3"/>
      <c r="IXG37" s="3"/>
      <c r="IXH37" s="3"/>
      <c r="IXI37" s="3"/>
      <c r="IXJ37" s="3"/>
      <c r="IXK37" s="3"/>
      <c r="IXL37" s="3"/>
      <c r="IXM37" s="3"/>
      <c r="IXN37" s="3"/>
      <c r="IXO37" s="3"/>
      <c r="IXP37" s="3"/>
      <c r="IXQ37" s="3"/>
      <c r="IXR37" s="3"/>
      <c r="IXS37" s="3"/>
      <c r="IXT37" s="3"/>
      <c r="IXU37" s="3"/>
      <c r="IXV37" s="3"/>
      <c r="IXW37" s="3"/>
      <c r="IXX37" s="3"/>
      <c r="IXY37" s="3"/>
      <c r="IXZ37" s="3"/>
      <c r="IYA37" s="3"/>
      <c r="IYB37" s="3"/>
      <c r="IYC37" s="3"/>
      <c r="IYD37" s="3"/>
      <c r="IYE37" s="3"/>
      <c r="IYF37" s="3"/>
      <c r="IYG37" s="3"/>
      <c r="IYH37" s="3"/>
      <c r="IYI37" s="3"/>
      <c r="IYJ37" s="3"/>
      <c r="IYK37" s="3"/>
      <c r="IYL37" s="3"/>
      <c r="IYM37" s="3"/>
      <c r="IYN37" s="3"/>
      <c r="IYO37" s="3"/>
      <c r="IYP37" s="3"/>
      <c r="IYQ37" s="3"/>
      <c r="IYR37" s="3"/>
      <c r="IYS37" s="3"/>
      <c r="IYT37" s="3"/>
      <c r="IYU37" s="3"/>
      <c r="IYV37" s="3"/>
      <c r="IYW37" s="3"/>
      <c r="IYX37" s="3"/>
      <c r="IYY37" s="3"/>
      <c r="IYZ37" s="3"/>
      <c r="IZA37" s="3"/>
      <c r="IZB37" s="3"/>
      <c r="IZC37" s="3"/>
      <c r="IZD37" s="3"/>
      <c r="IZE37" s="3"/>
      <c r="IZF37" s="3"/>
      <c r="IZG37" s="3"/>
      <c r="IZH37" s="3"/>
      <c r="IZI37" s="3"/>
      <c r="IZJ37" s="3"/>
      <c r="IZK37" s="3"/>
      <c r="IZL37" s="3"/>
      <c r="IZM37" s="3"/>
      <c r="IZN37" s="3"/>
      <c r="IZO37" s="3"/>
      <c r="IZP37" s="3"/>
      <c r="IZQ37" s="3"/>
      <c r="IZR37" s="3"/>
      <c r="IZS37" s="3"/>
      <c r="IZT37" s="3"/>
      <c r="IZU37" s="3"/>
      <c r="IZV37" s="3"/>
      <c r="IZW37" s="3"/>
      <c r="IZX37" s="3"/>
      <c r="IZY37" s="3"/>
      <c r="IZZ37" s="3"/>
      <c r="JAA37" s="3"/>
      <c r="JAB37" s="3"/>
      <c r="JAC37" s="3"/>
      <c r="JAD37" s="3"/>
      <c r="JAE37" s="3"/>
      <c r="JAF37" s="3"/>
      <c r="JAG37" s="3"/>
      <c r="JAH37" s="3"/>
      <c r="JAI37" s="3"/>
      <c r="JAJ37" s="3"/>
      <c r="JAK37" s="3"/>
      <c r="JAL37" s="3"/>
      <c r="JAM37" s="3"/>
      <c r="JAN37" s="3"/>
      <c r="JAO37" s="3"/>
      <c r="JAP37" s="3"/>
      <c r="JAQ37" s="3"/>
      <c r="JAR37" s="3"/>
      <c r="JAS37" s="3"/>
      <c r="JAT37" s="3"/>
      <c r="JAU37" s="3"/>
      <c r="JAV37" s="3"/>
      <c r="JAW37" s="3"/>
      <c r="JAX37" s="3"/>
      <c r="JAY37" s="3"/>
      <c r="JAZ37" s="3"/>
      <c r="JBA37" s="3"/>
      <c r="JBB37" s="3"/>
      <c r="JBC37" s="3"/>
      <c r="JBD37" s="3"/>
      <c r="JBE37" s="3"/>
      <c r="JBF37" s="3"/>
      <c r="JBG37" s="3"/>
      <c r="JBH37" s="3"/>
      <c r="JBI37" s="3"/>
      <c r="JBJ37" s="3"/>
      <c r="JBK37" s="3"/>
      <c r="JBL37" s="3"/>
      <c r="JBM37" s="3"/>
      <c r="JBN37" s="3"/>
      <c r="JBO37" s="3"/>
      <c r="JBP37" s="3"/>
      <c r="JBQ37" s="3"/>
      <c r="JBR37" s="3"/>
      <c r="JBS37" s="3"/>
      <c r="JBT37" s="3"/>
      <c r="JBU37" s="3"/>
      <c r="JBV37" s="3"/>
      <c r="JBW37" s="3"/>
      <c r="JBX37" s="3"/>
      <c r="JBY37" s="3"/>
      <c r="JBZ37" s="3"/>
      <c r="JCA37" s="3"/>
      <c r="JCB37" s="3"/>
      <c r="JCC37" s="3"/>
      <c r="JCD37" s="3"/>
      <c r="JCE37" s="3"/>
      <c r="JCF37" s="3"/>
      <c r="JCG37" s="3"/>
      <c r="JCH37" s="3"/>
      <c r="JCI37" s="3"/>
      <c r="JCJ37" s="3"/>
      <c r="JCK37" s="3"/>
      <c r="JCL37" s="3"/>
      <c r="JCM37" s="3"/>
      <c r="JCN37" s="3"/>
      <c r="JCO37" s="3"/>
      <c r="JCP37" s="3"/>
      <c r="JCQ37" s="3"/>
      <c r="JCR37" s="3"/>
      <c r="JCS37" s="3"/>
      <c r="JCT37" s="3"/>
      <c r="JCU37" s="3"/>
      <c r="JCV37" s="3"/>
      <c r="JCW37" s="3"/>
      <c r="JCX37" s="3"/>
      <c r="JCY37" s="3"/>
      <c r="JCZ37" s="3"/>
      <c r="JDA37" s="3"/>
      <c r="JDB37" s="3"/>
      <c r="JDC37" s="3"/>
      <c r="JDD37" s="3"/>
      <c r="JDE37" s="3"/>
      <c r="JDF37" s="3"/>
      <c r="JDG37" s="3"/>
      <c r="JDH37" s="3"/>
      <c r="JDI37" s="3"/>
      <c r="JDJ37" s="3"/>
      <c r="JDK37" s="3"/>
      <c r="JDL37" s="3"/>
      <c r="JDM37" s="3"/>
      <c r="JDN37" s="3"/>
      <c r="JDO37" s="3"/>
      <c r="JDP37" s="3"/>
      <c r="JDQ37" s="3"/>
      <c r="JDR37" s="3"/>
      <c r="JDS37" s="3"/>
      <c r="JDT37" s="3"/>
      <c r="JDU37" s="3"/>
      <c r="JDV37" s="3"/>
      <c r="JDW37" s="3"/>
      <c r="JDX37" s="3"/>
      <c r="JDY37" s="3"/>
      <c r="JDZ37" s="3"/>
      <c r="JEA37" s="3"/>
      <c r="JEB37" s="3"/>
      <c r="JEC37" s="3"/>
      <c r="JED37" s="3"/>
      <c r="JEE37" s="3"/>
      <c r="JEF37" s="3"/>
      <c r="JEG37" s="3"/>
      <c r="JEH37" s="3"/>
      <c r="JEI37" s="3"/>
      <c r="JEJ37" s="3"/>
      <c r="JEK37" s="3"/>
      <c r="JEL37" s="3"/>
      <c r="JEM37" s="3"/>
      <c r="JEN37" s="3"/>
      <c r="JEO37" s="3"/>
      <c r="JEP37" s="3"/>
      <c r="JEQ37" s="3"/>
      <c r="JER37" s="3"/>
      <c r="JES37" s="3"/>
      <c r="JET37" s="3"/>
      <c r="JEU37" s="3"/>
      <c r="JEV37" s="3"/>
      <c r="JEW37" s="3"/>
      <c r="JEX37" s="3"/>
      <c r="JEY37" s="3"/>
      <c r="JEZ37" s="3"/>
      <c r="JFA37" s="3"/>
      <c r="JFB37" s="3"/>
      <c r="JFC37" s="3"/>
      <c r="JFD37" s="3"/>
      <c r="JFE37" s="3"/>
      <c r="JFF37" s="3"/>
      <c r="JFG37" s="3"/>
      <c r="JFH37" s="3"/>
      <c r="JFI37" s="3"/>
      <c r="JFJ37" s="3"/>
      <c r="JFK37" s="3"/>
      <c r="JFL37" s="3"/>
      <c r="JFM37" s="3"/>
      <c r="JFN37" s="3"/>
      <c r="JFO37" s="3"/>
      <c r="JFP37" s="3"/>
      <c r="JFQ37" s="3"/>
      <c r="JFR37" s="3"/>
      <c r="JFS37" s="3"/>
      <c r="JFT37" s="3"/>
      <c r="JFU37" s="3"/>
      <c r="JFV37" s="3"/>
      <c r="JFW37" s="3"/>
      <c r="JFX37" s="3"/>
      <c r="JFY37" s="3"/>
      <c r="JFZ37" s="3"/>
      <c r="JGA37" s="3"/>
      <c r="JGB37" s="3"/>
      <c r="JGC37" s="3"/>
      <c r="JGD37" s="3"/>
      <c r="JGE37" s="3"/>
      <c r="JGF37" s="3"/>
      <c r="JGG37" s="3"/>
      <c r="JGH37" s="3"/>
      <c r="JGI37" s="3"/>
      <c r="JGJ37" s="3"/>
      <c r="JGK37" s="3"/>
      <c r="JGL37" s="3"/>
      <c r="JGM37" s="3"/>
      <c r="JGN37" s="3"/>
      <c r="JGO37" s="3"/>
      <c r="JGP37" s="3"/>
      <c r="JGQ37" s="3"/>
      <c r="JGR37" s="3"/>
      <c r="JGS37" s="3"/>
      <c r="JGT37" s="3"/>
      <c r="JGU37" s="3"/>
      <c r="JGV37" s="3"/>
      <c r="JGW37" s="3"/>
      <c r="JGX37" s="3"/>
      <c r="JGY37" s="3"/>
      <c r="JGZ37" s="3"/>
      <c r="JHA37" s="3"/>
      <c r="JHB37" s="3"/>
      <c r="JHC37" s="3"/>
      <c r="JHD37" s="3"/>
      <c r="JHE37" s="3"/>
      <c r="JHF37" s="3"/>
      <c r="JHG37" s="3"/>
      <c r="JHH37" s="3"/>
      <c r="JHI37" s="3"/>
      <c r="JHJ37" s="3"/>
      <c r="JHK37" s="3"/>
      <c r="JHL37" s="3"/>
      <c r="JHM37" s="3"/>
      <c r="JHN37" s="3"/>
      <c r="JHO37" s="3"/>
      <c r="JHP37" s="3"/>
      <c r="JHQ37" s="3"/>
      <c r="JHR37" s="3"/>
      <c r="JHS37" s="3"/>
      <c r="JHT37" s="3"/>
      <c r="JHU37" s="3"/>
      <c r="JHV37" s="3"/>
      <c r="JHW37" s="3"/>
      <c r="JHX37" s="3"/>
      <c r="JHY37" s="3"/>
      <c r="JHZ37" s="3"/>
      <c r="JIA37" s="3"/>
      <c r="JIB37" s="3"/>
      <c r="JIC37" s="3"/>
      <c r="JID37" s="3"/>
      <c r="JIE37" s="3"/>
      <c r="JIF37" s="3"/>
      <c r="JIG37" s="3"/>
      <c r="JIH37" s="3"/>
      <c r="JII37" s="3"/>
      <c r="JIJ37" s="3"/>
      <c r="JIK37" s="3"/>
      <c r="JIL37" s="3"/>
      <c r="JIM37" s="3"/>
      <c r="JIN37" s="3"/>
      <c r="JIO37" s="3"/>
      <c r="JIP37" s="3"/>
      <c r="JIQ37" s="3"/>
      <c r="JIR37" s="3"/>
      <c r="JIS37" s="3"/>
      <c r="JIT37" s="3"/>
      <c r="JIU37" s="3"/>
      <c r="JIV37" s="3"/>
      <c r="JIW37" s="3"/>
      <c r="JIX37" s="3"/>
      <c r="JIY37" s="3"/>
      <c r="JIZ37" s="3"/>
      <c r="JJA37" s="3"/>
      <c r="JJB37" s="3"/>
      <c r="JJC37" s="3"/>
      <c r="JJD37" s="3"/>
      <c r="JJE37" s="3"/>
      <c r="JJF37" s="3"/>
      <c r="JJG37" s="3"/>
      <c r="JJH37" s="3"/>
      <c r="JJI37" s="3"/>
      <c r="JJJ37" s="3"/>
      <c r="JJK37" s="3"/>
      <c r="JJL37" s="3"/>
      <c r="JJM37" s="3"/>
      <c r="JJN37" s="3"/>
      <c r="JJO37" s="3"/>
      <c r="JJP37" s="3"/>
      <c r="JJQ37" s="3"/>
      <c r="JJR37" s="3"/>
      <c r="JJS37" s="3"/>
      <c r="JJT37" s="3"/>
      <c r="JJU37" s="3"/>
      <c r="JJV37" s="3"/>
      <c r="JJW37" s="3"/>
      <c r="JJX37" s="3"/>
      <c r="JJY37" s="3"/>
      <c r="JJZ37" s="3"/>
      <c r="JKA37" s="3"/>
      <c r="JKB37" s="3"/>
      <c r="JKC37" s="3"/>
      <c r="JKD37" s="3"/>
      <c r="JKE37" s="3"/>
      <c r="JKF37" s="3"/>
      <c r="JKG37" s="3"/>
      <c r="JKH37" s="3"/>
      <c r="JKI37" s="3"/>
      <c r="JKJ37" s="3"/>
      <c r="JKK37" s="3"/>
      <c r="JKL37" s="3"/>
      <c r="JKM37" s="3"/>
      <c r="JKN37" s="3"/>
      <c r="JKO37" s="3"/>
      <c r="JKP37" s="3"/>
      <c r="JKQ37" s="3"/>
      <c r="JKR37" s="3"/>
      <c r="JKS37" s="3"/>
      <c r="JKT37" s="3"/>
      <c r="JKU37" s="3"/>
      <c r="JKV37" s="3"/>
      <c r="JKW37" s="3"/>
      <c r="JKX37" s="3"/>
      <c r="JKY37" s="3"/>
      <c r="JKZ37" s="3"/>
      <c r="JLA37" s="3"/>
      <c r="JLB37" s="3"/>
      <c r="JLC37" s="3"/>
      <c r="JLD37" s="3"/>
      <c r="JLE37" s="3"/>
      <c r="JLF37" s="3"/>
      <c r="JLG37" s="3"/>
      <c r="JLH37" s="3"/>
      <c r="JLI37" s="3"/>
      <c r="JLJ37" s="3"/>
      <c r="JLK37" s="3"/>
      <c r="JLL37" s="3"/>
      <c r="JLM37" s="3"/>
      <c r="JLN37" s="3"/>
      <c r="JLO37" s="3"/>
      <c r="JLP37" s="3"/>
      <c r="JLQ37" s="3"/>
      <c r="JLR37" s="3"/>
      <c r="JLS37" s="3"/>
      <c r="JLT37" s="3"/>
      <c r="JLU37" s="3"/>
      <c r="JLV37" s="3"/>
      <c r="JLW37" s="3"/>
      <c r="JLX37" s="3"/>
      <c r="JLY37" s="3"/>
      <c r="JLZ37" s="3"/>
      <c r="JMA37" s="3"/>
      <c r="JMB37" s="3"/>
      <c r="JMC37" s="3"/>
      <c r="JMD37" s="3"/>
      <c r="JME37" s="3"/>
      <c r="JMF37" s="3"/>
      <c r="JMG37" s="3"/>
      <c r="JMH37" s="3"/>
      <c r="JMI37" s="3"/>
      <c r="JMJ37" s="3"/>
      <c r="JMK37" s="3"/>
      <c r="JML37" s="3"/>
      <c r="JMM37" s="3"/>
      <c r="JMN37" s="3"/>
      <c r="JMO37" s="3"/>
      <c r="JMP37" s="3"/>
      <c r="JMQ37" s="3"/>
      <c r="JMR37" s="3"/>
      <c r="JMS37" s="3"/>
      <c r="JMT37" s="3"/>
      <c r="JMU37" s="3"/>
      <c r="JMV37" s="3"/>
      <c r="JMW37" s="3"/>
      <c r="JMX37" s="3"/>
      <c r="JMY37" s="3"/>
      <c r="JMZ37" s="3"/>
      <c r="JNA37" s="3"/>
      <c r="JNB37" s="3"/>
      <c r="JNC37" s="3"/>
      <c r="JND37" s="3"/>
      <c r="JNE37" s="3"/>
      <c r="JNF37" s="3"/>
      <c r="JNG37" s="3"/>
      <c r="JNH37" s="3"/>
      <c r="JNI37" s="3"/>
      <c r="JNJ37" s="3"/>
      <c r="JNK37" s="3"/>
      <c r="JNL37" s="3"/>
      <c r="JNM37" s="3"/>
      <c r="JNN37" s="3"/>
      <c r="JNO37" s="3"/>
      <c r="JNP37" s="3"/>
      <c r="JNQ37" s="3"/>
      <c r="JNR37" s="3"/>
      <c r="JNS37" s="3"/>
      <c r="JNT37" s="3"/>
      <c r="JNU37" s="3"/>
      <c r="JNV37" s="3"/>
      <c r="JNW37" s="3"/>
      <c r="JNX37" s="3"/>
      <c r="JNY37" s="3"/>
      <c r="JNZ37" s="3"/>
      <c r="JOA37" s="3"/>
      <c r="JOB37" s="3"/>
      <c r="JOC37" s="3"/>
      <c r="JOD37" s="3"/>
      <c r="JOE37" s="3"/>
      <c r="JOF37" s="3"/>
      <c r="JOG37" s="3"/>
      <c r="JOH37" s="3"/>
      <c r="JOI37" s="3"/>
      <c r="JOJ37" s="3"/>
      <c r="JOK37" s="3"/>
      <c r="JOL37" s="3"/>
      <c r="JOM37" s="3"/>
      <c r="JON37" s="3"/>
      <c r="JOO37" s="3"/>
      <c r="JOP37" s="3"/>
      <c r="JOQ37" s="3"/>
      <c r="JOR37" s="3"/>
      <c r="JOS37" s="3"/>
      <c r="JOT37" s="3"/>
      <c r="JOU37" s="3"/>
      <c r="JOV37" s="3"/>
      <c r="JOW37" s="3"/>
      <c r="JOX37" s="3"/>
      <c r="JOY37" s="3"/>
      <c r="JOZ37" s="3"/>
      <c r="JPA37" s="3"/>
      <c r="JPB37" s="3"/>
      <c r="JPC37" s="3"/>
      <c r="JPD37" s="3"/>
      <c r="JPE37" s="3"/>
      <c r="JPF37" s="3"/>
      <c r="JPG37" s="3"/>
      <c r="JPH37" s="3"/>
      <c r="JPI37" s="3"/>
      <c r="JPJ37" s="3"/>
      <c r="JPK37" s="3"/>
      <c r="JPL37" s="3"/>
      <c r="JPM37" s="3"/>
      <c r="JPN37" s="3"/>
      <c r="JPO37" s="3"/>
      <c r="JPP37" s="3"/>
      <c r="JPQ37" s="3"/>
      <c r="JPR37" s="3"/>
      <c r="JPS37" s="3"/>
      <c r="JPT37" s="3"/>
      <c r="JPU37" s="3"/>
      <c r="JPV37" s="3"/>
      <c r="JPW37" s="3"/>
      <c r="JPX37" s="3"/>
      <c r="JPY37" s="3"/>
      <c r="JPZ37" s="3"/>
      <c r="JQA37" s="3"/>
      <c r="JQB37" s="3"/>
      <c r="JQC37" s="3"/>
      <c r="JQD37" s="3"/>
      <c r="JQE37" s="3"/>
      <c r="JQF37" s="3"/>
      <c r="JQG37" s="3"/>
      <c r="JQH37" s="3"/>
      <c r="JQI37" s="3"/>
      <c r="JQJ37" s="3"/>
      <c r="JQK37" s="3"/>
      <c r="JQL37" s="3"/>
      <c r="JQM37" s="3"/>
      <c r="JQN37" s="3"/>
      <c r="JQO37" s="3"/>
      <c r="JQP37" s="3"/>
      <c r="JQQ37" s="3"/>
      <c r="JQR37" s="3"/>
      <c r="JQS37" s="3"/>
      <c r="JQT37" s="3"/>
      <c r="JQU37" s="3"/>
      <c r="JQV37" s="3"/>
      <c r="JQW37" s="3"/>
      <c r="JQX37" s="3"/>
      <c r="JQY37" s="3"/>
      <c r="JQZ37" s="3"/>
      <c r="JRA37" s="3"/>
      <c r="JRB37" s="3"/>
      <c r="JRC37" s="3"/>
      <c r="JRD37" s="3"/>
      <c r="JRE37" s="3"/>
      <c r="JRF37" s="3"/>
      <c r="JRG37" s="3"/>
      <c r="JRH37" s="3"/>
      <c r="JRI37" s="3"/>
      <c r="JRJ37" s="3"/>
      <c r="JRK37" s="3"/>
      <c r="JRL37" s="3"/>
      <c r="JRM37" s="3"/>
      <c r="JRN37" s="3"/>
      <c r="JRO37" s="3"/>
      <c r="JRP37" s="3"/>
      <c r="JRQ37" s="3"/>
      <c r="JRR37" s="3"/>
      <c r="JRS37" s="3"/>
      <c r="JRT37" s="3"/>
      <c r="JRU37" s="3"/>
      <c r="JRV37" s="3"/>
      <c r="JRW37" s="3"/>
      <c r="JRX37" s="3"/>
      <c r="JRY37" s="3"/>
      <c r="JRZ37" s="3"/>
      <c r="JSA37" s="3"/>
      <c r="JSB37" s="3"/>
      <c r="JSC37" s="3"/>
      <c r="JSD37" s="3"/>
      <c r="JSE37" s="3"/>
      <c r="JSF37" s="3"/>
      <c r="JSG37" s="3"/>
      <c r="JSH37" s="3"/>
      <c r="JSI37" s="3"/>
      <c r="JSJ37" s="3"/>
      <c r="JSK37" s="3"/>
      <c r="JSL37" s="3"/>
      <c r="JSM37" s="3"/>
      <c r="JSN37" s="3"/>
      <c r="JSO37" s="3"/>
      <c r="JSP37" s="3"/>
      <c r="JSQ37" s="3"/>
      <c r="JSR37" s="3"/>
      <c r="JSS37" s="3"/>
      <c r="JST37" s="3"/>
      <c r="JSU37" s="3"/>
      <c r="JSV37" s="3"/>
      <c r="JSW37" s="3"/>
      <c r="JSX37" s="3"/>
      <c r="JSY37" s="3"/>
      <c r="JSZ37" s="3"/>
      <c r="JTA37" s="3"/>
      <c r="JTB37" s="3"/>
      <c r="JTC37" s="3"/>
      <c r="JTD37" s="3"/>
      <c r="JTE37" s="3"/>
      <c r="JTF37" s="3"/>
      <c r="JTG37" s="3"/>
      <c r="JTH37" s="3"/>
      <c r="JTI37" s="3"/>
      <c r="JTJ37" s="3"/>
      <c r="JTK37" s="3"/>
      <c r="JTL37" s="3"/>
      <c r="JTM37" s="3"/>
      <c r="JTN37" s="3"/>
      <c r="JTO37" s="3"/>
      <c r="JTP37" s="3"/>
      <c r="JTQ37" s="3"/>
      <c r="JTR37" s="3"/>
      <c r="JTS37" s="3"/>
      <c r="JTT37" s="3"/>
      <c r="JTU37" s="3"/>
      <c r="JTV37" s="3"/>
      <c r="JTW37" s="3"/>
      <c r="JTX37" s="3"/>
      <c r="JTY37" s="3"/>
      <c r="JTZ37" s="3"/>
      <c r="JUA37" s="3"/>
      <c r="JUB37" s="3"/>
      <c r="JUC37" s="3"/>
      <c r="JUD37" s="3"/>
      <c r="JUE37" s="3"/>
      <c r="JUF37" s="3"/>
      <c r="JUG37" s="3"/>
      <c r="JUH37" s="3"/>
      <c r="JUI37" s="3"/>
      <c r="JUJ37" s="3"/>
      <c r="JUK37" s="3"/>
      <c r="JUL37" s="3"/>
      <c r="JUM37" s="3"/>
      <c r="JUN37" s="3"/>
      <c r="JUO37" s="3"/>
      <c r="JUP37" s="3"/>
      <c r="JUQ37" s="3"/>
      <c r="JUR37" s="3"/>
      <c r="JUS37" s="3"/>
      <c r="JUT37" s="3"/>
      <c r="JUU37" s="3"/>
      <c r="JUV37" s="3"/>
      <c r="JUW37" s="3"/>
      <c r="JUX37" s="3"/>
      <c r="JUY37" s="3"/>
      <c r="JUZ37" s="3"/>
      <c r="JVA37" s="3"/>
      <c r="JVB37" s="3"/>
      <c r="JVC37" s="3"/>
      <c r="JVD37" s="3"/>
      <c r="JVE37" s="3"/>
      <c r="JVF37" s="3"/>
      <c r="JVG37" s="3"/>
      <c r="JVH37" s="3"/>
      <c r="JVI37" s="3"/>
      <c r="JVJ37" s="3"/>
      <c r="JVK37" s="3"/>
      <c r="JVL37" s="3"/>
      <c r="JVM37" s="3"/>
      <c r="JVN37" s="3"/>
      <c r="JVO37" s="3"/>
      <c r="JVP37" s="3"/>
      <c r="JVQ37" s="3"/>
      <c r="JVR37" s="3"/>
      <c r="JVS37" s="3"/>
      <c r="JVT37" s="3"/>
      <c r="JVU37" s="3"/>
      <c r="JVV37" s="3"/>
      <c r="JVW37" s="3"/>
      <c r="JVX37" s="3"/>
      <c r="JVY37" s="3"/>
      <c r="JVZ37" s="3"/>
      <c r="JWA37" s="3"/>
      <c r="JWB37" s="3"/>
      <c r="JWC37" s="3"/>
      <c r="JWD37" s="3"/>
      <c r="JWE37" s="3"/>
      <c r="JWF37" s="3"/>
      <c r="JWG37" s="3"/>
      <c r="JWH37" s="3"/>
      <c r="JWI37" s="3"/>
      <c r="JWJ37" s="3"/>
      <c r="JWK37" s="3"/>
      <c r="JWL37" s="3"/>
      <c r="JWM37" s="3"/>
      <c r="JWN37" s="3"/>
      <c r="JWO37" s="3"/>
      <c r="JWP37" s="3"/>
      <c r="JWQ37" s="3"/>
      <c r="JWR37" s="3"/>
      <c r="JWS37" s="3"/>
      <c r="JWT37" s="3"/>
      <c r="JWU37" s="3"/>
      <c r="JWV37" s="3"/>
      <c r="JWW37" s="3"/>
      <c r="JWX37" s="3"/>
      <c r="JWY37" s="3"/>
      <c r="JWZ37" s="3"/>
      <c r="JXA37" s="3"/>
      <c r="JXB37" s="3"/>
      <c r="JXC37" s="3"/>
      <c r="JXD37" s="3"/>
      <c r="JXE37" s="3"/>
      <c r="JXF37" s="3"/>
      <c r="JXG37" s="3"/>
      <c r="JXH37" s="3"/>
      <c r="JXI37" s="3"/>
      <c r="JXJ37" s="3"/>
      <c r="JXK37" s="3"/>
      <c r="JXL37" s="3"/>
      <c r="JXM37" s="3"/>
      <c r="JXN37" s="3"/>
      <c r="JXO37" s="3"/>
      <c r="JXP37" s="3"/>
      <c r="JXQ37" s="3"/>
      <c r="JXR37" s="3"/>
      <c r="JXS37" s="3"/>
      <c r="JXT37" s="3"/>
      <c r="JXU37" s="3"/>
      <c r="JXV37" s="3"/>
      <c r="JXW37" s="3"/>
      <c r="JXX37" s="3"/>
      <c r="JXY37" s="3"/>
      <c r="JXZ37" s="3"/>
      <c r="JYA37" s="3"/>
      <c r="JYB37" s="3"/>
      <c r="JYC37" s="3"/>
      <c r="JYD37" s="3"/>
      <c r="JYE37" s="3"/>
      <c r="JYF37" s="3"/>
      <c r="JYG37" s="3"/>
      <c r="JYH37" s="3"/>
      <c r="JYI37" s="3"/>
      <c r="JYJ37" s="3"/>
      <c r="JYK37" s="3"/>
      <c r="JYL37" s="3"/>
      <c r="JYM37" s="3"/>
      <c r="JYN37" s="3"/>
      <c r="JYO37" s="3"/>
      <c r="JYP37" s="3"/>
      <c r="JYQ37" s="3"/>
      <c r="JYR37" s="3"/>
      <c r="JYS37" s="3"/>
      <c r="JYT37" s="3"/>
      <c r="JYU37" s="3"/>
      <c r="JYV37" s="3"/>
      <c r="JYW37" s="3"/>
      <c r="JYX37" s="3"/>
      <c r="JYY37" s="3"/>
      <c r="JYZ37" s="3"/>
      <c r="JZA37" s="3"/>
      <c r="JZB37" s="3"/>
      <c r="JZC37" s="3"/>
      <c r="JZD37" s="3"/>
      <c r="JZE37" s="3"/>
      <c r="JZF37" s="3"/>
      <c r="JZG37" s="3"/>
      <c r="JZH37" s="3"/>
      <c r="JZI37" s="3"/>
      <c r="JZJ37" s="3"/>
      <c r="JZK37" s="3"/>
      <c r="JZL37" s="3"/>
      <c r="JZM37" s="3"/>
      <c r="JZN37" s="3"/>
      <c r="JZO37" s="3"/>
      <c r="JZP37" s="3"/>
      <c r="JZQ37" s="3"/>
      <c r="JZR37" s="3"/>
      <c r="JZS37" s="3"/>
      <c r="JZT37" s="3"/>
      <c r="JZU37" s="3"/>
      <c r="JZV37" s="3"/>
      <c r="JZW37" s="3"/>
      <c r="JZX37" s="3"/>
      <c r="JZY37" s="3"/>
      <c r="JZZ37" s="3"/>
      <c r="KAA37" s="3"/>
      <c r="KAB37" s="3"/>
      <c r="KAC37" s="3"/>
      <c r="KAD37" s="3"/>
      <c r="KAE37" s="3"/>
      <c r="KAF37" s="3"/>
      <c r="KAG37" s="3"/>
      <c r="KAH37" s="3"/>
      <c r="KAI37" s="3"/>
      <c r="KAJ37" s="3"/>
      <c r="KAK37" s="3"/>
      <c r="KAL37" s="3"/>
      <c r="KAM37" s="3"/>
      <c r="KAN37" s="3"/>
      <c r="KAO37" s="3"/>
      <c r="KAP37" s="3"/>
      <c r="KAQ37" s="3"/>
      <c r="KAR37" s="3"/>
      <c r="KAS37" s="3"/>
      <c r="KAT37" s="3"/>
      <c r="KAU37" s="3"/>
      <c r="KAV37" s="3"/>
      <c r="KAW37" s="3"/>
      <c r="KAX37" s="3"/>
      <c r="KAY37" s="3"/>
      <c r="KAZ37" s="3"/>
      <c r="KBA37" s="3"/>
      <c r="KBB37" s="3"/>
      <c r="KBC37" s="3"/>
      <c r="KBD37" s="3"/>
      <c r="KBE37" s="3"/>
      <c r="KBF37" s="3"/>
      <c r="KBG37" s="3"/>
      <c r="KBH37" s="3"/>
      <c r="KBI37" s="3"/>
      <c r="KBJ37" s="3"/>
      <c r="KBK37" s="3"/>
      <c r="KBL37" s="3"/>
      <c r="KBM37" s="3"/>
      <c r="KBN37" s="3"/>
      <c r="KBO37" s="3"/>
      <c r="KBP37" s="3"/>
      <c r="KBQ37" s="3"/>
      <c r="KBR37" s="3"/>
      <c r="KBS37" s="3"/>
      <c r="KBT37" s="3"/>
      <c r="KBU37" s="3"/>
      <c r="KBV37" s="3"/>
      <c r="KBW37" s="3"/>
      <c r="KBX37" s="3"/>
      <c r="KBY37" s="3"/>
      <c r="KBZ37" s="3"/>
      <c r="KCA37" s="3"/>
      <c r="KCB37" s="3"/>
      <c r="KCC37" s="3"/>
      <c r="KCD37" s="3"/>
      <c r="KCE37" s="3"/>
      <c r="KCF37" s="3"/>
      <c r="KCG37" s="3"/>
      <c r="KCH37" s="3"/>
      <c r="KCI37" s="3"/>
      <c r="KCJ37" s="3"/>
      <c r="KCK37" s="3"/>
      <c r="KCL37" s="3"/>
      <c r="KCM37" s="3"/>
      <c r="KCN37" s="3"/>
      <c r="KCO37" s="3"/>
      <c r="KCP37" s="3"/>
      <c r="KCQ37" s="3"/>
      <c r="KCR37" s="3"/>
      <c r="KCS37" s="3"/>
      <c r="KCT37" s="3"/>
      <c r="KCU37" s="3"/>
      <c r="KCV37" s="3"/>
      <c r="KCW37" s="3"/>
      <c r="KCX37" s="3"/>
      <c r="KCY37" s="3"/>
      <c r="KCZ37" s="3"/>
      <c r="KDA37" s="3"/>
      <c r="KDB37" s="3"/>
      <c r="KDC37" s="3"/>
      <c r="KDD37" s="3"/>
      <c r="KDE37" s="3"/>
      <c r="KDF37" s="3"/>
      <c r="KDG37" s="3"/>
      <c r="KDH37" s="3"/>
      <c r="KDI37" s="3"/>
      <c r="KDJ37" s="3"/>
      <c r="KDK37" s="3"/>
      <c r="KDL37" s="3"/>
      <c r="KDM37" s="3"/>
      <c r="KDN37" s="3"/>
      <c r="KDO37" s="3"/>
      <c r="KDP37" s="3"/>
      <c r="KDQ37" s="3"/>
      <c r="KDR37" s="3"/>
      <c r="KDS37" s="3"/>
      <c r="KDT37" s="3"/>
      <c r="KDU37" s="3"/>
      <c r="KDV37" s="3"/>
      <c r="KDW37" s="3"/>
      <c r="KDX37" s="3"/>
      <c r="KDY37" s="3"/>
      <c r="KDZ37" s="3"/>
      <c r="KEA37" s="3"/>
      <c r="KEB37" s="3"/>
      <c r="KEC37" s="3"/>
      <c r="KED37" s="3"/>
      <c r="KEE37" s="3"/>
      <c r="KEF37" s="3"/>
      <c r="KEG37" s="3"/>
      <c r="KEH37" s="3"/>
      <c r="KEI37" s="3"/>
      <c r="KEJ37" s="3"/>
      <c r="KEK37" s="3"/>
      <c r="KEL37" s="3"/>
      <c r="KEM37" s="3"/>
      <c r="KEN37" s="3"/>
      <c r="KEO37" s="3"/>
      <c r="KEP37" s="3"/>
      <c r="KEQ37" s="3"/>
      <c r="KER37" s="3"/>
      <c r="KES37" s="3"/>
      <c r="KET37" s="3"/>
      <c r="KEU37" s="3"/>
      <c r="KEV37" s="3"/>
      <c r="KEW37" s="3"/>
      <c r="KEX37" s="3"/>
      <c r="KEY37" s="3"/>
      <c r="KEZ37" s="3"/>
      <c r="KFA37" s="3"/>
      <c r="KFB37" s="3"/>
      <c r="KFC37" s="3"/>
      <c r="KFD37" s="3"/>
      <c r="KFE37" s="3"/>
      <c r="KFF37" s="3"/>
      <c r="KFG37" s="3"/>
      <c r="KFH37" s="3"/>
      <c r="KFI37" s="3"/>
      <c r="KFJ37" s="3"/>
      <c r="KFK37" s="3"/>
      <c r="KFL37" s="3"/>
      <c r="KFM37" s="3"/>
      <c r="KFN37" s="3"/>
      <c r="KFO37" s="3"/>
      <c r="KFP37" s="3"/>
      <c r="KFQ37" s="3"/>
      <c r="KFR37" s="3"/>
      <c r="KFS37" s="3"/>
      <c r="KFT37" s="3"/>
      <c r="KFU37" s="3"/>
      <c r="KFV37" s="3"/>
      <c r="KFW37" s="3"/>
      <c r="KFX37" s="3"/>
      <c r="KFY37" s="3"/>
      <c r="KFZ37" s="3"/>
      <c r="KGA37" s="3"/>
      <c r="KGB37" s="3"/>
      <c r="KGC37" s="3"/>
      <c r="KGD37" s="3"/>
      <c r="KGE37" s="3"/>
      <c r="KGF37" s="3"/>
      <c r="KGG37" s="3"/>
      <c r="KGH37" s="3"/>
      <c r="KGI37" s="3"/>
      <c r="KGJ37" s="3"/>
      <c r="KGK37" s="3"/>
      <c r="KGL37" s="3"/>
      <c r="KGM37" s="3"/>
      <c r="KGN37" s="3"/>
      <c r="KGO37" s="3"/>
      <c r="KGP37" s="3"/>
      <c r="KGQ37" s="3"/>
      <c r="KGR37" s="3"/>
      <c r="KGS37" s="3"/>
      <c r="KGT37" s="3"/>
      <c r="KGU37" s="3"/>
      <c r="KGV37" s="3"/>
      <c r="KGW37" s="3"/>
      <c r="KGX37" s="3"/>
      <c r="KGY37" s="3"/>
      <c r="KGZ37" s="3"/>
      <c r="KHA37" s="3"/>
      <c r="KHB37" s="3"/>
      <c r="KHC37" s="3"/>
      <c r="KHD37" s="3"/>
      <c r="KHE37" s="3"/>
      <c r="KHF37" s="3"/>
      <c r="KHG37" s="3"/>
      <c r="KHH37" s="3"/>
      <c r="KHI37" s="3"/>
      <c r="KHJ37" s="3"/>
      <c r="KHK37" s="3"/>
      <c r="KHL37" s="3"/>
      <c r="KHM37" s="3"/>
      <c r="KHN37" s="3"/>
      <c r="KHO37" s="3"/>
      <c r="KHP37" s="3"/>
      <c r="KHQ37" s="3"/>
      <c r="KHR37" s="3"/>
      <c r="KHS37" s="3"/>
      <c r="KHT37" s="3"/>
      <c r="KHU37" s="3"/>
      <c r="KHV37" s="3"/>
      <c r="KHW37" s="3"/>
      <c r="KHX37" s="3"/>
      <c r="KHY37" s="3"/>
      <c r="KHZ37" s="3"/>
      <c r="KIA37" s="3"/>
      <c r="KIB37" s="3"/>
      <c r="KIC37" s="3"/>
      <c r="KID37" s="3"/>
      <c r="KIE37" s="3"/>
      <c r="KIF37" s="3"/>
      <c r="KIG37" s="3"/>
      <c r="KIH37" s="3"/>
      <c r="KII37" s="3"/>
      <c r="KIJ37" s="3"/>
      <c r="KIK37" s="3"/>
      <c r="KIL37" s="3"/>
      <c r="KIM37" s="3"/>
      <c r="KIN37" s="3"/>
      <c r="KIO37" s="3"/>
      <c r="KIP37" s="3"/>
      <c r="KIQ37" s="3"/>
      <c r="KIR37" s="3"/>
      <c r="KIS37" s="3"/>
      <c r="KIT37" s="3"/>
      <c r="KIU37" s="3"/>
      <c r="KIV37" s="3"/>
      <c r="KIW37" s="3"/>
      <c r="KIX37" s="3"/>
      <c r="KIY37" s="3"/>
      <c r="KIZ37" s="3"/>
      <c r="KJA37" s="3"/>
      <c r="KJB37" s="3"/>
      <c r="KJC37" s="3"/>
      <c r="KJD37" s="3"/>
      <c r="KJE37" s="3"/>
      <c r="KJF37" s="3"/>
      <c r="KJG37" s="3"/>
      <c r="KJH37" s="3"/>
      <c r="KJI37" s="3"/>
      <c r="KJJ37" s="3"/>
      <c r="KJK37" s="3"/>
      <c r="KJL37" s="3"/>
      <c r="KJM37" s="3"/>
      <c r="KJN37" s="3"/>
      <c r="KJO37" s="3"/>
      <c r="KJP37" s="3"/>
      <c r="KJQ37" s="3"/>
      <c r="KJR37" s="3"/>
      <c r="KJS37" s="3"/>
      <c r="KJT37" s="3"/>
      <c r="KJU37" s="3"/>
      <c r="KJV37" s="3"/>
      <c r="KJW37" s="3"/>
      <c r="KJX37" s="3"/>
      <c r="KJY37" s="3"/>
      <c r="KJZ37" s="3"/>
      <c r="KKA37" s="3"/>
      <c r="KKB37" s="3"/>
      <c r="KKC37" s="3"/>
      <c r="KKD37" s="3"/>
      <c r="KKE37" s="3"/>
      <c r="KKF37" s="3"/>
      <c r="KKG37" s="3"/>
      <c r="KKH37" s="3"/>
      <c r="KKI37" s="3"/>
      <c r="KKJ37" s="3"/>
      <c r="KKK37" s="3"/>
      <c r="KKL37" s="3"/>
      <c r="KKM37" s="3"/>
      <c r="KKN37" s="3"/>
      <c r="KKO37" s="3"/>
      <c r="KKP37" s="3"/>
      <c r="KKQ37" s="3"/>
      <c r="KKR37" s="3"/>
      <c r="KKS37" s="3"/>
      <c r="KKT37" s="3"/>
      <c r="KKU37" s="3"/>
      <c r="KKV37" s="3"/>
      <c r="KKW37" s="3"/>
      <c r="KKX37" s="3"/>
      <c r="KKY37" s="3"/>
      <c r="KKZ37" s="3"/>
      <c r="KLA37" s="3"/>
      <c r="KLB37" s="3"/>
      <c r="KLC37" s="3"/>
      <c r="KLD37" s="3"/>
      <c r="KLE37" s="3"/>
      <c r="KLF37" s="3"/>
      <c r="KLG37" s="3"/>
      <c r="KLH37" s="3"/>
      <c r="KLI37" s="3"/>
      <c r="KLJ37" s="3"/>
      <c r="KLK37" s="3"/>
      <c r="KLL37" s="3"/>
      <c r="KLM37" s="3"/>
      <c r="KLN37" s="3"/>
      <c r="KLO37" s="3"/>
      <c r="KLP37" s="3"/>
      <c r="KLQ37" s="3"/>
      <c r="KLR37" s="3"/>
      <c r="KLS37" s="3"/>
      <c r="KLT37" s="3"/>
      <c r="KLU37" s="3"/>
      <c r="KLV37" s="3"/>
      <c r="KLW37" s="3"/>
      <c r="KLX37" s="3"/>
      <c r="KLY37" s="3"/>
      <c r="KLZ37" s="3"/>
      <c r="KMA37" s="3"/>
      <c r="KMB37" s="3"/>
      <c r="KMC37" s="3"/>
      <c r="KMD37" s="3"/>
      <c r="KME37" s="3"/>
      <c r="KMF37" s="3"/>
      <c r="KMG37" s="3"/>
      <c r="KMH37" s="3"/>
      <c r="KMI37" s="3"/>
      <c r="KMJ37" s="3"/>
      <c r="KMK37" s="3"/>
      <c r="KML37" s="3"/>
      <c r="KMM37" s="3"/>
      <c r="KMN37" s="3"/>
      <c r="KMO37" s="3"/>
      <c r="KMP37" s="3"/>
      <c r="KMQ37" s="3"/>
      <c r="KMR37" s="3"/>
      <c r="KMS37" s="3"/>
      <c r="KMT37" s="3"/>
      <c r="KMU37" s="3"/>
      <c r="KMV37" s="3"/>
      <c r="KMW37" s="3"/>
      <c r="KMX37" s="3"/>
      <c r="KMY37" s="3"/>
      <c r="KMZ37" s="3"/>
      <c r="KNA37" s="3"/>
      <c r="KNB37" s="3"/>
      <c r="KNC37" s="3"/>
      <c r="KND37" s="3"/>
      <c r="KNE37" s="3"/>
      <c r="KNF37" s="3"/>
      <c r="KNG37" s="3"/>
      <c r="KNH37" s="3"/>
      <c r="KNI37" s="3"/>
      <c r="KNJ37" s="3"/>
      <c r="KNK37" s="3"/>
      <c r="KNL37" s="3"/>
      <c r="KNM37" s="3"/>
      <c r="KNN37" s="3"/>
      <c r="KNO37" s="3"/>
      <c r="KNP37" s="3"/>
      <c r="KNQ37" s="3"/>
      <c r="KNR37" s="3"/>
      <c r="KNS37" s="3"/>
      <c r="KNT37" s="3"/>
      <c r="KNU37" s="3"/>
      <c r="KNV37" s="3"/>
      <c r="KNW37" s="3"/>
      <c r="KNX37" s="3"/>
      <c r="KNY37" s="3"/>
      <c r="KNZ37" s="3"/>
      <c r="KOA37" s="3"/>
      <c r="KOB37" s="3"/>
      <c r="KOC37" s="3"/>
      <c r="KOD37" s="3"/>
      <c r="KOE37" s="3"/>
      <c r="KOF37" s="3"/>
      <c r="KOG37" s="3"/>
      <c r="KOH37" s="3"/>
      <c r="KOI37" s="3"/>
      <c r="KOJ37" s="3"/>
      <c r="KOK37" s="3"/>
      <c r="KOL37" s="3"/>
      <c r="KOM37" s="3"/>
      <c r="KON37" s="3"/>
      <c r="KOO37" s="3"/>
      <c r="KOP37" s="3"/>
      <c r="KOQ37" s="3"/>
      <c r="KOR37" s="3"/>
      <c r="KOS37" s="3"/>
      <c r="KOT37" s="3"/>
      <c r="KOU37" s="3"/>
      <c r="KOV37" s="3"/>
      <c r="KOW37" s="3"/>
      <c r="KOX37" s="3"/>
      <c r="KOY37" s="3"/>
      <c r="KOZ37" s="3"/>
      <c r="KPA37" s="3"/>
      <c r="KPB37" s="3"/>
      <c r="KPC37" s="3"/>
      <c r="KPD37" s="3"/>
      <c r="KPE37" s="3"/>
      <c r="KPF37" s="3"/>
      <c r="KPG37" s="3"/>
      <c r="KPH37" s="3"/>
      <c r="KPI37" s="3"/>
      <c r="KPJ37" s="3"/>
      <c r="KPK37" s="3"/>
      <c r="KPL37" s="3"/>
      <c r="KPM37" s="3"/>
      <c r="KPN37" s="3"/>
      <c r="KPO37" s="3"/>
      <c r="KPP37" s="3"/>
      <c r="KPQ37" s="3"/>
      <c r="KPR37" s="3"/>
      <c r="KPS37" s="3"/>
      <c r="KPT37" s="3"/>
      <c r="KPU37" s="3"/>
      <c r="KPV37" s="3"/>
      <c r="KPW37" s="3"/>
      <c r="KPX37" s="3"/>
      <c r="KPY37" s="3"/>
      <c r="KPZ37" s="3"/>
      <c r="KQA37" s="3"/>
      <c r="KQB37" s="3"/>
      <c r="KQC37" s="3"/>
      <c r="KQD37" s="3"/>
      <c r="KQE37" s="3"/>
      <c r="KQF37" s="3"/>
      <c r="KQG37" s="3"/>
      <c r="KQH37" s="3"/>
      <c r="KQI37" s="3"/>
      <c r="KQJ37" s="3"/>
      <c r="KQK37" s="3"/>
      <c r="KQL37" s="3"/>
      <c r="KQM37" s="3"/>
      <c r="KQN37" s="3"/>
      <c r="KQO37" s="3"/>
      <c r="KQP37" s="3"/>
      <c r="KQQ37" s="3"/>
      <c r="KQR37" s="3"/>
      <c r="KQS37" s="3"/>
      <c r="KQT37" s="3"/>
      <c r="KQU37" s="3"/>
      <c r="KQV37" s="3"/>
      <c r="KQW37" s="3"/>
      <c r="KQX37" s="3"/>
      <c r="KQY37" s="3"/>
      <c r="KQZ37" s="3"/>
      <c r="KRA37" s="3"/>
      <c r="KRB37" s="3"/>
      <c r="KRC37" s="3"/>
      <c r="KRD37" s="3"/>
      <c r="KRE37" s="3"/>
      <c r="KRF37" s="3"/>
      <c r="KRG37" s="3"/>
      <c r="KRH37" s="3"/>
      <c r="KRI37" s="3"/>
      <c r="KRJ37" s="3"/>
      <c r="KRK37" s="3"/>
      <c r="KRL37" s="3"/>
      <c r="KRM37" s="3"/>
      <c r="KRN37" s="3"/>
      <c r="KRO37" s="3"/>
      <c r="KRP37" s="3"/>
      <c r="KRQ37" s="3"/>
      <c r="KRR37" s="3"/>
      <c r="KRS37" s="3"/>
      <c r="KRT37" s="3"/>
      <c r="KRU37" s="3"/>
      <c r="KRV37" s="3"/>
      <c r="KRW37" s="3"/>
      <c r="KRX37" s="3"/>
      <c r="KRY37" s="3"/>
      <c r="KRZ37" s="3"/>
      <c r="KSA37" s="3"/>
      <c r="KSB37" s="3"/>
      <c r="KSC37" s="3"/>
      <c r="KSD37" s="3"/>
      <c r="KSE37" s="3"/>
      <c r="KSF37" s="3"/>
      <c r="KSG37" s="3"/>
      <c r="KSH37" s="3"/>
      <c r="KSI37" s="3"/>
      <c r="KSJ37" s="3"/>
      <c r="KSK37" s="3"/>
      <c r="KSL37" s="3"/>
      <c r="KSM37" s="3"/>
      <c r="KSN37" s="3"/>
      <c r="KSO37" s="3"/>
      <c r="KSP37" s="3"/>
      <c r="KSQ37" s="3"/>
      <c r="KSR37" s="3"/>
      <c r="KSS37" s="3"/>
      <c r="KST37" s="3"/>
      <c r="KSU37" s="3"/>
      <c r="KSV37" s="3"/>
      <c r="KSW37" s="3"/>
      <c r="KSX37" s="3"/>
      <c r="KSY37" s="3"/>
      <c r="KSZ37" s="3"/>
      <c r="KTA37" s="3"/>
      <c r="KTB37" s="3"/>
      <c r="KTC37" s="3"/>
      <c r="KTD37" s="3"/>
      <c r="KTE37" s="3"/>
      <c r="KTF37" s="3"/>
      <c r="KTG37" s="3"/>
      <c r="KTH37" s="3"/>
      <c r="KTI37" s="3"/>
      <c r="KTJ37" s="3"/>
      <c r="KTK37" s="3"/>
      <c r="KTL37" s="3"/>
      <c r="KTM37" s="3"/>
      <c r="KTN37" s="3"/>
      <c r="KTO37" s="3"/>
      <c r="KTP37" s="3"/>
      <c r="KTQ37" s="3"/>
      <c r="KTR37" s="3"/>
      <c r="KTS37" s="3"/>
      <c r="KTT37" s="3"/>
      <c r="KTU37" s="3"/>
      <c r="KTV37" s="3"/>
      <c r="KTW37" s="3"/>
      <c r="KTX37" s="3"/>
      <c r="KTY37" s="3"/>
      <c r="KTZ37" s="3"/>
      <c r="KUA37" s="3"/>
      <c r="KUB37" s="3"/>
      <c r="KUC37" s="3"/>
      <c r="KUD37" s="3"/>
      <c r="KUE37" s="3"/>
      <c r="KUF37" s="3"/>
      <c r="KUG37" s="3"/>
      <c r="KUH37" s="3"/>
      <c r="KUI37" s="3"/>
      <c r="KUJ37" s="3"/>
      <c r="KUK37" s="3"/>
      <c r="KUL37" s="3"/>
      <c r="KUM37" s="3"/>
      <c r="KUN37" s="3"/>
      <c r="KUO37" s="3"/>
      <c r="KUP37" s="3"/>
      <c r="KUQ37" s="3"/>
      <c r="KUR37" s="3"/>
      <c r="KUS37" s="3"/>
      <c r="KUT37" s="3"/>
      <c r="KUU37" s="3"/>
      <c r="KUV37" s="3"/>
      <c r="KUW37" s="3"/>
      <c r="KUX37" s="3"/>
      <c r="KUY37" s="3"/>
      <c r="KUZ37" s="3"/>
      <c r="KVA37" s="3"/>
      <c r="KVB37" s="3"/>
      <c r="KVC37" s="3"/>
      <c r="KVD37" s="3"/>
      <c r="KVE37" s="3"/>
      <c r="KVF37" s="3"/>
      <c r="KVG37" s="3"/>
      <c r="KVH37" s="3"/>
      <c r="KVI37" s="3"/>
      <c r="KVJ37" s="3"/>
      <c r="KVK37" s="3"/>
      <c r="KVL37" s="3"/>
      <c r="KVM37" s="3"/>
      <c r="KVN37" s="3"/>
      <c r="KVO37" s="3"/>
      <c r="KVP37" s="3"/>
      <c r="KVQ37" s="3"/>
      <c r="KVR37" s="3"/>
      <c r="KVS37" s="3"/>
      <c r="KVT37" s="3"/>
      <c r="KVU37" s="3"/>
      <c r="KVV37" s="3"/>
      <c r="KVW37" s="3"/>
      <c r="KVX37" s="3"/>
      <c r="KVY37" s="3"/>
      <c r="KVZ37" s="3"/>
      <c r="KWA37" s="3"/>
      <c r="KWB37" s="3"/>
      <c r="KWC37" s="3"/>
      <c r="KWD37" s="3"/>
      <c r="KWE37" s="3"/>
      <c r="KWF37" s="3"/>
      <c r="KWG37" s="3"/>
      <c r="KWH37" s="3"/>
      <c r="KWI37" s="3"/>
      <c r="KWJ37" s="3"/>
      <c r="KWK37" s="3"/>
      <c r="KWL37" s="3"/>
      <c r="KWM37" s="3"/>
      <c r="KWN37" s="3"/>
      <c r="KWO37" s="3"/>
      <c r="KWP37" s="3"/>
      <c r="KWQ37" s="3"/>
      <c r="KWR37" s="3"/>
      <c r="KWS37" s="3"/>
      <c r="KWT37" s="3"/>
      <c r="KWU37" s="3"/>
      <c r="KWV37" s="3"/>
      <c r="KWW37" s="3"/>
      <c r="KWX37" s="3"/>
      <c r="KWY37" s="3"/>
      <c r="KWZ37" s="3"/>
      <c r="KXA37" s="3"/>
      <c r="KXB37" s="3"/>
      <c r="KXC37" s="3"/>
      <c r="KXD37" s="3"/>
      <c r="KXE37" s="3"/>
      <c r="KXF37" s="3"/>
      <c r="KXG37" s="3"/>
      <c r="KXH37" s="3"/>
      <c r="KXI37" s="3"/>
      <c r="KXJ37" s="3"/>
      <c r="KXK37" s="3"/>
      <c r="KXL37" s="3"/>
      <c r="KXM37" s="3"/>
      <c r="KXN37" s="3"/>
      <c r="KXO37" s="3"/>
      <c r="KXP37" s="3"/>
      <c r="KXQ37" s="3"/>
      <c r="KXR37" s="3"/>
      <c r="KXS37" s="3"/>
      <c r="KXT37" s="3"/>
      <c r="KXU37" s="3"/>
      <c r="KXV37" s="3"/>
      <c r="KXW37" s="3"/>
      <c r="KXX37" s="3"/>
      <c r="KXY37" s="3"/>
      <c r="KXZ37" s="3"/>
      <c r="KYA37" s="3"/>
      <c r="KYB37" s="3"/>
      <c r="KYC37" s="3"/>
      <c r="KYD37" s="3"/>
      <c r="KYE37" s="3"/>
      <c r="KYF37" s="3"/>
      <c r="KYG37" s="3"/>
      <c r="KYH37" s="3"/>
      <c r="KYI37" s="3"/>
      <c r="KYJ37" s="3"/>
      <c r="KYK37" s="3"/>
      <c r="KYL37" s="3"/>
      <c r="KYM37" s="3"/>
      <c r="KYN37" s="3"/>
      <c r="KYO37" s="3"/>
      <c r="KYP37" s="3"/>
      <c r="KYQ37" s="3"/>
      <c r="KYR37" s="3"/>
      <c r="KYS37" s="3"/>
      <c r="KYT37" s="3"/>
      <c r="KYU37" s="3"/>
      <c r="KYV37" s="3"/>
      <c r="KYW37" s="3"/>
      <c r="KYX37" s="3"/>
      <c r="KYY37" s="3"/>
      <c r="KYZ37" s="3"/>
      <c r="KZA37" s="3"/>
      <c r="KZB37" s="3"/>
      <c r="KZC37" s="3"/>
      <c r="KZD37" s="3"/>
      <c r="KZE37" s="3"/>
      <c r="KZF37" s="3"/>
      <c r="KZG37" s="3"/>
      <c r="KZH37" s="3"/>
      <c r="KZI37" s="3"/>
      <c r="KZJ37" s="3"/>
      <c r="KZK37" s="3"/>
      <c r="KZL37" s="3"/>
      <c r="KZM37" s="3"/>
      <c r="KZN37" s="3"/>
      <c r="KZO37" s="3"/>
      <c r="KZP37" s="3"/>
      <c r="KZQ37" s="3"/>
      <c r="KZR37" s="3"/>
      <c r="KZS37" s="3"/>
      <c r="KZT37" s="3"/>
      <c r="KZU37" s="3"/>
      <c r="KZV37" s="3"/>
      <c r="KZW37" s="3"/>
      <c r="KZX37" s="3"/>
      <c r="KZY37" s="3"/>
      <c r="KZZ37" s="3"/>
      <c r="LAA37" s="3"/>
      <c r="LAB37" s="3"/>
      <c r="LAC37" s="3"/>
      <c r="LAD37" s="3"/>
      <c r="LAE37" s="3"/>
      <c r="LAF37" s="3"/>
      <c r="LAG37" s="3"/>
      <c r="LAH37" s="3"/>
      <c r="LAI37" s="3"/>
      <c r="LAJ37" s="3"/>
      <c r="LAK37" s="3"/>
      <c r="LAL37" s="3"/>
      <c r="LAM37" s="3"/>
      <c r="LAN37" s="3"/>
      <c r="LAO37" s="3"/>
      <c r="LAP37" s="3"/>
      <c r="LAQ37" s="3"/>
      <c r="LAR37" s="3"/>
      <c r="LAS37" s="3"/>
      <c r="LAT37" s="3"/>
      <c r="LAU37" s="3"/>
      <c r="LAV37" s="3"/>
      <c r="LAW37" s="3"/>
      <c r="LAX37" s="3"/>
      <c r="LAY37" s="3"/>
      <c r="LAZ37" s="3"/>
      <c r="LBA37" s="3"/>
      <c r="LBB37" s="3"/>
      <c r="LBC37" s="3"/>
      <c r="LBD37" s="3"/>
      <c r="LBE37" s="3"/>
      <c r="LBF37" s="3"/>
      <c r="LBG37" s="3"/>
      <c r="LBH37" s="3"/>
      <c r="LBI37" s="3"/>
      <c r="LBJ37" s="3"/>
      <c r="LBK37" s="3"/>
      <c r="LBL37" s="3"/>
      <c r="LBM37" s="3"/>
      <c r="LBN37" s="3"/>
      <c r="LBO37" s="3"/>
      <c r="LBP37" s="3"/>
      <c r="LBQ37" s="3"/>
      <c r="LBR37" s="3"/>
      <c r="LBS37" s="3"/>
      <c r="LBT37" s="3"/>
      <c r="LBU37" s="3"/>
      <c r="LBV37" s="3"/>
      <c r="LBW37" s="3"/>
      <c r="LBX37" s="3"/>
      <c r="LBY37" s="3"/>
      <c r="LBZ37" s="3"/>
      <c r="LCA37" s="3"/>
      <c r="LCB37" s="3"/>
      <c r="LCC37" s="3"/>
      <c r="LCD37" s="3"/>
      <c r="LCE37" s="3"/>
      <c r="LCF37" s="3"/>
      <c r="LCG37" s="3"/>
      <c r="LCH37" s="3"/>
      <c r="LCI37" s="3"/>
      <c r="LCJ37" s="3"/>
      <c r="LCK37" s="3"/>
      <c r="LCL37" s="3"/>
      <c r="LCM37" s="3"/>
      <c r="LCN37" s="3"/>
      <c r="LCO37" s="3"/>
      <c r="LCP37" s="3"/>
      <c r="LCQ37" s="3"/>
      <c r="LCR37" s="3"/>
      <c r="LCS37" s="3"/>
      <c r="LCT37" s="3"/>
      <c r="LCU37" s="3"/>
      <c r="LCV37" s="3"/>
      <c r="LCW37" s="3"/>
      <c r="LCX37" s="3"/>
      <c r="LCY37" s="3"/>
      <c r="LCZ37" s="3"/>
      <c r="LDA37" s="3"/>
      <c r="LDB37" s="3"/>
      <c r="LDC37" s="3"/>
      <c r="LDD37" s="3"/>
      <c r="LDE37" s="3"/>
      <c r="LDF37" s="3"/>
      <c r="LDG37" s="3"/>
      <c r="LDH37" s="3"/>
      <c r="LDI37" s="3"/>
      <c r="LDJ37" s="3"/>
      <c r="LDK37" s="3"/>
      <c r="LDL37" s="3"/>
      <c r="LDM37" s="3"/>
      <c r="LDN37" s="3"/>
      <c r="LDO37" s="3"/>
      <c r="LDP37" s="3"/>
      <c r="LDQ37" s="3"/>
      <c r="LDR37" s="3"/>
      <c r="LDS37" s="3"/>
      <c r="LDT37" s="3"/>
      <c r="LDU37" s="3"/>
      <c r="LDV37" s="3"/>
      <c r="LDW37" s="3"/>
      <c r="LDX37" s="3"/>
      <c r="LDY37" s="3"/>
      <c r="LDZ37" s="3"/>
      <c r="LEA37" s="3"/>
      <c r="LEB37" s="3"/>
      <c r="LEC37" s="3"/>
      <c r="LED37" s="3"/>
      <c r="LEE37" s="3"/>
      <c r="LEF37" s="3"/>
      <c r="LEG37" s="3"/>
      <c r="LEH37" s="3"/>
      <c r="LEI37" s="3"/>
      <c r="LEJ37" s="3"/>
      <c r="LEK37" s="3"/>
      <c r="LEL37" s="3"/>
      <c r="LEM37" s="3"/>
      <c r="LEN37" s="3"/>
      <c r="LEO37" s="3"/>
      <c r="LEP37" s="3"/>
      <c r="LEQ37" s="3"/>
      <c r="LER37" s="3"/>
      <c r="LES37" s="3"/>
      <c r="LET37" s="3"/>
      <c r="LEU37" s="3"/>
      <c r="LEV37" s="3"/>
      <c r="LEW37" s="3"/>
      <c r="LEX37" s="3"/>
      <c r="LEY37" s="3"/>
      <c r="LEZ37" s="3"/>
      <c r="LFA37" s="3"/>
      <c r="LFB37" s="3"/>
      <c r="LFC37" s="3"/>
      <c r="LFD37" s="3"/>
      <c r="LFE37" s="3"/>
      <c r="LFF37" s="3"/>
      <c r="LFG37" s="3"/>
      <c r="LFH37" s="3"/>
      <c r="LFI37" s="3"/>
      <c r="LFJ37" s="3"/>
      <c r="LFK37" s="3"/>
      <c r="LFL37" s="3"/>
      <c r="LFM37" s="3"/>
      <c r="LFN37" s="3"/>
      <c r="LFO37" s="3"/>
      <c r="LFP37" s="3"/>
      <c r="LFQ37" s="3"/>
      <c r="LFR37" s="3"/>
      <c r="LFS37" s="3"/>
      <c r="LFT37" s="3"/>
      <c r="LFU37" s="3"/>
      <c r="LFV37" s="3"/>
      <c r="LFW37" s="3"/>
      <c r="LFX37" s="3"/>
      <c r="LFY37" s="3"/>
      <c r="LFZ37" s="3"/>
      <c r="LGA37" s="3"/>
      <c r="LGB37" s="3"/>
      <c r="LGC37" s="3"/>
      <c r="LGD37" s="3"/>
      <c r="LGE37" s="3"/>
      <c r="LGF37" s="3"/>
      <c r="LGG37" s="3"/>
      <c r="LGH37" s="3"/>
      <c r="LGI37" s="3"/>
      <c r="LGJ37" s="3"/>
      <c r="LGK37" s="3"/>
      <c r="LGL37" s="3"/>
      <c r="LGM37" s="3"/>
      <c r="LGN37" s="3"/>
      <c r="LGO37" s="3"/>
      <c r="LGP37" s="3"/>
      <c r="LGQ37" s="3"/>
      <c r="LGR37" s="3"/>
      <c r="LGS37" s="3"/>
      <c r="LGT37" s="3"/>
      <c r="LGU37" s="3"/>
      <c r="LGV37" s="3"/>
      <c r="LGW37" s="3"/>
      <c r="LGX37" s="3"/>
      <c r="LGY37" s="3"/>
      <c r="LGZ37" s="3"/>
      <c r="LHA37" s="3"/>
      <c r="LHB37" s="3"/>
      <c r="LHC37" s="3"/>
      <c r="LHD37" s="3"/>
      <c r="LHE37" s="3"/>
      <c r="LHF37" s="3"/>
      <c r="LHG37" s="3"/>
      <c r="LHH37" s="3"/>
      <c r="LHI37" s="3"/>
      <c r="LHJ37" s="3"/>
      <c r="LHK37" s="3"/>
      <c r="LHL37" s="3"/>
      <c r="LHM37" s="3"/>
      <c r="LHN37" s="3"/>
      <c r="LHO37" s="3"/>
      <c r="LHP37" s="3"/>
      <c r="LHQ37" s="3"/>
      <c r="LHR37" s="3"/>
      <c r="LHS37" s="3"/>
      <c r="LHT37" s="3"/>
      <c r="LHU37" s="3"/>
      <c r="LHV37" s="3"/>
      <c r="LHW37" s="3"/>
      <c r="LHX37" s="3"/>
      <c r="LHY37" s="3"/>
      <c r="LHZ37" s="3"/>
      <c r="LIA37" s="3"/>
      <c r="LIB37" s="3"/>
      <c r="LIC37" s="3"/>
      <c r="LID37" s="3"/>
      <c r="LIE37" s="3"/>
      <c r="LIF37" s="3"/>
      <c r="LIG37" s="3"/>
      <c r="LIH37" s="3"/>
      <c r="LII37" s="3"/>
      <c r="LIJ37" s="3"/>
      <c r="LIK37" s="3"/>
      <c r="LIL37" s="3"/>
      <c r="LIM37" s="3"/>
      <c r="LIN37" s="3"/>
      <c r="LIO37" s="3"/>
      <c r="LIP37" s="3"/>
      <c r="LIQ37" s="3"/>
      <c r="LIR37" s="3"/>
      <c r="LIS37" s="3"/>
      <c r="LIT37" s="3"/>
      <c r="LIU37" s="3"/>
      <c r="LIV37" s="3"/>
      <c r="LIW37" s="3"/>
      <c r="LIX37" s="3"/>
      <c r="LIY37" s="3"/>
      <c r="LIZ37" s="3"/>
      <c r="LJA37" s="3"/>
      <c r="LJB37" s="3"/>
      <c r="LJC37" s="3"/>
      <c r="LJD37" s="3"/>
      <c r="LJE37" s="3"/>
      <c r="LJF37" s="3"/>
      <c r="LJG37" s="3"/>
      <c r="LJH37" s="3"/>
      <c r="LJI37" s="3"/>
      <c r="LJJ37" s="3"/>
      <c r="LJK37" s="3"/>
      <c r="LJL37" s="3"/>
      <c r="LJM37" s="3"/>
      <c r="LJN37" s="3"/>
      <c r="LJO37" s="3"/>
      <c r="LJP37" s="3"/>
      <c r="LJQ37" s="3"/>
      <c r="LJR37" s="3"/>
      <c r="LJS37" s="3"/>
      <c r="LJT37" s="3"/>
      <c r="LJU37" s="3"/>
      <c r="LJV37" s="3"/>
      <c r="LJW37" s="3"/>
      <c r="LJX37" s="3"/>
      <c r="LJY37" s="3"/>
      <c r="LJZ37" s="3"/>
      <c r="LKA37" s="3"/>
      <c r="LKB37" s="3"/>
      <c r="LKC37" s="3"/>
      <c r="LKD37" s="3"/>
      <c r="LKE37" s="3"/>
      <c r="LKF37" s="3"/>
      <c r="LKG37" s="3"/>
      <c r="LKH37" s="3"/>
      <c r="LKI37" s="3"/>
      <c r="LKJ37" s="3"/>
      <c r="LKK37" s="3"/>
      <c r="LKL37" s="3"/>
      <c r="LKM37" s="3"/>
      <c r="LKN37" s="3"/>
      <c r="LKO37" s="3"/>
      <c r="LKP37" s="3"/>
      <c r="LKQ37" s="3"/>
      <c r="LKR37" s="3"/>
      <c r="LKS37" s="3"/>
      <c r="LKT37" s="3"/>
      <c r="LKU37" s="3"/>
      <c r="LKV37" s="3"/>
      <c r="LKW37" s="3"/>
      <c r="LKX37" s="3"/>
      <c r="LKY37" s="3"/>
      <c r="LKZ37" s="3"/>
      <c r="LLA37" s="3"/>
      <c r="LLB37" s="3"/>
      <c r="LLC37" s="3"/>
      <c r="LLD37" s="3"/>
      <c r="LLE37" s="3"/>
      <c r="LLF37" s="3"/>
      <c r="LLG37" s="3"/>
      <c r="LLH37" s="3"/>
      <c r="LLI37" s="3"/>
      <c r="LLJ37" s="3"/>
      <c r="LLK37" s="3"/>
      <c r="LLL37" s="3"/>
      <c r="LLM37" s="3"/>
      <c r="LLN37" s="3"/>
      <c r="LLO37" s="3"/>
      <c r="LLP37" s="3"/>
      <c r="LLQ37" s="3"/>
      <c r="LLR37" s="3"/>
      <c r="LLS37" s="3"/>
      <c r="LLT37" s="3"/>
      <c r="LLU37" s="3"/>
      <c r="LLV37" s="3"/>
      <c r="LLW37" s="3"/>
      <c r="LLX37" s="3"/>
      <c r="LLY37" s="3"/>
      <c r="LLZ37" s="3"/>
      <c r="LMA37" s="3"/>
      <c r="LMB37" s="3"/>
      <c r="LMC37" s="3"/>
      <c r="LMD37" s="3"/>
      <c r="LME37" s="3"/>
      <c r="LMF37" s="3"/>
      <c r="LMG37" s="3"/>
      <c r="LMH37" s="3"/>
      <c r="LMI37" s="3"/>
      <c r="LMJ37" s="3"/>
      <c r="LMK37" s="3"/>
      <c r="LML37" s="3"/>
      <c r="LMM37" s="3"/>
      <c r="LMN37" s="3"/>
      <c r="LMO37" s="3"/>
      <c r="LMP37" s="3"/>
      <c r="LMQ37" s="3"/>
      <c r="LMR37" s="3"/>
      <c r="LMS37" s="3"/>
      <c r="LMT37" s="3"/>
      <c r="LMU37" s="3"/>
      <c r="LMV37" s="3"/>
      <c r="LMW37" s="3"/>
      <c r="LMX37" s="3"/>
      <c r="LMY37" s="3"/>
      <c r="LMZ37" s="3"/>
      <c r="LNA37" s="3"/>
      <c r="LNB37" s="3"/>
      <c r="LNC37" s="3"/>
      <c r="LND37" s="3"/>
      <c r="LNE37" s="3"/>
      <c r="LNF37" s="3"/>
      <c r="LNG37" s="3"/>
      <c r="LNH37" s="3"/>
      <c r="LNI37" s="3"/>
      <c r="LNJ37" s="3"/>
      <c r="LNK37" s="3"/>
      <c r="LNL37" s="3"/>
      <c r="LNM37" s="3"/>
      <c r="LNN37" s="3"/>
      <c r="LNO37" s="3"/>
      <c r="LNP37" s="3"/>
      <c r="LNQ37" s="3"/>
      <c r="LNR37" s="3"/>
      <c r="LNS37" s="3"/>
      <c r="LNT37" s="3"/>
      <c r="LNU37" s="3"/>
      <c r="LNV37" s="3"/>
      <c r="LNW37" s="3"/>
      <c r="LNX37" s="3"/>
      <c r="LNY37" s="3"/>
      <c r="LNZ37" s="3"/>
      <c r="LOA37" s="3"/>
      <c r="LOB37" s="3"/>
      <c r="LOC37" s="3"/>
      <c r="LOD37" s="3"/>
      <c r="LOE37" s="3"/>
      <c r="LOF37" s="3"/>
      <c r="LOG37" s="3"/>
      <c r="LOH37" s="3"/>
      <c r="LOI37" s="3"/>
      <c r="LOJ37" s="3"/>
      <c r="LOK37" s="3"/>
      <c r="LOL37" s="3"/>
      <c r="LOM37" s="3"/>
      <c r="LON37" s="3"/>
      <c r="LOO37" s="3"/>
      <c r="LOP37" s="3"/>
      <c r="LOQ37" s="3"/>
      <c r="LOR37" s="3"/>
      <c r="LOS37" s="3"/>
      <c r="LOT37" s="3"/>
      <c r="LOU37" s="3"/>
      <c r="LOV37" s="3"/>
      <c r="LOW37" s="3"/>
      <c r="LOX37" s="3"/>
      <c r="LOY37" s="3"/>
      <c r="LOZ37" s="3"/>
      <c r="LPA37" s="3"/>
      <c r="LPB37" s="3"/>
      <c r="LPC37" s="3"/>
      <c r="LPD37" s="3"/>
      <c r="LPE37" s="3"/>
      <c r="LPF37" s="3"/>
      <c r="LPG37" s="3"/>
      <c r="LPH37" s="3"/>
      <c r="LPI37" s="3"/>
      <c r="LPJ37" s="3"/>
      <c r="LPK37" s="3"/>
      <c r="LPL37" s="3"/>
      <c r="LPM37" s="3"/>
      <c r="LPN37" s="3"/>
      <c r="LPO37" s="3"/>
      <c r="LPP37" s="3"/>
      <c r="LPQ37" s="3"/>
      <c r="LPR37" s="3"/>
      <c r="LPS37" s="3"/>
      <c r="LPT37" s="3"/>
      <c r="LPU37" s="3"/>
      <c r="LPV37" s="3"/>
      <c r="LPW37" s="3"/>
      <c r="LPX37" s="3"/>
      <c r="LPY37" s="3"/>
      <c r="LPZ37" s="3"/>
      <c r="LQA37" s="3"/>
      <c r="LQB37" s="3"/>
      <c r="LQC37" s="3"/>
      <c r="LQD37" s="3"/>
      <c r="LQE37" s="3"/>
      <c r="LQF37" s="3"/>
      <c r="LQG37" s="3"/>
      <c r="LQH37" s="3"/>
      <c r="LQI37" s="3"/>
      <c r="LQJ37" s="3"/>
      <c r="LQK37" s="3"/>
      <c r="LQL37" s="3"/>
      <c r="LQM37" s="3"/>
      <c r="LQN37" s="3"/>
      <c r="LQO37" s="3"/>
      <c r="LQP37" s="3"/>
      <c r="LQQ37" s="3"/>
      <c r="LQR37" s="3"/>
      <c r="LQS37" s="3"/>
      <c r="LQT37" s="3"/>
      <c r="LQU37" s="3"/>
      <c r="LQV37" s="3"/>
      <c r="LQW37" s="3"/>
      <c r="LQX37" s="3"/>
      <c r="LQY37" s="3"/>
      <c r="LQZ37" s="3"/>
      <c r="LRA37" s="3"/>
      <c r="LRB37" s="3"/>
      <c r="LRC37" s="3"/>
      <c r="LRD37" s="3"/>
      <c r="LRE37" s="3"/>
      <c r="LRF37" s="3"/>
      <c r="LRG37" s="3"/>
      <c r="LRH37" s="3"/>
      <c r="LRI37" s="3"/>
      <c r="LRJ37" s="3"/>
      <c r="LRK37" s="3"/>
      <c r="LRL37" s="3"/>
      <c r="LRM37" s="3"/>
      <c r="LRN37" s="3"/>
      <c r="LRO37" s="3"/>
      <c r="LRP37" s="3"/>
      <c r="LRQ37" s="3"/>
      <c r="LRR37" s="3"/>
      <c r="LRS37" s="3"/>
      <c r="LRT37" s="3"/>
      <c r="LRU37" s="3"/>
      <c r="LRV37" s="3"/>
      <c r="LRW37" s="3"/>
      <c r="LRX37" s="3"/>
      <c r="LRY37" s="3"/>
      <c r="LRZ37" s="3"/>
      <c r="LSA37" s="3"/>
      <c r="LSB37" s="3"/>
      <c r="LSC37" s="3"/>
      <c r="LSD37" s="3"/>
      <c r="LSE37" s="3"/>
      <c r="LSF37" s="3"/>
      <c r="LSG37" s="3"/>
      <c r="LSH37" s="3"/>
      <c r="LSI37" s="3"/>
      <c r="LSJ37" s="3"/>
      <c r="LSK37" s="3"/>
      <c r="LSL37" s="3"/>
      <c r="LSM37" s="3"/>
      <c r="LSN37" s="3"/>
      <c r="LSO37" s="3"/>
      <c r="LSP37" s="3"/>
      <c r="LSQ37" s="3"/>
      <c r="LSR37" s="3"/>
      <c r="LSS37" s="3"/>
      <c r="LST37" s="3"/>
      <c r="LSU37" s="3"/>
      <c r="LSV37" s="3"/>
      <c r="LSW37" s="3"/>
      <c r="LSX37" s="3"/>
      <c r="LSY37" s="3"/>
      <c r="LSZ37" s="3"/>
      <c r="LTA37" s="3"/>
      <c r="LTB37" s="3"/>
      <c r="LTC37" s="3"/>
      <c r="LTD37" s="3"/>
      <c r="LTE37" s="3"/>
      <c r="LTF37" s="3"/>
      <c r="LTG37" s="3"/>
      <c r="LTH37" s="3"/>
      <c r="LTI37" s="3"/>
      <c r="LTJ37" s="3"/>
      <c r="LTK37" s="3"/>
      <c r="LTL37" s="3"/>
      <c r="LTM37" s="3"/>
      <c r="LTN37" s="3"/>
      <c r="LTO37" s="3"/>
      <c r="LTP37" s="3"/>
      <c r="LTQ37" s="3"/>
      <c r="LTR37" s="3"/>
      <c r="LTS37" s="3"/>
      <c r="LTT37" s="3"/>
      <c r="LTU37" s="3"/>
      <c r="LTV37" s="3"/>
      <c r="LTW37" s="3"/>
      <c r="LTX37" s="3"/>
      <c r="LTY37" s="3"/>
      <c r="LTZ37" s="3"/>
      <c r="LUA37" s="3"/>
      <c r="LUB37" s="3"/>
      <c r="LUC37" s="3"/>
      <c r="LUD37" s="3"/>
      <c r="LUE37" s="3"/>
      <c r="LUF37" s="3"/>
      <c r="LUG37" s="3"/>
      <c r="LUH37" s="3"/>
      <c r="LUI37" s="3"/>
      <c r="LUJ37" s="3"/>
      <c r="LUK37" s="3"/>
      <c r="LUL37" s="3"/>
      <c r="LUM37" s="3"/>
      <c r="LUN37" s="3"/>
      <c r="LUO37" s="3"/>
      <c r="LUP37" s="3"/>
      <c r="LUQ37" s="3"/>
      <c r="LUR37" s="3"/>
      <c r="LUS37" s="3"/>
      <c r="LUT37" s="3"/>
      <c r="LUU37" s="3"/>
      <c r="LUV37" s="3"/>
      <c r="LUW37" s="3"/>
      <c r="LUX37" s="3"/>
      <c r="LUY37" s="3"/>
      <c r="LUZ37" s="3"/>
      <c r="LVA37" s="3"/>
      <c r="LVB37" s="3"/>
      <c r="LVC37" s="3"/>
      <c r="LVD37" s="3"/>
      <c r="LVE37" s="3"/>
      <c r="LVF37" s="3"/>
      <c r="LVG37" s="3"/>
      <c r="LVH37" s="3"/>
      <c r="LVI37" s="3"/>
      <c r="LVJ37" s="3"/>
      <c r="LVK37" s="3"/>
      <c r="LVL37" s="3"/>
      <c r="LVM37" s="3"/>
      <c r="LVN37" s="3"/>
      <c r="LVO37" s="3"/>
      <c r="LVP37" s="3"/>
      <c r="LVQ37" s="3"/>
      <c r="LVR37" s="3"/>
      <c r="LVS37" s="3"/>
      <c r="LVT37" s="3"/>
      <c r="LVU37" s="3"/>
      <c r="LVV37" s="3"/>
      <c r="LVW37" s="3"/>
      <c r="LVX37" s="3"/>
      <c r="LVY37" s="3"/>
      <c r="LVZ37" s="3"/>
      <c r="LWA37" s="3"/>
      <c r="LWB37" s="3"/>
      <c r="LWC37" s="3"/>
      <c r="LWD37" s="3"/>
      <c r="LWE37" s="3"/>
      <c r="LWF37" s="3"/>
      <c r="LWG37" s="3"/>
      <c r="LWH37" s="3"/>
      <c r="LWI37" s="3"/>
      <c r="LWJ37" s="3"/>
      <c r="LWK37" s="3"/>
      <c r="LWL37" s="3"/>
      <c r="LWM37" s="3"/>
      <c r="LWN37" s="3"/>
      <c r="LWO37" s="3"/>
      <c r="LWP37" s="3"/>
      <c r="LWQ37" s="3"/>
      <c r="LWR37" s="3"/>
      <c r="LWS37" s="3"/>
      <c r="LWT37" s="3"/>
      <c r="LWU37" s="3"/>
      <c r="LWV37" s="3"/>
      <c r="LWW37" s="3"/>
      <c r="LWX37" s="3"/>
      <c r="LWY37" s="3"/>
      <c r="LWZ37" s="3"/>
      <c r="LXA37" s="3"/>
      <c r="LXB37" s="3"/>
      <c r="LXC37" s="3"/>
      <c r="LXD37" s="3"/>
      <c r="LXE37" s="3"/>
      <c r="LXF37" s="3"/>
      <c r="LXG37" s="3"/>
      <c r="LXH37" s="3"/>
      <c r="LXI37" s="3"/>
      <c r="LXJ37" s="3"/>
      <c r="LXK37" s="3"/>
      <c r="LXL37" s="3"/>
      <c r="LXM37" s="3"/>
      <c r="LXN37" s="3"/>
      <c r="LXO37" s="3"/>
      <c r="LXP37" s="3"/>
      <c r="LXQ37" s="3"/>
      <c r="LXR37" s="3"/>
      <c r="LXS37" s="3"/>
      <c r="LXT37" s="3"/>
      <c r="LXU37" s="3"/>
      <c r="LXV37" s="3"/>
      <c r="LXW37" s="3"/>
      <c r="LXX37" s="3"/>
      <c r="LXY37" s="3"/>
      <c r="LXZ37" s="3"/>
      <c r="LYA37" s="3"/>
      <c r="LYB37" s="3"/>
      <c r="LYC37" s="3"/>
      <c r="LYD37" s="3"/>
      <c r="LYE37" s="3"/>
      <c r="LYF37" s="3"/>
      <c r="LYG37" s="3"/>
      <c r="LYH37" s="3"/>
      <c r="LYI37" s="3"/>
      <c r="LYJ37" s="3"/>
      <c r="LYK37" s="3"/>
      <c r="LYL37" s="3"/>
      <c r="LYM37" s="3"/>
      <c r="LYN37" s="3"/>
      <c r="LYO37" s="3"/>
      <c r="LYP37" s="3"/>
      <c r="LYQ37" s="3"/>
      <c r="LYR37" s="3"/>
      <c r="LYS37" s="3"/>
      <c r="LYT37" s="3"/>
      <c r="LYU37" s="3"/>
      <c r="LYV37" s="3"/>
      <c r="LYW37" s="3"/>
      <c r="LYX37" s="3"/>
      <c r="LYY37" s="3"/>
      <c r="LYZ37" s="3"/>
      <c r="LZA37" s="3"/>
      <c r="LZB37" s="3"/>
      <c r="LZC37" s="3"/>
      <c r="LZD37" s="3"/>
      <c r="LZE37" s="3"/>
      <c r="LZF37" s="3"/>
      <c r="LZG37" s="3"/>
      <c r="LZH37" s="3"/>
      <c r="LZI37" s="3"/>
      <c r="LZJ37" s="3"/>
      <c r="LZK37" s="3"/>
      <c r="LZL37" s="3"/>
      <c r="LZM37" s="3"/>
      <c r="LZN37" s="3"/>
      <c r="LZO37" s="3"/>
      <c r="LZP37" s="3"/>
      <c r="LZQ37" s="3"/>
      <c r="LZR37" s="3"/>
      <c r="LZS37" s="3"/>
      <c r="LZT37" s="3"/>
      <c r="LZU37" s="3"/>
      <c r="LZV37" s="3"/>
      <c r="LZW37" s="3"/>
      <c r="LZX37" s="3"/>
      <c r="LZY37" s="3"/>
      <c r="LZZ37" s="3"/>
      <c r="MAA37" s="3"/>
      <c r="MAB37" s="3"/>
      <c r="MAC37" s="3"/>
      <c r="MAD37" s="3"/>
      <c r="MAE37" s="3"/>
      <c r="MAF37" s="3"/>
      <c r="MAG37" s="3"/>
      <c r="MAH37" s="3"/>
      <c r="MAI37" s="3"/>
      <c r="MAJ37" s="3"/>
      <c r="MAK37" s="3"/>
      <c r="MAL37" s="3"/>
      <c r="MAM37" s="3"/>
      <c r="MAN37" s="3"/>
      <c r="MAO37" s="3"/>
      <c r="MAP37" s="3"/>
      <c r="MAQ37" s="3"/>
      <c r="MAR37" s="3"/>
      <c r="MAS37" s="3"/>
      <c r="MAT37" s="3"/>
      <c r="MAU37" s="3"/>
      <c r="MAV37" s="3"/>
      <c r="MAW37" s="3"/>
      <c r="MAX37" s="3"/>
      <c r="MAY37" s="3"/>
      <c r="MAZ37" s="3"/>
      <c r="MBA37" s="3"/>
      <c r="MBB37" s="3"/>
      <c r="MBC37" s="3"/>
      <c r="MBD37" s="3"/>
      <c r="MBE37" s="3"/>
      <c r="MBF37" s="3"/>
      <c r="MBG37" s="3"/>
      <c r="MBH37" s="3"/>
      <c r="MBI37" s="3"/>
      <c r="MBJ37" s="3"/>
      <c r="MBK37" s="3"/>
      <c r="MBL37" s="3"/>
      <c r="MBM37" s="3"/>
      <c r="MBN37" s="3"/>
      <c r="MBO37" s="3"/>
      <c r="MBP37" s="3"/>
      <c r="MBQ37" s="3"/>
      <c r="MBR37" s="3"/>
      <c r="MBS37" s="3"/>
      <c r="MBT37" s="3"/>
      <c r="MBU37" s="3"/>
      <c r="MBV37" s="3"/>
      <c r="MBW37" s="3"/>
      <c r="MBX37" s="3"/>
      <c r="MBY37" s="3"/>
      <c r="MBZ37" s="3"/>
      <c r="MCA37" s="3"/>
      <c r="MCB37" s="3"/>
      <c r="MCC37" s="3"/>
      <c r="MCD37" s="3"/>
      <c r="MCE37" s="3"/>
      <c r="MCF37" s="3"/>
      <c r="MCG37" s="3"/>
      <c r="MCH37" s="3"/>
      <c r="MCI37" s="3"/>
      <c r="MCJ37" s="3"/>
      <c r="MCK37" s="3"/>
      <c r="MCL37" s="3"/>
      <c r="MCM37" s="3"/>
      <c r="MCN37" s="3"/>
      <c r="MCO37" s="3"/>
      <c r="MCP37" s="3"/>
      <c r="MCQ37" s="3"/>
      <c r="MCR37" s="3"/>
      <c r="MCS37" s="3"/>
      <c r="MCT37" s="3"/>
      <c r="MCU37" s="3"/>
      <c r="MCV37" s="3"/>
      <c r="MCW37" s="3"/>
      <c r="MCX37" s="3"/>
      <c r="MCY37" s="3"/>
      <c r="MCZ37" s="3"/>
      <c r="MDA37" s="3"/>
      <c r="MDB37" s="3"/>
      <c r="MDC37" s="3"/>
      <c r="MDD37" s="3"/>
      <c r="MDE37" s="3"/>
      <c r="MDF37" s="3"/>
      <c r="MDG37" s="3"/>
      <c r="MDH37" s="3"/>
      <c r="MDI37" s="3"/>
      <c r="MDJ37" s="3"/>
      <c r="MDK37" s="3"/>
      <c r="MDL37" s="3"/>
      <c r="MDM37" s="3"/>
      <c r="MDN37" s="3"/>
      <c r="MDO37" s="3"/>
      <c r="MDP37" s="3"/>
      <c r="MDQ37" s="3"/>
      <c r="MDR37" s="3"/>
      <c r="MDS37" s="3"/>
      <c r="MDT37" s="3"/>
      <c r="MDU37" s="3"/>
      <c r="MDV37" s="3"/>
      <c r="MDW37" s="3"/>
      <c r="MDX37" s="3"/>
      <c r="MDY37" s="3"/>
      <c r="MDZ37" s="3"/>
      <c r="MEA37" s="3"/>
      <c r="MEB37" s="3"/>
      <c r="MEC37" s="3"/>
      <c r="MED37" s="3"/>
      <c r="MEE37" s="3"/>
      <c r="MEF37" s="3"/>
      <c r="MEG37" s="3"/>
      <c r="MEH37" s="3"/>
      <c r="MEI37" s="3"/>
      <c r="MEJ37" s="3"/>
      <c r="MEK37" s="3"/>
      <c r="MEL37" s="3"/>
      <c r="MEM37" s="3"/>
      <c r="MEN37" s="3"/>
      <c r="MEO37" s="3"/>
      <c r="MEP37" s="3"/>
      <c r="MEQ37" s="3"/>
      <c r="MER37" s="3"/>
      <c r="MES37" s="3"/>
      <c r="MET37" s="3"/>
      <c r="MEU37" s="3"/>
      <c r="MEV37" s="3"/>
      <c r="MEW37" s="3"/>
      <c r="MEX37" s="3"/>
      <c r="MEY37" s="3"/>
      <c r="MEZ37" s="3"/>
      <c r="MFA37" s="3"/>
      <c r="MFB37" s="3"/>
      <c r="MFC37" s="3"/>
      <c r="MFD37" s="3"/>
      <c r="MFE37" s="3"/>
      <c r="MFF37" s="3"/>
      <c r="MFG37" s="3"/>
      <c r="MFH37" s="3"/>
      <c r="MFI37" s="3"/>
      <c r="MFJ37" s="3"/>
      <c r="MFK37" s="3"/>
      <c r="MFL37" s="3"/>
      <c r="MFM37" s="3"/>
      <c r="MFN37" s="3"/>
      <c r="MFO37" s="3"/>
      <c r="MFP37" s="3"/>
      <c r="MFQ37" s="3"/>
      <c r="MFR37" s="3"/>
      <c r="MFS37" s="3"/>
      <c r="MFT37" s="3"/>
      <c r="MFU37" s="3"/>
      <c r="MFV37" s="3"/>
      <c r="MFW37" s="3"/>
      <c r="MFX37" s="3"/>
      <c r="MFY37" s="3"/>
      <c r="MFZ37" s="3"/>
      <c r="MGA37" s="3"/>
      <c r="MGB37" s="3"/>
      <c r="MGC37" s="3"/>
      <c r="MGD37" s="3"/>
      <c r="MGE37" s="3"/>
      <c r="MGF37" s="3"/>
      <c r="MGG37" s="3"/>
      <c r="MGH37" s="3"/>
      <c r="MGI37" s="3"/>
      <c r="MGJ37" s="3"/>
      <c r="MGK37" s="3"/>
      <c r="MGL37" s="3"/>
      <c r="MGM37" s="3"/>
      <c r="MGN37" s="3"/>
      <c r="MGO37" s="3"/>
      <c r="MGP37" s="3"/>
      <c r="MGQ37" s="3"/>
      <c r="MGR37" s="3"/>
      <c r="MGS37" s="3"/>
      <c r="MGT37" s="3"/>
      <c r="MGU37" s="3"/>
      <c r="MGV37" s="3"/>
      <c r="MGW37" s="3"/>
      <c r="MGX37" s="3"/>
      <c r="MGY37" s="3"/>
      <c r="MGZ37" s="3"/>
      <c r="MHA37" s="3"/>
      <c r="MHB37" s="3"/>
      <c r="MHC37" s="3"/>
      <c r="MHD37" s="3"/>
      <c r="MHE37" s="3"/>
      <c r="MHF37" s="3"/>
      <c r="MHG37" s="3"/>
      <c r="MHH37" s="3"/>
      <c r="MHI37" s="3"/>
      <c r="MHJ37" s="3"/>
      <c r="MHK37" s="3"/>
      <c r="MHL37" s="3"/>
      <c r="MHM37" s="3"/>
      <c r="MHN37" s="3"/>
      <c r="MHO37" s="3"/>
      <c r="MHP37" s="3"/>
      <c r="MHQ37" s="3"/>
      <c r="MHR37" s="3"/>
      <c r="MHS37" s="3"/>
      <c r="MHT37" s="3"/>
      <c r="MHU37" s="3"/>
      <c r="MHV37" s="3"/>
      <c r="MHW37" s="3"/>
      <c r="MHX37" s="3"/>
      <c r="MHY37" s="3"/>
      <c r="MHZ37" s="3"/>
      <c r="MIA37" s="3"/>
      <c r="MIB37" s="3"/>
      <c r="MIC37" s="3"/>
      <c r="MID37" s="3"/>
      <c r="MIE37" s="3"/>
      <c r="MIF37" s="3"/>
      <c r="MIG37" s="3"/>
      <c r="MIH37" s="3"/>
      <c r="MII37" s="3"/>
      <c r="MIJ37" s="3"/>
      <c r="MIK37" s="3"/>
      <c r="MIL37" s="3"/>
      <c r="MIM37" s="3"/>
      <c r="MIN37" s="3"/>
      <c r="MIO37" s="3"/>
      <c r="MIP37" s="3"/>
      <c r="MIQ37" s="3"/>
      <c r="MIR37" s="3"/>
      <c r="MIS37" s="3"/>
      <c r="MIT37" s="3"/>
      <c r="MIU37" s="3"/>
      <c r="MIV37" s="3"/>
      <c r="MIW37" s="3"/>
      <c r="MIX37" s="3"/>
      <c r="MIY37" s="3"/>
      <c r="MIZ37" s="3"/>
      <c r="MJA37" s="3"/>
      <c r="MJB37" s="3"/>
      <c r="MJC37" s="3"/>
      <c r="MJD37" s="3"/>
      <c r="MJE37" s="3"/>
      <c r="MJF37" s="3"/>
      <c r="MJG37" s="3"/>
      <c r="MJH37" s="3"/>
      <c r="MJI37" s="3"/>
      <c r="MJJ37" s="3"/>
      <c r="MJK37" s="3"/>
      <c r="MJL37" s="3"/>
      <c r="MJM37" s="3"/>
      <c r="MJN37" s="3"/>
      <c r="MJO37" s="3"/>
      <c r="MJP37" s="3"/>
      <c r="MJQ37" s="3"/>
      <c r="MJR37" s="3"/>
      <c r="MJS37" s="3"/>
      <c r="MJT37" s="3"/>
      <c r="MJU37" s="3"/>
      <c r="MJV37" s="3"/>
      <c r="MJW37" s="3"/>
      <c r="MJX37" s="3"/>
      <c r="MJY37" s="3"/>
      <c r="MJZ37" s="3"/>
      <c r="MKA37" s="3"/>
      <c r="MKB37" s="3"/>
      <c r="MKC37" s="3"/>
      <c r="MKD37" s="3"/>
      <c r="MKE37" s="3"/>
      <c r="MKF37" s="3"/>
      <c r="MKG37" s="3"/>
      <c r="MKH37" s="3"/>
      <c r="MKI37" s="3"/>
      <c r="MKJ37" s="3"/>
      <c r="MKK37" s="3"/>
      <c r="MKL37" s="3"/>
      <c r="MKM37" s="3"/>
      <c r="MKN37" s="3"/>
      <c r="MKO37" s="3"/>
      <c r="MKP37" s="3"/>
      <c r="MKQ37" s="3"/>
      <c r="MKR37" s="3"/>
      <c r="MKS37" s="3"/>
      <c r="MKT37" s="3"/>
      <c r="MKU37" s="3"/>
      <c r="MKV37" s="3"/>
      <c r="MKW37" s="3"/>
      <c r="MKX37" s="3"/>
      <c r="MKY37" s="3"/>
      <c r="MKZ37" s="3"/>
      <c r="MLA37" s="3"/>
      <c r="MLB37" s="3"/>
      <c r="MLC37" s="3"/>
      <c r="MLD37" s="3"/>
      <c r="MLE37" s="3"/>
      <c r="MLF37" s="3"/>
      <c r="MLG37" s="3"/>
      <c r="MLH37" s="3"/>
      <c r="MLI37" s="3"/>
      <c r="MLJ37" s="3"/>
      <c r="MLK37" s="3"/>
      <c r="MLL37" s="3"/>
      <c r="MLM37" s="3"/>
      <c r="MLN37" s="3"/>
      <c r="MLO37" s="3"/>
      <c r="MLP37" s="3"/>
      <c r="MLQ37" s="3"/>
      <c r="MLR37" s="3"/>
      <c r="MLS37" s="3"/>
      <c r="MLT37" s="3"/>
      <c r="MLU37" s="3"/>
      <c r="MLV37" s="3"/>
      <c r="MLW37" s="3"/>
      <c r="MLX37" s="3"/>
      <c r="MLY37" s="3"/>
      <c r="MLZ37" s="3"/>
      <c r="MMA37" s="3"/>
      <c r="MMB37" s="3"/>
      <c r="MMC37" s="3"/>
      <c r="MMD37" s="3"/>
      <c r="MME37" s="3"/>
      <c r="MMF37" s="3"/>
      <c r="MMG37" s="3"/>
      <c r="MMH37" s="3"/>
      <c r="MMI37" s="3"/>
      <c r="MMJ37" s="3"/>
      <c r="MMK37" s="3"/>
      <c r="MML37" s="3"/>
      <c r="MMM37" s="3"/>
      <c r="MMN37" s="3"/>
      <c r="MMO37" s="3"/>
      <c r="MMP37" s="3"/>
      <c r="MMQ37" s="3"/>
      <c r="MMR37" s="3"/>
      <c r="MMS37" s="3"/>
      <c r="MMT37" s="3"/>
      <c r="MMU37" s="3"/>
      <c r="MMV37" s="3"/>
      <c r="MMW37" s="3"/>
      <c r="MMX37" s="3"/>
      <c r="MMY37" s="3"/>
      <c r="MMZ37" s="3"/>
      <c r="MNA37" s="3"/>
      <c r="MNB37" s="3"/>
      <c r="MNC37" s="3"/>
      <c r="MND37" s="3"/>
      <c r="MNE37" s="3"/>
      <c r="MNF37" s="3"/>
      <c r="MNG37" s="3"/>
      <c r="MNH37" s="3"/>
      <c r="MNI37" s="3"/>
      <c r="MNJ37" s="3"/>
      <c r="MNK37" s="3"/>
      <c r="MNL37" s="3"/>
      <c r="MNM37" s="3"/>
      <c r="MNN37" s="3"/>
      <c r="MNO37" s="3"/>
      <c r="MNP37" s="3"/>
      <c r="MNQ37" s="3"/>
      <c r="MNR37" s="3"/>
      <c r="MNS37" s="3"/>
      <c r="MNT37" s="3"/>
      <c r="MNU37" s="3"/>
      <c r="MNV37" s="3"/>
      <c r="MNW37" s="3"/>
      <c r="MNX37" s="3"/>
      <c r="MNY37" s="3"/>
      <c r="MNZ37" s="3"/>
      <c r="MOA37" s="3"/>
      <c r="MOB37" s="3"/>
      <c r="MOC37" s="3"/>
      <c r="MOD37" s="3"/>
      <c r="MOE37" s="3"/>
      <c r="MOF37" s="3"/>
      <c r="MOG37" s="3"/>
      <c r="MOH37" s="3"/>
      <c r="MOI37" s="3"/>
      <c r="MOJ37" s="3"/>
      <c r="MOK37" s="3"/>
      <c r="MOL37" s="3"/>
      <c r="MOM37" s="3"/>
      <c r="MON37" s="3"/>
      <c r="MOO37" s="3"/>
      <c r="MOP37" s="3"/>
      <c r="MOQ37" s="3"/>
      <c r="MOR37" s="3"/>
      <c r="MOS37" s="3"/>
      <c r="MOT37" s="3"/>
      <c r="MOU37" s="3"/>
      <c r="MOV37" s="3"/>
      <c r="MOW37" s="3"/>
      <c r="MOX37" s="3"/>
      <c r="MOY37" s="3"/>
      <c r="MOZ37" s="3"/>
      <c r="MPA37" s="3"/>
      <c r="MPB37" s="3"/>
      <c r="MPC37" s="3"/>
      <c r="MPD37" s="3"/>
      <c r="MPE37" s="3"/>
      <c r="MPF37" s="3"/>
      <c r="MPG37" s="3"/>
      <c r="MPH37" s="3"/>
      <c r="MPI37" s="3"/>
      <c r="MPJ37" s="3"/>
      <c r="MPK37" s="3"/>
      <c r="MPL37" s="3"/>
      <c r="MPM37" s="3"/>
      <c r="MPN37" s="3"/>
      <c r="MPO37" s="3"/>
      <c r="MPP37" s="3"/>
      <c r="MPQ37" s="3"/>
      <c r="MPR37" s="3"/>
      <c r="MPS37" s="3"/>
      <c r="MPT37" s="3"/>
      <c r="MPU37" s="3"/>
      <c r="MPV37" s="3"/>
      <c r="MPW37" s="3"/>
      <c r="MPX37" s="3"/>
      <c r="MPY37" s="3"/>
      <c r="MPZ37" s="3"/>
      <c r="MQA37" s="3"/>
      <c r="MQB37" s="3"/>
      <c r="MQC37" s="3"/>
      <c r="MQD37" s="3"/>
      <c r="MQE37" s="3"/>
      <c r="MQF37" s="3"/>
      <c r="MQG37" s="3"/>
      <c r="MQH37" s="3"/>
      <c r="MQI37" s="3"/>
      <c r="MQJ37" s="3"/>
      <c r="MQK37" s="3"/>
      <c r="MQL37" s="3"/>
      <c r="MQM37" s="3"/>
      <c r="MQN37" s="3"/>
      <c r="MQO37" s="3"/>
      <c r="MQP37" s="3"/>
      <c r="MQQ37" s="3"/>
      <c r="MQR37" s="3"/>
      <c r="MQS37" s="3"/>
      <c r="MQT37" s="3"/>
      <c r="MQU37" s="3"/>
      <c r="MQV37" s="3"/>
      <c r="MQW37" s="3"/>
      <c r="MQX37" s="3"/>
      <c r="MQY37" s="3"/>
      <c r="MQZ37" s="3"/>
      <c r="MRA37" s="3"/>
      <c r="MRB37" s="3"/>
      <c r="MRC37" s="3"/>
      <c r="MRD37" s="3"/>
      <c r="MRE37" s="3"/>
      <c r="MRF37" s="3"/>
      <c r="MRG37" s="3"/>
      <c r="MRH37" s="3"/>
      <c r="MRI37" s="3"/>
      <c r="MRJ37" s="3"/>
      <c r="MRK37" s="3"/>
      <c r="MRL37" s="3"/>
      <c r="MRM37" s="3"/>
      <c r="MRN37" s="3"/>
      <c r="MRO37" s="3"/>
      <c r="MRP37" s="3"/>
      <c r="MRQ37" s="3"/>
      <c r="MRR37" s="3"/>
      <c r="MRS37" s="3"/>
      <c r="MRT37" s="3"/>
      <c r="MRU37" s="3"/>
      <c r="MRV37" s="3"/>
      <c r="MRW37" s="3"/>
      <c r="MRX37" s="3"/>
      <c r="MRY37" s="3"/>
      <c r="MRZ37" s="3"/>
      <c r="MSA37" s="3"/>
      <c r="MSB37" s="3"/>
      <c r="MSC37" s="3"/>
      <c r="MSD37" s="3"/>
      <c r="MSE37" s="3"/>
      <c r="MSF37" s="3"/>
      <c r="MSG37" s="3"/>
      <c r="MSH37" s="3"/>
      <c r="MSI37" s="3"/>
      <c r="MSJ37" s="3"/>
      <c r="MSK37" s="3"/>
      <c r="MSL37" s="3"/>
      <c r="MSM37" s="3"/>
      <c r="MSN37" s="3"/>
      <c r="MSO37" s="3"/>
      <c r="MSP37" s="3"/>
      <c r="MSQ37" s="3"/>
      <c r="MSR37" s="3"/>
      <c r="MSS37" s="3"/>
      <c r="MST37" s="3"/>
      <c r="MSU37" s="3"/>
      <c r="MSV37" s="3"/>
      <c r="MSW37" s="3"/>
      <c r="MSX37" s="3"/>
      <c r="MSY37" s="3"/>
      <c r="MSZ37" s="3"/>
      <c r="MTA37" s="3"/>
      <c r="MTB37" s="3"/>
      <c r="MTC37" s="3"/>
      <c r="MTD37" s="3"/>
      <c r="MTE37" s="3"/>
      <c r="MTF37" s="3"/>
      <c r="MTG37" s="3"/>
      <c r="MTH37" s="3"/>
      <c r="MTI37" s="3"/>
      <c r="MTJ37" s="3"/>
      <c r="MTK37" s="3"/>
      <c r="MTL37" s="3"/>
      <c r="MTM37" s="3"/>
      <c r="MTN37" s="3"/>
      <c r="MTO37" s="3"/>
      <c r="MTP37" s="3"/>
      <c r="MTQ37" s="3"/>
      <c r="MTR37" s="3"/>
      <c r="MTS37" s="3"/>
      <c r="MTT37" s="3"/>
      <c r="MTU37" s="3"/>
      <c r="MTV37" s="3"/>
      <c r="MTW37" s="3"/>
      <c r="MTX37" s="3"/>
      <c r="MTY37" s="3"/>
      <c r="MTZ37" s="3"/>
      <c r="MUA37" s="3"/>
      <c r="MUB37" s="3"/>
      <c r="MUC37" s="3"/>
      <c r="MUD37" s="3"/>
      <c r="MUE37" s="3"/>
      <c r="MUF37" s="3"/>
      <c r="MUG37" s="3"/>
      <c r="MUH37" s="3"/>
      <c r="MUI37" s="3"/>
      <c r="MUJ37" s="3"/>
      <c r="MUK37" s="3"/>
      <c r="MUL37" s="3"/>
      <c r="MUM37" s="3"/>
      <c r="MUN37" s="3"/>
      <c r="MUO37" s="3"/>
      <c r="MUP37" s="3"/>
      <c r="MUQ37" s="3"/>
      <c r="MUR37" s="3"/>
      <c r="MUS37" s="3"/>
      <c r="MUT37" s="3"/>
      <c r="MUU37" s="3"/>
      <c r="MUV37" s="3"/>
      <c r="MUW37" s="3"/>
      <c r="MUX37" s="3"/>
      <c r="MUY37" s="3"/>
      <c r="MUZ37" s="3"/>
      <c r="MVA37" s="3"/>
      <c r="MVB37" s="3"/>
      <c r="MVC37" s="3"/>
      <c r="MVD37" s="3"/>
      <c r="MVE37" s="3"/>
      <c r="MVF37" s="3"/>
      <c r="MVG37" s="3"/>
      <c r="MVH37" s="3"/>
      <c r="MVI37" s="3"/>
      <c r="MVJ37" s="3"/>
      <c r="MVK37" s="3"/>
      <c r="MVL37" s="3"/>
      <c r="MVM37" s="3"/>
      <c r="MVN37" s="3"/>
      <c r="MVO37" s="3"/>
      <c r="MVP37" s="3"/>
      <c r="MVQ37" s="3"/>
      <c r="MVR37" s="3"/>
      <c r="MVS37" s="3"/>
      <c r="MVT37" s="3"/>
      <c r="MVU37" s="3"/>
      <c r="MVV37" s="3"/>
      <c r="MVW37" s="3"/>
      <c r="MVX37" s="3"/>
      <c r="MVY37" s="3"/>
      <c r="MVZ37" s="3"/>
      <c r="MWA37" s="3"/>
      <c r="MWB37" s="3"/>
      <c r="MWC37" s="3"/>
      <c r="MWD37" s="3"/>
      <c r="MWE37" s="3"/>
      <c r="MWF37" s="3"/>
      <c r="MWG37" s="3"/>
      <c r="MWH37" s="3"/>
      <c r="MWI37" s="3"/>
      <c r="MWJ37" s="3"/>
      <c r="MWK37" s="3"/>
      <c r="MWL37" s="3"/>
      <c r="MWM37" s="3"/>
      <c r="MWN37" s="3"/>
      <c r="MWO37" s="3"/>
      <c r="MWP37" s="3"/>
      <c r="MWQ37" s="3"/>
      <c r="MWR37" s="3"/>
      <c r="MWS37" s="3"/>
      <c r="MWT37" s="3"/>
      <c r="MWU37" s="3"/>
      <c r="MWV37" s="3"/>
      <c r="MWW37" s="3"/>
      <c r="MWX37" s="3"/>
      <c r="MWY37" s="3"/>
      <c r="MWZ37" s="3"/>
      <c r="MXA37" s="3"/>
      <c r="MXB37" s="3"/>
      <c r="MXC37" s="3"/>
      <c r="MXD37" s="3"/>
      <c r="MXE37" s="3"/>
      <c r="MXF37" s="3"/>
      <c r="MXG37" s="3"/>
      <c r="MXH37" s="3"/>
      <c r="MXI37" s="3"/>
      <c r="MXJ37" s="3"/>
      <c r="MXK37" s="3"/>
      <c r="MXL37" s="3"/>
      <c r="MXM37" s="3"/>
      <c r="MXN37" s="3"/>
      <c r="MXO37" s="3"/>
      <c r="MXP37" s="3"/>
      <c r="MXQ37" s="3"/>
      <c r="MXR37" s="3"/>
      <c r="MXS37" s="3"/>
      <c r="MXT37" s="3"/>
      <c r="MXU37" s="3"/>
      <c r="MXV37" s="3"/>
      <c r="MXW37" s="3"/>
      <c r="MXX37" s="3"/>
      <c r="MXY37" s="3"/>
      <c r="MXZ37" s="3"/>
      <c r="MYA37" s="3"/>
      <c r="MYB37" s="3"/>
      <c r="MYC37" s="3"/>
      <c r="MYD37" s="3"/>
      <c r="MYE37" s="3"/>
      <c r="MYF37" s="3"/>
      <c r="MYG37" s="3"/>
      <c r="MYH37" s="3"/>
      <c r="MYI37" s="3"/>
      <c r="MYJ37" s="3"/>
      <c r="MYK37" s="3"/>
      <c r="MYL37" s="3"/>
      <c r="MYM37" s="3"/>
      <c r="MYN37" s="3"/>
      <c r="MYO37" s="3"/>
      <c r="MYP37" s="3"/>
      <c r="MYQ37" s="3"/>
      <c r="MYR37" s="3"/>
      <c r="MYS37" s="3"/>
      <c r="MYT37" s="3"/>
      <c r="MYU37" s="3"/>
      <c r="MYV37" s="3"/>
      <c r="MYW37" s="3"/>
      <c r="MYX37" s="3"/>
      <c r="MYY37" s="3"/>
      <c r="MYZ37" s="3"/>
      <c r="MZA37" s="3"/>
      <c r="MZB37" s="3"/>
      <c r="MZC37" s="3"/>
      <c r="MZD37" s="3"/>
      <c r="MZE37" s="3"/>
      <c r="MZF37" s="3"/>
      <c r="MZG37" s="3"/>
      <c r="MZH37" s="3"/>
      <c r="MZI37" s="3"/>
      <c r="MZJ37" s="3"/>
      <c r="MZK37" s="3"/>
      <c r="MZL37" s="3"/>
      <c r="MZM37" s="3"/>
      <c r="MZN37" s="3"/>
      <c r="MZO37" s="3"/>
      <c r="MZP37" s="3"/>
      <c r="MZQ37" s="3"/>
      <c r="MZR37" s="3"/>
      <c r="MZS37" s="3"/>
      <c r="MZT37" s="3"/>
      <c r="MZU37" s="3"/>
      <c r="MZV37" s="3"/>
      <c r="MZW37" s="3"/>
      <c r="MZX37" s="3"/>
      <c r="MZY37" s="3"/>
      <c r="MZZ37" s="3"/>
      <c r="NAA37" s="3"/>
      <c r="NAB37" s="3"/>
      <c r="NAC37" s="3"/>
      <c r="NAD37" s="3"/>
      <c r="NAE37" s="3"/>
      <c r="NAF37" s="3"/>
      <c r="NAG37" s="3"/>
      <c r="NAH37" s="3"/>
      <c r="NAI37" s="3"/>
      <c r="NAJ37" s="3"/>
      <c r="NAK37" s="3"/>
      <c r="NAL37" s="3"/>
      <c r="NAM37" s="3"/>
      <c r="NAN37" s="3"/>
      <c r="NAO37" s="3"/>
      <c r="NAP37" s="3"/>
      <c r="NAQ37" s="3"/>
      <c r="NAR37" s="3"/>
      <c r="NAS37" s="3"/>
      <c r="NAT37" s="3"/>
      <c r="NAU37" s="3"/>
      <c r="NAV37" s="3"/>
      <c r="NAW37" s="3"/>
      <c r="NAX37" s="3"/>
      <c r="NAY37" s="3"/>
      <c r="NAZ37" s="3"/>
      <c r="NBA37" s="3"/>
      <c r="NBB37" s="3"/>
      <c r="NBC37" s="3"/>
      <c r="NBD37" s="3"/>
      <c r="NBE37" s="3"/>
      <c r="NBF37" s="3"/>
      <c r="NBG37" s="3"/>
      <c r="NBH37" s="3"/>
      <c r="NBI37" s="3"/>
      <c r="NBJ37" s="3"/>
      <c r="NBK37" s="3"/>
      <c r="NBL37" s="3"/>
      <c r="NBM37" s="3"/>
      <c r="NBN37" s="3"/>
      <c r="NBO37" s="3"/>
      <c r="NBP37" s="3"/>
      <c r="NBQ37" s="3"/>
      <c r="NBR37" s="3"/>
      <c r="NBS37" s="3"/>
      <c r="NBT37" s="3"/>
      <c r="NBU37" s="3"/>
      <c r="NBV37" s="3"/>
      <c r="NBW37" s="3"/>
      <c r="NBX37" s="3"/>
      <c r="NBY37" s="3"/>
      <c r="NBZ37" s="3"/>
      <c r="NCA37" s="3"/>
      <c r="NCB37" s="3"/>
      <c r="NCC37" s="3"/>
      <c r="NCD37" s="3"/>
      <c r="NCE37" s="3"/>
      <c r="NCF37" s="3"/>
      <c r="NCG37" s="3"/>
      <c r="NCH37" s="3"/>
      <c r="NCI37" s="3"/>
      <c r="NCJ37" s="3"/>
      <c r="NCK37" s="3"/>
      <c r="NCL37" s="3"/>
      <c r="NCM37" s="3"/>
      <c r="NCN37" s="3"/>
      <c r="NCO37" s="3"/>
      <c r="NCP37" s="3"/>
      <c r="NCQ37" s="3"/>
      <c r="NCR37" s="3"/>
      <c r="NCS37" s="3"/>
      <c r="NCT37" s="3"/>
      <c r="NCU37" s="3"/>
      <c r="NCV37" s="3"/>
      <c r="NCW37" s="3"/>
      <c r="NCX37" s="3"/>
      <c r="NCY37" s="3"/>
      <c r="NCZ37" s="3"/>
      <c r="NDA37" s="3"/>
      <c r="NDB37" s="3"/>
      <c r="NDC37" s="3"/>
      <c r="NDD37" s="3"/>
      <c r="NDE37" s="3"/>
      <c r="NDF37" s="3"/>
      <c r="NDG37" s="3"/>
      <c r="NDH37" s="3"/>
      <c r="NDI37" s="3"/>
      <c r="NDJ37" s="3"/>
      <c r="NDK37" s="3"/>
      <c r="NDL37" s="3"/>
      <c r="NDM37" s="3"/>
      <c r="NDN37" s="3"/>
      <c r="NDO37" s="3"/>
      <c r="NDP37" s="3"/>
      <c r="NDQ37" s="3"/>
      <c r="NDR37" s="3"/>
      <c r="NDS37" s="3"/>
      <c r="NDT37" s="3"/>
      <c r="NDU37" s="3"/>
      <c r="NDV37" s="3"/>
      <c r="NDW37" s="3"/>
      <c r="NDX37" s="3"/>
      <c r="NDY37" s="3"/>
      <c r="NDZ37" s="3"/>
      <c r="NEA37" s="3"/>
      <c r="NEB37" s="3"/>
      <c r="NEC37" s="3"/>
      <c r="NED37" s="3"/>
      <c r="NEE37" s="3"/>
      <c r="NEF37" s="3"/>
      <c r="NEG37" s="3"/>
      <c r="NEH37" s="3"/>
      <c r="NEI37" s="3"/>
      <c r="NEJ37" s="3"/>
      <c r="NEK37" s="3"/>
      <c r="NEL37" s="3"/>
      <c r="NEM37" s="3"/>
      <c r="NEN37" s="3"/>
      <c r="NEO37" s="3"/>
      <c r="NEP37" s="3"/>
      <c r="NEQ37" s="3"/>
      <c r="NER37" s="3"/>
      <c r="NES37" s="3"/>
      <c r="NET37" s="3"/>
      <c r="NEU37" s="3"/>
      <c r="NEV37" s="3"/>
      <c r="NEW37" s="3"/>
      <c r="NEX37" s="3"/>
      <c r="NEY37" s="3"/>
      <c r="NEZ37" s="3"/>
      <c r="NFA37" s="3"/>
      <c r="NFB37" s="3"/>
      <c r="NFC37" s="3"/>
      <c r="NFD37" s="3"/>
      <c r="NFE37" s="3"/>
      <c r="NFF37" s="3"/>
      <c r="NFG37" s="3"/>
      <c r="NFH37" s="3"/>
      <c r="NFI37" s="3"/>
      <c r="NFJ37" s="3"/>
      <c r="NFK37" s="3"/>
      <c r="NFL37" s="3"/>
      <c r="NFM37" s="3"/>
      <c r="NFN37" s="3"/>
      <c r="NFO37" s="3"/>
      <c r="NFP37" s="3"/>
      <c r="NFQ37" s="3"/>
      <c r="NFR37" s="3"/>
      <c r="NFS37" s="3"/>
      <c r="NFT37" s="3"/>
      <c r="NFU37" s="3"/>
      <c r="NFV37" s="3"/>
      <c r="NFW37" s="3"/>
      <c r="NFX37" s="3"/>
      <c r="NFY37" s="3"/>
      <c r="NFZ37" s="3"/>
      <c r="NGA37" s="3"/>
      <c r="NGB37" s="3"/>
      <c r="NGC37" s="3"/>
      <c r="NGD37" s="3"/>
      <c r="NGE37" s="3"/>
      <c r="NGF37" s="3"/>
      <c r="NGG37" s="3"/>
      <c r="NGH37" s="3"/>
      <c r="NGI37" s="3"/>
      <c r="NGJ37" s="3"/>
      <c r="NGK37" s="3"/>
      <c r="NGL37" s="3"/>
      <c r="NGM37" s="3"/>
      <c r="NGN37" s="3"/>
      <c r="NGO37" s="3"/>
      <c r="NGP37" s="3"/>
      <c r="NGQ37" s="3"/>
      <c r="NGR37" s="3"/>
      <c r="NGS37" s="3"/>
      <c r="NGT37" s="3"/>
      <c r="NGU37" s="3"/>
      <c r="NGV37" s="3"/>
      <c r="NGW37" s="3"/>
      <c r="NGX37" s="3"/>
      <c r="NGY37" s="3"/>
      <c r="NGZ37" s="3"/>
      <c r="NHA37" s="3"/>
      <c r="NHB37" s="3"/>
      <c r="NHC37" s="3"/>
      <c r="NHD37" s="3"/>
      <c r="NHE37" s="3"/>
      <c r="NHF37" s="3"/>
      <c r="NHG37" s="3"/>
      <c r="NHH37" s="3"/>
      <c r="NHI37" s="3"/>
      <c r="NHJ37" s="3"/>
      <c r="NHK37" s="3"/>
      <c r="NHL37" s="3"/>
      <c r="NHM37" s="3"/>
      <c r="NHN37" s="3"/>
      <c r="NHO37" s="3"/>
      <c r="NHP37" s="3"/>
      <c r="NHQ37" s="3"/>
      <c r="NHR37" s="3"/>
      <c r="NHS37" s="3"/>
      <c r="NHT37" s="3"/>
      <c r="NHU37" s="3"/>
      <c r="NHV37" s="3"/>
      <c r="NHW37" s="3"/>
      <c r="NHX37" s="3"/>
      <c r="NHY37" s="3"/>
      <c r="NHZ37" s="3"/>
      <c r="NIA37" s="3"/>
      <c r="NIB37" s="3"/>
      <c r="NIC37" s="3"/>
      <c r="NID37" s="3"/>
      <c r="NIE37" s="3"/>
      <c r="NIF37" s="3"/>
      <c r="NIG37" s="3"/>
      <c r="NIH37" s="3"/>
      <c r="NII37" s="3"/>
      <c r="NIJ37" s="3"/>
      <c r="NIK37" s="3"/>
      <c r="NIL37" s="3"/>
      <c r="NIM37" s="3"/>
      <c r="NIN37" s="3"/>
      <c r="NIO37" s="3"/>
      <c r="NIP37" s="3"/>
      <c r="NIQ37" s="3"/>
      <c r="NIR37" s="3"/>
      <c r="NIS37" s="3"/>
      <c r="NIT37" s="3"/>
      <c r="NIU37" s="3"/>
      <c r="NIV37" s="3"/>
      <c r="NIW37" s="3"/>
      <c r="NIX37" s="3"/>
      <c r="NIY37" s="3"/>
      <c r="NIZ37" s="3"/>
      <c r="NJA37" s="3"/>
      <c r="NJB37" s="3"/>
      <c r="NJC37" s="3"/>
      <c r="NJD37" s="3"/>
      <c r="NJE37" s="3"/>
      <c r="NJF37" s="3"/>
      <c r="NJG37" s="3"/>
      <c r="NJH37" s="3"/>
      <c r="NJI37" s="3"/>
      <c r="NJJ37" s="3"/>
      <c r="NJK37" s="3"/>
      <c r="NJL37" s="3"/>
      <c r="NJM37" s="3"/>
      <c r="NJN37" s="3"/>
      <c r="NJO37" s="3"/>
      <c r="NJP37" s="3"/>
      <c r="NJQ37" s="3"/>
      <c r="NJR37" s="3"/>
      <c r="NJS37" s="3"/>
      <c r="NJT37" s="3"/>
      <c r="NJU37" s="3"/>
      <c r="NJV37" s="3"/>
      <c r="NJW37" s="3"/>
      <c r="NJX37" s="3"/>
      <c r="NJY37" s="3"/>
      <c r="NJZ37" s="3"/>
      <c r="NKA37" s="3"/>
      <c r="NKB37" s="3"/>
      <c r="NKC37" s="3"/>
      <c r="NKD37" s="3"/>
      <c r="NKE37" s="3"/>
      <c r="NKF37" s="3"/>
      <c r="NKG37" s="3"/>
      <c r="NKH37" s="3"/>
      <c r="NKI37" s="3"/>
      <c r="NKJ37" s="3"/>
      <c r="NKK37" s="3"/>
      <c r="NKL37" s="3"/>
      <c r="NKM37" s="3"/>
      <c r="NKN37" s="3"/>
      <c r="NKO37" s="3"/>
      <c r="NKP37" s="3"/>
      <c r="NKQ37" s="3"/>
      <c r="NKR37" s="3"/>
      <c r="NKS37" s="3"/>
      <c r="NKT37" s="3"/>
      <c r="NKU37" s="3"/>
      <c r="NKV37" s="3"/>
      <c r="NKW37" s="3"/>
      <c r="NKX37" s="3"/>
      <c r="NKY37" s="3"/>
      <c r="NKZ37" s="3"/>
      <c r="NLA37" s="3"/>
      <c r="NLB37" s="3"/>
      <c r="NLC37" s="3"/>
      <c r="NLD37" s="3"/>
      <c r="NLE37" s="3"/>
      <c r="NLF37" s="3"/>
      <c r="NLG37" s="3"/>
      <c r="NLH37" s="3"/>
      <c r="NLI37" s="3"/>
      <c r="NLJ37" s="3"/>
      <c r="NLK37" s="3"/>
      <c r="NLL37" s="3"/>
      <c r="NLM37" s="3"/>
      <c r="NLN37" s="3"/>
      <c r="NLO37" s="3"/>
      <c r="NLP37" s="3"/>
      <c r="NLQ37" s="3"/>
      <c r="NLR37" s="3"/>
      <c r="NLS37" s="3"/>
      <c r="NLT37" s="3"/>
      <c r="NLU37" s="3"/>
      <c r="NLV37" s="3"/>
      <c r="NLW37" s="3"/>
      <c r="NLX37" s="3"/>
      <c r="NLY37" s="3"/>
      <c r="NLZ37" s="3"/>
      <c r="NMA37" s="3"/>
      <c r="NMB37" s="3"/>
      <c r="NMC37" s="3"/>
      <c r="NMD37" s="3"/>
      <c r="NME37" s="3"/>
      <c r="NMF37" s="3"/>
      <c r="NMG37" s="3"/>
      <c r="NMH37" s="3"/>
      <c r="NMI37" s="3"/>
      <c r="NMJ37" s="3"/>
      <c r="NMK37" s="3"/>
      <c r="NML37" s="3"/>
      <c r="NMM37" s="3"/>
      <c r="NMN37" s="3"/>
      <c r="NMO37" s="3"/>
      <c r="NMP37" s="3"/>
      <c r="NMQ37" s="3"/>
      <c r="NMR37" s="3"/>
      <c r="NMS37" s="3"/>
      <c r="NMT37" s="3"/>
      <c r="NMU37" s="3"/>
      <c r="NMV37" s="3"/>
      <c r="NMW37" s="3"/>
      <c r="NMX37" s="3"/>
      <c r="NMY37" s="3"/>
      <c r="NMZ37" s="3"/>
      <c r="NNA37" s="3"/>
      <c r="NNB37" s="3"/>
      <c r="NNC37" s="3"/>
      <c r="NND37" s="3"/>
      <c r="NNE37" s="3"/>
      <c r="NNF37" s="3"/>
      <c r="NNG37" s="3"/>
      <c r="NNH37" s="3"/>
      <c r="NNI37" s="3"/>
      <c r="NNJ37" s="3"/>
      <c r="NNK37" s="3"/>
      <c r="NNL37" s="3"/>
      <c r="NNM37" s="3"/>
      <c r="NNN37" s="3"/>
      <c r="NNO37" s="3"/>
      <c r="NNP37" s="3"/>
      <c r="NNQ37" s="3"/>
      <c r="NNR37" s="3"/>
      <c r="NNS37" s="3"/>
      <c r="NNT37" s="3"/>
      <c r="NNU37" s="3"/>
      <c r="NNV37" s="3"/>
      <c r="NNW37" s="3"/>
      <c r="NNX37" s="3"/>
      <c r="NNY37" s="3"/>
      <c r="NNZ37" s="3"/>
      <c r="NOA37" s="3"/>
      <c r="NOB37" s="3"/>
      <c r="NOC37" s="3"/>
      <c r="NOD37" s="3"/>
      <c r="NOE37" s="3"/>
      <c r="NOF37" s="3"/>
      <c r="NOG37" s="3"/>
      <c r="NOH37" s="3"/>
      <c r="NOI37" s="3"/>
      <c r="NOJ37" s="3"/>
      <c r="NOK37" s="3"/>
      <c r="NOL37" s="3"/>
      <c r="NOM37" s="3"/>
      <c r="NON37" s="3"/>
      <c r="NOO37" s="3"/>
      <c r="NOP37" s="3"/>
      <c r="NOQ37" s="3"/>
      <c r="NOR37" s="3"/>
      <c r="NOS37" s="3"/>
      <c r="NOT37" s="3"/>
      <c r="NOU37" s="3"/>
      <c r="NOV37" s="3"/>
      <c r="NOW37" s="3"/>
      <c r="NOX37" s="3"/>
      <c r="NOY37" s="3"/>
      <c r="NOZ37" s="3"/>
      <c r="NPA37" s="3"/>
      <c r="NPB37" s="3"/>
      <c r="NPC37" s="3"/>
      <c r="NPD37" s="3"/>
      <c r="NPE37" s="3"/>
      <c r="NPF37" s="3"/>
      <c r="NPG37" s="3"/>
      <c r="NPH37" s="3"/>
      <c r="NPI37" s="3"/>
      <c r="NPJ37" s="3"/>
      <c r="NPK37" s="3"/>
      <c r="NPL37" s="3"/>
      <c r="NPM37" s="3"/>
      <c r="NPN37" s="3"/>
      <c r="NPO37" s="3"/>
      <c r="NPP37" s="3"/>
      <c r="NPQ37" s="3"/>
      <c r="NPR37" s="3"/>
      <c r="NPS37" s="3"/>
      <c r="NPT37" s="3"/>
      <c r="NPU37" s="3"/>
      <c r="NPV37" s="3"/>
      <c r="NPW37" s="3"/>
      <c r="NPX37" s="3"/>
      <c r="NPY37" s="3"/>
      <c r="NPZ37" s="3"/>
      <c r="NQA37" s="3"/>
      <c r="NQB37" s="3"/>
      <c r="NQC37" s="3"/>
      <c r="NQD37" s="3"/>
      <c r="NQE37" s="3"/>
      <c r="NQF37" s="3"/>
      <c r="NQG37" s="3"/>
      <c r="NQH37" s="3"/>
      <c r="NQI37" s="3"/>
      <c r="NQJ37" s="3"/>
      <c r="NQK37" s="3"/>
      <c r="NQL37" s="3"/>
      <c r="NQM37" s="3"/>
      <c r="NQN37" s="3"/>
      <c r="NQO37" s="3"/>
      <c r="NQP37" s="3"/>
      <c r="NQQ37" s="3"/>
      <c r="NQR37" s="3"/>
      <c r="NQS37" s="3"/>
      <c r="NQT37" s="3"/>
      <c r="NQU37" s="3"/>
      <c r="NQV37" s="3"/>
      <c r="NQW37" s="3"/>
      <c r="NQX37" s="3"/>
      <c r="NQY37" s="3"/>
      <c r="NQZ37" s="3"/>
      <c r="NRA37" s="3"/>
      <c r="NRB37" s="3"/>
      <c r="NRC37" s="3"/>
      <c r="NRD37" s="3"/>
      <c r="NRE37" s="3"/>
      <c r="NRF37" s="3"/>
      <c r="NRG37" s="3"/>
      <c r="NRH37" s="3"/>
      <c r="NRI37" s="3"/>
      <c r="NRJ37" s="3"/>
      <c r="NRK37" s="3"/>
      <c r="NRL37" s="3"/>
      <c r="NRM37" s="3"/>
      <c r="NRN37" s="3"/>
      <c r="NRO37" s="3"/>
      <c r="NRP37" s="3"/>
      <c r="NRQ37" s="3"/>
      <c r="NRR37" s="3"/>
      <c r="NRS37" s="3"/>
      <c r="NRT37" s="3"/>
      <c r="NRU37" s="3"/>
      <c r="NRV37" s="3"/>
      <c r="NRW37" s="3"/>
      <c r="NRX37" s="3"/>
      <c r="NRY37" s="3"/>
      <c r="NRZ37" s="3"/>
      <c r="NSA37" s="3"/>
      <c r="NSB37" s="3"/>
      <c r="NSC37" s="3"/>
      <c r="NSD37" s="3"/>
      <c r="NSE37" s="3"/>
      <c r="NSF37" s="3"/>
      <c r="NSG37" s="3"/>
      <c r="NSH37" s="3"/>
      <c r="NSI37" s="3"/>
      <c r="NSJ37" s="3"/>
      <c r="NSK37" s="3"/>
      <c r="NSL37" s="3"/>
      <c r="NSM37" s="3"/>
      <c r="NSN37" s="3"/>
      <c r="NSO37" s="3"/>
      <c r="NSP37" s="3"/>
      <c r="NSQ37" s="3"/>
      <c r="NSR37" s="3"/>
      <c r="NSS37" s="3"/>
      <c r="NST37" s="3"/>
      <c r="NSU37" s="3"/>
      <c r="NSV37" s="3"/>
      <c r="NSW37" s="3"/>
      <c r="NSX37" s="3"/>
      <c r="NSY37" s="3"/>
      <c r="NSZ37" s="3"/>
      <c r="NTA37" s="3"/>
      <c r="NTB37" s="3"/>
      <c r="NTC37" s="3"/>
      <c r="NTD37" s="3"/>
      <c r="NTE37" s="3"/>
      <c r="NTF37" s="3"/>
      <c r="NTG37" s="3"/>
      <c r="NTH37" s="3"/>
      <c r="NTI37" s="3"/>
      <c r="NTJ37" s="3"/>
      <c r="NTK37" s="3"/>
      <c r="NTL37" s="3"/>
      <c r="NTM37" s="3"/>
      <c r="NTN37" s="3"/>
      <c r="NTO37" s="3"/>
      <c r="NTP37" s="3"/>
      <c r="NTQ37" s="3"/>
      <c r="NTR37" s="3"/>
      <c r="NTS37" s="3"/>
      <c r="NTT37" s="3"/>
      <c r="NTU37" s="3"/>
      <c r="NTV37" s="3"/>
      <c r="NTW37" s="3"/>
      <c r="NTX37" s="3"/>
      <c r="NTY37" s="3"/>
      <c r="NTZ37" s="3"/>
      <c r="NUA37" s="3"/>
      <c r="NUB37" s="3"/>
      <c r="NUC37" s="3"/>
      <c r="NUD37" s="3"/>
      <c r="NUE37" s="3"/>
      <c r="NUF37" s="3"/>
      <c r="NUG37" s="3"/>
      <c r="NUH37" s="3"/>
      <c r="NUI37" s="3"/>
      <c r="NUJ37" s="3"/>
      <c r="NUK37" s="3"/>
      <c r="NUL37" s="3"/>
      <c r="NUM37" s="3"/>
      <c r="NUN37" s="3"/>
      <c r="NUO37" s="3"/>
      <c r="NUP37" s="3"/>
      <c r="NUQ37" s="3"/>
      <c r="NUR37" s="3"/>
      <c r="NUS37" s="3"/>
      <c r="NUT37" s="3"/>
      <c r="NUU37" s="3"/>
      <c r="NUV37" s="3"/>
      <c r="NUW37" s="3"/>
      <c r="NUX37" s="3"/>
      <c r="NUY37" s="3"/>
      <c r="NUZ37" s="3"/>
      <c r="NVA37" s="3"/>
      <c r="NVB37" s="3"/>
      <c r="NVC37" s="3"/>
      <c r="NVD37" s="3"/>
      <c r="NVE37" s="3"/>
      <c r="NVF37" s="3"/>
      <c r="NVG37" s="3"/>
      <c r="NVH37" s="3"/>
      <c r="NVI37" s="3"/>
      <c r="NVJ37" s="3"/>
      <c r="NVK37" s="3"/>
      <c r="NVL37" s="3"/>
      <c r="NVM37" s="3"/>
      <c r="NVN37" s="3"/>
      <c r="NVO37" s="3"/>
      <c r="NVP37" s="3"/>
      <c r="NVQ37" s="3"/>
      <c r="NVR37" s="3"/>
      <c r="NVS37" s="3"/>
      <c r="NVT37" s="3"/>
      <c r="NVU37" s="3"/>
      <c r="NVV37" s="3"/>
      <c r="NVW37" s="3"/>
      <c r="NVX37" s="3"/>
      <c r="NVY37" s="3"/>
      <c r="NVZ37" s="3"/>
      <c r="NWA37" s="3"/>
      <c r="NWB37" s="3"/>
      <c r="NWC37" s="3"/>
      <c r="NWD37" s="3"/>
      <c r="NWE37" s="3"/>
      <c r="NWF37" s="3"/>
      <c r="NWG37" s="3"/>
      <c r="NWH37" s="3"/>
      <c r="NWI37" s="3"/>
      <c r="NWJ37" s="3"/>
      <c r="NWK37" s="3"/>
      <c r="NWL37" s="3"/>
      <c r="NWM37" s="3"/>
      <c r="NWN37" s="3"/>
      <c r="NWO37" s="3"/>
      <c r="NWP37" s="3"/>
      <c r="NWQ37" s="3"/>
      <c r="NWR37" s="3"/>
      <c r="NWS37" s="3"/>
      <c r="NWT37" s="3"/>
      <c r="NWU37" s="3"/>
      <c r="NWV37" s="3"/>
      <c r="NWW37" s="3"/>
      <c r="NWX37" s="3"/>
      <c r="NWY37" s="3"/>
      <c r="NWZ37" s="3"/>
      <c r="NXA37" s="3"/>
      <c r="NXB37" s="3"/>
      <c r="NXC37" s="3"/>
      <c r="NXD37" s="3"/>
      <c r="NXE37" s="3"/>
      <c r="NXF37" s="3"/>
      <c r="NXG37" s="3"/>
      <c r="NXH37" s="3"/>
      <c r="NXI37" s="3"/>
      <c r="NXJ37" s="3"/>
      <c r="NXK37" s="3"/>
      <c r="NXL37" s="3"/>
      <c r="NXM37" s="3"/>
      <c r="NXN37" s="3"/>
      <c r="NXO37" s="3"/>
      <c r="NXP37" s="3"/>
      <c r="NXQ37" s="3"/>
      <c r="NXR37" s="3"/>
      <c r="NXS37" s="3"/>
      <c r="NXT37" s="3"/>
      <c r="NXU37" s="3"/>
      <c r="NXV37" s="3"/>
      <c r="NXW37" s="3"/>
      <c r="NXX37" s="3"/>
      <c r="NXY37" s="3"/>
      <c r="NXZ37" s="3"/>
      <c r="NYA37" s="3"/>
      <c r="NYB37" s="3"/>
      <c r="NYC37" s="3"/>
      <c r="NYD37" s="3"/>
      <c r="NYE37" s="3"/>
      <c r="NYF37" s="3"/>
      <c r="NYG37" s="3"/>
      <c r="NYH37" s="3"/>
      <c r="NYI37" s="3"/>
      <c r="NYJ37" s="3"/>
      <c r="NYK37" s="3"/>
      <c r="NYL37" s="3"/>
      <c r="NYM37" s="3"/>
      <c r="NYN37" s="3"/>
      <c r="NYO37" s="3"/>
      <c r="NYP37" s="3"/>
      <c r="NYQ37" s="3"/>
      <c r="NYR37" s="3"/>
      <c r="NYS37" s="3"/>
      <c r="NYT37" s="3"/>
      <c r="NYU37" s="3"/>
      <c r="NYV37" s="3"/>
      <c r="NYW37" s="3"/>
      <c r="NYX37" s="3"/>
      <c r="NYY37" s="3"/>
      <c r="NYZ37" s="3"/>
      <c r="NZA37" s="3"/>
      <c r="NZB37" s="3"/>
      <c r="NZC37" s="3"/>
      <c r="NZD37" s="3"/>
      <c r="NZE37" s="3"/>
      <c r="NZF37" s="3"/>
      <c r="NZG37" s="3"/>
      <c r="NZH37" s="3"/>
      <c r="NZI37" s="3"/>
      <c r="NZJ37" s="3"/>
      <c r="NZK37" s="3"/>
      <c r="NZL37" s="3"/>
      <c r="NZM37" s="3"/>
      <c r="NZN37" s="3"/>
      <c r="NZO37" s="3"/>
      <c r="NZP37" s="3"/>
      <c r="NZQ37" s="3"/>
      <c r="NZR37" s="3"/>
      <c r="NZS37" s="3"/>
      <c r="NZT37" s="3"/>
      <c r="NZU37" s="3"/>
      <c r="NZV37" s="3"/>
      <c r="NZW37" s="3"/>
      <c r="NZX37" s="3"/>
      <c r="NZY37" s="3"/>
      <c r="NZZ37" s="3"/>
      <c r="OAA37" s="3"/>
      <c r="OAB37" s="3"/>
      <c r="OAC37" s="3"/>
      <c r="OAD37" s="3"/>
      <c r="OAE37" s="3"/>
      <c r="OAF37" s="3"/>
      <c r="OAG37" s="3"/>
      <c r="OAH37" s="3"/>
      <c r="OAI37" s="3"/>
      <c r="OAJ37" s="3"/>
      <c r="OAK37" s="3"/>
      <c r="OAL37" s="3"/>
      <c r="OAM37" s="3"/>
      <c r="OAN37" s="3"/>
      <c r="OAO37" s="3"/>
      <c r="OAP37" s="3"/>
      <c r="OAQ37" s="3"/>
      <c r="OAR37" s="3"/>
      <c r="OAS37" s="3"/>
      <c r="OAT37" s="3"/>
      <c r="OAU37" s="3"/>
      <c r="OAV37" s="3"/>
      <c r="OAW37" s="3"/>
      <c r="OAX37" s="3"/>
      <c r="OAY37" s="3"/>
      <c r="OAZ37" s="3"/>
      <c r="OBA37" s="3"/>
      <c r="OBB37" s="3"/>
      <c r="OBC37" s="3"/>
      <c r="OBD37" s="3"/>
      <c r="OBE37" s="3"/>
      <c r="OBF37" s="3"/>
      <c r="OBG37" s="3"/>
      <c r="OBH37" s="3"/>
      <c r="OBI37" s="3"/>
      <c r="OBJ37" s="3"/>
      <c r="OBK37" s="3"/>
      <c r="OBL37" s="3"/>
      <c r="OBM37" s="3"/>
      <c r="OBN37" s="3"/>
      <c r="OBO37" s="3"/>
      <c r="OBP37" s="3"/>
      <c r="OBQ37" s="3"/>
      <c r="OBR37" s="3"/>
      <c r="OBS37" s="3"/>
      <c r="OBT37" s="3"/>
      <c r="OBU37" s="3"/>
      <c r="OBV37" s="3"/>
      <c r="OBW37" s="3"/>
      <c r="OBX37" s="3"/>
      <c r="OBY37" s="3"/>
      <c r="OBZ37" s="3"/>
      <c r="OCA37" s="3"/>
      <c r="OCB37" s="3"/>
      <c r="OCC37" s="3"/>
      <c r="OCD37" s="3"/>
      <c r="OCE37" s="3"/>
      <c r="OCF37" s="3"/>
      <c r="OCG37" s="3"/>
      <c r="OCH37" s="3"/>
      <c r="OCI37" s="3"/>
      <c r="OCJ37" s="3"/>
      <c r="OCK37" s="3"/>
      <c r="OCL37" s="3"/>
      <c r="OCM37" s="3"/>
      <c r="OCN37" s="3"/>
      <c r="OCO37" s="3"/>
      <c r="OCP37" s="3"/>
      <c r="OCQ37" s="3"/>
      <c r="OCR37" s="3"/>
      <c r="OCS37" s="3"/>
      <c r="OCT37" s="3"/>
      <c r="OCU37" s="3"/>
      <c r="OCV37" s="3"/>
      <c r="OCW37" s="3"/>
      <c r="OCX37" s="3"/>
      <c r="OCY37" s="3"/>
      <c r="OCZ37" s="3"/>
      <c r="ODA37" s="3"/>
      <c r="ODB37" s="3"/>
      <c r="ODC37" s="3"/>
      <c r="ODD37" s="3"/>
      <c r="ODE37" s="3"/>
      <c r="ODF37" s="3"/>
      <c r="ODG37" s="3"/>
      <c r="ODH37" s="3"/>
      <c r="ODI37" s="3"/>
      <c r="ODJ37" s="3"/>
      <c r="ODK37" s="3"/>
      <c r="ODL37" s="3"/>
      <c r="ODM37" s="3"/>
      <c r="ODN37" s="3"/>
      <c r="ODO37" s="3"/>
      <c r="ODP37" s="3"/>
      <c r="ODQ37" s="3"/>
      <c r="ODR37" s="3"/>
      <c r="ODS37" s="3"/>
      <c r="ODT37" s="3"/>
      <c r="ODU37" s="3"/>
      <c r="ODV37" s="3"/>
      <c r="ODW37" s="3"/>
      <c r="ODX37" s="3"/>
      <c r="ODY37" s="3"/>
      <c r="ODZ37" s="3"/>
      <c r="OEA37" s="3"/>
      <c r="OEB37" s="3"/>
      <c r="OEC37" s="3"/>
      <c r="OED37" s="3"/>
      <c r="OEE37" s="3"/>
      <c r="OEF37" s="3"/>
      <c r="OEG37" s="3"/>
      <c r="OEH37" s="3"/>
      <c r="OEI37" s="3"/>
      <c r="OEJ37" s="3"/>
      <c r="OEK37" s="3"/>
      <c r="OEL37" s="3"/>
      <c r="OEM37" s="3"/>
      <c r="OEN37" s="3"/>
      <c r="OEO37" s="3"/>
      <c r="OEP37" s="3"/>
      <c r="OEQ37" s="3"/>
      <c r="OER37" s="3"/>
      <c r="OES37" s="3"/>
      <c r="OET37" s="3"/>
      <c r="OEU37" s="3"/>
      <c r="OEV37" s="3"/>
      <c r="OEW37" s="3"/>
      <c r="OEX37" s="3"/>
      <c r="OEY37" s="3"/>
      <c r="OEZ37" s="3"/>
      <c r="OFA37" s="3"/>
      <c r="OFB37" s="3"/>
      <c r="OFC37" s="3"/>
      <c r="OFD37" s="3"/>
      <c r="OFE37" s="3"/>
      <c r="OFF37" s="3"/>
      <c r="OFG37" s="3"/>
      <c r="OFH37" s="3"/>
      <c r="OFI37" s="3"/>
      <c r="OFJ37" s="3"/>
      <c r="OFK37" s="3"/>
      <c r="OFL37" s="3"/>
      <c r="OFM37" s="3"/>
      <c r="OFN37" s="3"/>
      <c r="OFO37" s="3"/>
      <c r="OFP37" s="3"/>
      <c r="OFQ37" s="3"/>
      <c r="OFR37" s="3"/>
      <c r="OFS37" s="3"/>
      <c r="OFT37" s="3"/>
      <c r="OFU37" s="3"/>
      <c r="OFV37" s="3"/>
      <c r="OFW37" s="3"/>
      <c r="OFX37" s="3"/>
      <c r="OFY37" s="3"/>
      <c r="OFZ37" s="3"/>
      <c r="OGA37" s="3"/>
      <c r="OGB37" s="3"/>
      <c r="OGC37" s="3"/>
      <c r="OGD37" s="3"/>
      <c r="OGE37" s="3"/>
      <c r="OGF37" s="3"/>
      <c r="OGG37" s="3"/>
      <c r="OGH37" s="3"/>
      <c r="OGI37" s="3"/>
      <c r="OGJ37" s="3"/>
      <c r="OGK37" s="3"/>
      <c r="OGL37" s="3"/>
      <c r="OGM37" s="3"/>
      <c r="OGN37" s="3"/>
      <c r="OGO37" s="3"/>
      <c r="OGP37" s="3"/>
      <c r="OGQ37" s="3"/>
      <c r="OGR37" s="3"/>
      <c r="OGS37" s="3"/>
      <c r="OGT37" s="3"/>
      <c r="OGU37" s="3"/>
      <c r="OGV37" s="3"/>
      <c r="OGW37" s="3"/>
      <c r="OGX37" s="3"/>
      <c r="OGY37" s="3"/>
      <c r="OGZ37" s="3"/>
      <c r="OHA37" s="3"/>
      <c r="OHB37" s="3"/>
      <c r="OHC37" s="3"/>
      <c r="OHD37" s="3"/>
      <c r="OHE37" s="3"/>
      <c r="OHF37" s="3"/>
      <c r="OHG37" s="3"/>
      <c r="OHH37" s="3"/>
      <c r="OHI37" s="3"/>
      <c r="OHJ37" s="3"/>
      <c r="OHK37" s="3"/>
      <c r="OHL37" s="3"/>
      <c r="OHM37" s="3"/>
      <c r="OHN37" s="3"/>
      <c r="OHO37" s="3"/>
      <c r="OHP37" s="3"/>
      <c r="OHQ37" s="3"/>
      <c r="OHR37" s="3"/>
      <c r="OHS37" s="3"/>
      <c r="OHT37" s="3"/>
      <c r="OHU37" s="3"/>
      <c r="OHV37" s="3"/>
      <c r="OHW37" s="3"/>
      <c r="OHX37" s="3"/>
      <c r="OHY37" s="3"/>
      <c r="OHZ37" s="3"/>
      <c r="OIA37" s="3"/>
      <c r="OIB37" s="3"/>
      <c r="OIC37" s="3"/>
      <c r="OID37" s="3"/>
      <c r="OIE37" s="3"/>
      <c r="OIF37" s="3"/>
      <c r="OIG37" s="3"/>
      <c r="OIH37" s="3"/>
      <c r="OII37" s="3"/>
      <c r="OIJ37" s="3"/>
      <c r="OIK37" s="3"/>
      <c r="OIL37" s="3"/>
      <c r="OIM37" s="3"/>
      <c r="OIN37" s="3"/>
      <c r="OIO37" s="3"/>
      <c r="OIP37" s="3"/>
      <c r="OIQ37" s="3"/>
      <c r="OIR37" s="3"/>
      <c r="OIS37" s="3"/>
      <c r="OIT37" s="3"/>
      <c r="OIU37" s="3"/>
      <c r="OIV37" s="3"/>
      <c r="OIW37" s="3"/>
      <c r="OIX37" s="3"/>
      <c r="OIY37" s="3"/>
      <c r="OIZ37" s="3"/>
      <c r="OJA37" s="3"/>
      <c r="OJB37" s="3"/>
      <c r="OJC37" s="3"/>
      <c r="OJD37" s="3"/>
      <c r="OJE37" s="3"/>
      <c r="OJF37" s="3"/>
      <c r="OJG37" s="3"/>
      <c r="OJH37" s="3"/>
      <c r="OJI37" s="3"/>
      <c r="OJJ37" s="3"/>
      <c r="OJK37" s="3"/>
      <c r="OJL37" s="3"/>
      <c r="OJM37" s="3"/>
      <c r="OJN37" s="3"/>
      <c r="OJO37" s="3"/>
      <c r="OJP37" s="3"/>
      <c r="OJQ37" s="3"/>
      <c r="OJR37" s="3"/>
      <c r="OJS37" s="3"/>
      <c r="OJT37" s="3"/>
      <c r="OJU37" s="3"/>
      <c r="OJV37" s="3"/>
      <c r="OJW37" s="3"/>
      <c r="OJX37" s="3"/>
      <c r="OJY37" s="3"/>
      <c r="OJZ37" s="3"/>
      <c r="OKA37" s="3"/>
      <c r="OKB37" s="3"/>
      <c r="OKC37" s="3"/>
      <c r="OKD37" s="3"/>
      <c r="OKE37" s="3"/>
      <c r="OKF37" s="3"/>
      <c r="OKG37" s="3"/>
      <c r="OKH37" s="3"/>
      <c r="OKI37" s="3"/>
      <c r="OKJ37" s="3"/>
      <c r="OKK37" s="3"/>
      <c r="OKL37" s="3"/>
      <c r="OKM37" s="3"/>
      <c r="OKN37" s="3"/>
      <c r="OKO37" s="3"/>
      <c r="OKP37" s="3"/>
      <c r="OKQ37" s="3"/>
      <c r="OKR37" s="3"/>
      <c r="OKS37" s="3"/>
      <c r="OKT37" s="3"/>
      <c r="OKU37" s="3"/>
      <c r="OKV37" s="3"/>
      <c r="OKW37" s="3"/>
      <c r="OKX37" s="3"/>
      <c r="OKY37" s="3"/>
      <c r="OKZ37" s="3"/>
      <c r="OLA37" s="3"/>
      <c r="OLB37" s="3"/>
      <c r="OLC37" s="3"/>
      <c r="OLD37" s="3"/>
      <c r="OLE37" s="3"/>
      <c r="OLF37" s="3"/>
      <c r="OLG37" s="3"/>
      <c r="OLH37" s="3"/>
      <c r="OLI37" s="3"/>
      <c r="OLJ37" s="3"/>
      <c r="OLK37" s="3"/>
      <c r="OLL37" s="3"/>
      <c r="OLM37" s="3"/>
      <c r="OLN37" s="3"/>
      <c r="OLO37" s="3"/>
      <c r="OLP37" s="3"/>
      <c r="OLQ37" s="3"/>
      <c r="OLR37" s="3"/>
      <c r="OLS37" s="3"/>
      <c r="OLT37" s="3"/>
      <c r="OLU37" s="3"/>
      <c r="OLV37" s="3"/>
      <c r="OLW37" s="3"/>
      <c r="OLX37" s="3"/>
      <c r="OLY37" s="3"/>
      <c r="OLZ37" s="3"/>
      <c r="OMA37" s="3"/>
      <c r="OMB37" s="3"/>
      <c r="OMC37" s="3"/>
      <c r="OMD37" s="3"/>
      <c r="OME37" s="3"/>
      <c r="OMF37" s="3"/>
      <c r="OMG37" s="3"/>
      <c r="OMH37" s="3"/>
      <c r="OMI37" s="3"/>
      <c r="OMJ37" s="3"/>
      <c r="OMK37" s="3"/>
      <c r="OML37" s="3"/>
      <c r="OMM37" s="3"/>
      <c r="OMN37" s="3"/>
      <c r="OMO37" s="3"/>
      <c r="OMP37" s="3"/>
      <c r="OMQ37" s="3"/>
      <c r="OMR37" s="3"/>
      <c r="OMS37" s="3"/>
      <c r="OMT37" s="3"/>
      <c r="OMU37" s="3"/>
      <c r="OMV37" s="3"/>
      <c r="OMW37" s="3"/>
      <c r="OMX37" s="3"/>
      <c r="OMY37" s="3"/>
      <c r="OMZ37" s="3"/>
      <c r="ONA37" s="3"/>
      <c r="ONB37" s="3"/>
      <c r="ONC37" s="3"/>
      <c r="OND37" s="3"/>
      <c r="ONE37" s="3"/>
      <c r="ONF37" s="3"/>
      <c r="ONG37" s="3"/>
      <c r="ONH37" s="3"/>
      <c r="ONI37" s="3"/>
      <c r="ONJ37" s="3"/>
      <c r="ONK37" s="3"/>
      <c r="ONL37" s="3"/>
      <c r="ONM37" s="3"/>
      <c r="ONN37" s="3"/>
      <c r="ONO37" s="3"/>
      <c r="ONP37" s="3"/>
      <c r="ONQ37" s="3"/>
      <c r="ONR37" s="3"/>
      <c r="ONS37" s="3"/>
      <c r="ONT37" s="3"/>
      <c r="ONU37" s="3"/>
      <c r="ONV37" s="3"/>
      <c r="ONW37" s="3"/>
      <c r="ONX37" s="3"/>
      <c r="ONY37" s="3"/>
      <c r="ONZ37" s="3"/>
      <c r="OOA37" s="3"/>
      <c r="OOB37" s="3"/>
      <c r="OOC37" s="3"/>
      <c r="OOD37" s="3"/>
      <c r="OOE37" s="3"/>
      <c r="OOF37" s="3"/>
      <c r="OOG37" s="3"/>
      <c r="OOH37" s="3"/>
      <c r="OOI37" s="3"/>
      <c r="OOJ37" s="3"/>
      <c r="OOK37" s="3"/>
      <c r="OOL37" s="3"/>
      <c r="OOM37" s="3"/>
      <c r="OON37" s="3"/>
      <c r="OOO37" s="3"/>
      <c r="OOP37" s="3"/>
      <c r="OOQ37" s="3"/>
      <c r="OOR37" s="3"/>
      <c r="OOS37" s="3"/>
      <c r="OOT37" s="3"/>
      <c r="OOU37" s="3"/>
      <c r="OOV37" s="3"/>
      <c r="OOW37" s="3"/>
      <c r="OOX37" s="3"/>
      <c r="OOY37" s="3"/>
      <c r="OOZ37" s="3"/>
      <c r="OPA37" s="3"/>
      <c r="OPB37" s="3"/>
      <c r="OPC37" s="3"/>
      <c r="OPD37" s="3"/>
      <c r="OPE37" s="3"/>
      <c r="OPF37" s="3"/>
      <c r="OPG37" s="3"/>
      <c r="OPH37" s="3"/>
      <c r="OPI37" s="3"/>
      <c r="OPJ37" s="3"/>
      <c r="OPK37" s="3"/>
      <c r="OPL37" s="3"/>
      <c r="OPM37" s="3"/>
      <c r="OPN37" s="3"/>
      <c r="OPO37" s="3"/>
      <c r="OPP37" s="3"/>
      <c r="OPQ37" s="3"/>
      <c r="OPR37" s="3"/>
      <c r="OPS37" s="3"/>
      <c r="OPT37" s="3"/>
      <c r="OPU37" s="3"/>
      <c r="OPV37" s="3"/>
      <c r="OPW37" s="3"/>
      <c r="OPX37" s="3"/>
      <c r="OPY37" s="3"/>
      <c r="OPZ37" s="3"/>
      <c r="OQA37" s="3"/>
      <c r="OQB37" s="3"/>
      <c r="OQC37" s="3"/>
      <c r="OQD37" s="3"/>
      <c r="OQE37" s="3"/>
      <c r="OQF37" s="3"/>
      <c r="OQG37" s="3"/>
      <c r="OQH37" s="3"/>
      <c r="OQI37" s="3"/>
      <c r="OQJ37" s="3"/>
      <c r="OQK37" s="3"/>
      <c r="OQL37" s="3"/>
      <c r="OQM37" s="3"/>
      <c r="OQN37" s="3"/>
      <c r="OQO37" s="3"/>
      <c r="OQP37" s="3"/>
      <c r="OQQ37" s="3"/>
      <c r="OQR37" s="3"/>
      <c r="OQS37" s="3"/>
      <c r="OQT37" s="3"/>
      <c r="OQU37" s="3"/>
      <c r="OQV37" s="3"/>
      <c r="OQW37" s="3"/>
      <c r="OQX37" s="3"/>
      <c r="OQY37" s="3"/>
      <c r="OQZ37" s="3"/>
      <c r="ORA37" s="3"/>
      <c r="ORB37" s="3"/>
      <c r="ORC37" s="3"/>
      <c r="ORD37" s="3"/>
      <c r="ORE37" s="3"/>
      <c r="ORF37" s="3"/>
      <c r="ORG37" s="3"/>
      <c r="ORH37" s="3"/>
      <c r="ORI37" s="3"/>
      <c r="ORJ37" s="3"/>
      <c r="ORK37" s="3"/>
      <c r="ORL37" s="3"/>
      <c r="ORM37" s="3"/>
      <c r="ORN37" s="3"/>
      <c r="ORO37" s="3"/>
      <c r="ORP37" s="3"/>
      <c r="ORQ37" s="3"/>
      <c r="ORR37" s="3"/>
      <c r="ORS37" s="3"/>
      <c r="ORT37" s="3"/>
      <c r="ORU37" s="3"/>
      <c r="ORV37" s="3"/>
      <c r="ORW37" s="3"/>
      <c r="ORX37" s="3"/>
      <c r="ORY37" s="3"/>
      <c r="ORZ37" s="3"/>
      <c r="OSA37" s="3"/>
      <c r="OSB37" s="3"/>
      <c r="OSC37" s="3"/>
      <c r="OSD37" s="3"/>
      <c r="OSE37" s="3"/>
      <c r="OSF37" s="3"/>
      <c r="OSG37" s="3"/>
      <c r="OSH37" s="3"/>
      <c r="OSI37" s="3"/>
      <c r="OSJ37" s="3"/>
      <c r="OSK37" s="3"/>
      <c r="OSL37" s="3"/>
      <c r="OSM37" s="3"/>
      <c r="OSN37" s="3"/>
      <c r="OSO37" s="3"/>
      <c r="OSP37" s="3"/>
      <c r="OSQ37" s="3"/>
      <c r="OSR37" s="3"/>
      <c r="OSS37" s="3"/>
      <c r="OST37" s="3"/>
      <c r="OSU37" s="3"/>
      <c r="OSV37" s="3"/>
      <c r="OSW37" s="3"/>
      <c r="OSX37" s="3"/>
      <c r="OSY37" s="3"/>
      <c r="OSZ37" s="3"/>
      <c r="OTA37" s="3"/>
      <c r="OTB37" s="3"/>
      <c r="OTC37" s="3"/>
      <c r="OTD37" s="3"/>
      <c r="OTE37" s="3"/>
      <c r="OTF37" s="3"/>
      <c r="OTG37" s="3"/>
      <c r="OTH37" s="3"/>
      <c r="OTI37" s="3"/>
      <c r="OTJ37" s="3"/>
      <c r="OTK37" s="3"/>
      <c r="OTL37" s="3"/>
      <c r="OTM37" s="3"/>
      <c r="OTN37" s="3"/>
      <c r="OTO37" s="3"/>
      <c r="OTP37" s="3"/>
      <c r="OTQ37" s="3"/>
      <c r="OTR37" s="3"/>
      <c r="OTS37" s="3"/>
      <c r="OTT37" s="3"/>
      <c r="OTU37" s="3"/>
      <c r="OTV37" s="3"/>
      <c r="OTW37" s="3"/>
      <c r="OTX37" s="3"/>
      <c r="OTY37" s="3"/>
      <c r="OTZ37" s="3"/>
      <c r="OUA37" s="3"/>
      <c r="OUB37" s="3"/>
      <c r="OUC37" s="3"/>
      <c r="OUD37" s="3"/>
      <c r="OUE37" s="3"/>
      <c r="OUF37" s="3"/>
      <c r="OUG37" s="3"/>
      <c r="OUH37" s="3"/>
      <c r="OUI37" s="3"/>
      <c r="OUJ37" s="3"/>
      <c r="OUK37" s="3"/>
      <c r="OUL37" s="3"/>
      <c r="OUM37" s="3"/>
      <c r="OUN37" s="3"/>
      <c r="OUO37" s="3"/>
      <c r="OUP37" s="3"/>
      <c r="OUQ37" s="3"/>
      <c r="OUR37" s="3"/>
      <c r="OUS37" s="3"/>
      <c r="OUT37" s="3"/>
      <c r="OUU37" s="3"/>
      <c r="OUV37" s="3"/>
      <c r="OUW37" s="3"/>
      <c r="OUX37" s="3"/>
      <c r="OUY37" s="3"/>
      <c r="OUZ37" s="3"/>
      <c r="OVA37" s="3"/>
      <c r="OVB37" s="3"/>
      <c r="OVC37" s="3"/>
      <c r="OVD37" s="3"/>
      <c r="OVE37" s="3"/>
      <c r="OVF37" s="3"/>
      <c r="OVG37" s="3"/>
      <c r="OVH37" s="3"/>
      <c r="OVI37" s="3"/>
      <c r="OVJ37" s="3"/>
      <c r="OVK37" s="3"/>
      <c r="OVL37" s="3"/>
      <c r="OVM37" s="3"/>
      <c r="OVN37" s="3"/>
      <c r="OVO37" s="3"/>
      <c r="OVP37" s="3"/>
      <c r="OVQ37" s="3"/>
      <c r="OVR37" s="3"/>
      <c r="OVS37" s="3"/>
      <c r="OVT37" s="3"/>
      <c r="OVU37" s="3"/>
      <c r="OVV37" s="3"/>
      <c r="OVW37" s="3"/>
      <c r="OVX37" s="3"/>
      <c r="OVY37" s="3"/>
      <c r="OVZ37" s="3"/>
      <c r="OWA37" s="3"/>
      <c r="OWB37" s="3"/>
      <c r="OWC37" s="3"/>
      <c r="OWD37" s="3"/>
      <c r="OWE37" s="3"/>
      <c r="OWF37" s="3"/>
      <c r="OWG37" s="3"/>
      <c r="OWH37" s="3"/>
      <c r="OWI37" s="3"/>
      <c r="OWJ37" s="3"/>
      <c r="OWK37" s="3"/>
      <c r="OWL37" s="3"/>
      <c r="OWM37" s="3"/>
      <c r="OWN37" s="3"/>
      <c r="OWO37" s="3"/>
      <c r="OWP37" s="3"/>
      <c r="OWQ37" s="3"/>
      <c r="OWR37" s="3"/>
      <c r="OWS37" s="3"/>
      <c r="OWT37" s="3"/>
      <c r="OWU37" s="3"/>
      <c r="OWV37" s="3"/>
      <c r="OWW37" s="3"/>
      <c r="OWX37" s="3"/>
      <c r="OWY37" s="3"/>
      <c r="OWZ37" s="3"/>
      <c r="OXA37" s="3"/>
      <c r="OXB37" s="3"/>
      <c r="OXC37" s="3"/>
      <c r="OXD37" s="3"/>
      <c r="OXE37" s="3"/>
      <c r="OXF37" s="3"/>
      <c r="OXG37" s="3"/>
      <c r="OXH37" s="3"/>
      <c r="OXI37" s="3"/>
      <c r="OXJ37" s="3"/>
      <c r="OXK37" s="3"/>
      <c r="OXL37" s="3"/>
      <c r="OXM37" s="3"/>
      <c r="OXN37" s="3"/>
      <c r="OXO37" s="3"/>
      <c r="OXP37" s="3"/>
      <c r="OXQ37" s="3"/>
      <c r="OXR37" s="3"/>
      <c r="OXS37" s="3"/>
      <c r="OXT37" s="3"/>
      <c r="OXU37" s="3"/>
      <c r="OXV37" s="3"/>
      <c r="OXW37" s="3"/>
      <c r="OXX37" s="3"/>
      <c r="OXY37" s="3"/>
      <c r="OXZ37" s="3"/>
      <c r="OYA37" s="3"/>
      <c r="OYB37" s="3"/>
      <c r="OYC37" s="3"/>
      <c r="OYD37" s="3"/>
      <c r="OYE37" s="3"/>
      <c r="OYF37" s="3"/>
      <c r="OYG37" s="3"/>
      <c r="OYH37" s="3"/>
      <c r="OYI37" s="3"/>
      <c r="OYJ37" s="3"/>
      <c r="OYK37" s="3"/>
      <c r="OYL37" s="3"/>
      <c r="OYM37" s="3"/>
      <c r="OYN37" s="3"/>
      <c r="OYO37" s="3"/>
      <c r="OYP37" s="3"/>
      <c r="OYQ37" s="3"/>
      <c r="OYR37" s="3"/>
      <c r="OYS37" s="3"/>
      <c r="OYT37" s="3"/>
      <c r="OYU37" s="3"/>
      <c r="OYV37" s="3"/>
      <c r="OYW37" s="3"/>
      <c r="OYX37" s="3"/>
      <c r="OYY37" s="3"/>
      <c r="OYZ37" s="3"/>
      <c r="OZA37" s="3"/>
      <c r="OZB37" s="3"/>
      <c r="OZC37" s="3"/>
      <c r="OZD37" s="3"/>
      <c r="OZE37" s="3"/>
      <c r="OZF37" s="3"/>
      <c r="OZG37" s="3"/>
      <c r="OZH37" s="3"/>
      <c r="OZI37" s="3"/>
      <c r="OZJ37" s="3"/>
      <c r="OZK37" s="3"/>
      <c r="OZL37" s="3"/>
      <c r="OZM37" s="3"/>
      <c r="OZN37" s="3"/>
      <c r="OZO37" s="3"/>
      <c r="OZP37" s="3"/>
      <c r="OZQ37" s="3"/>
      <c r="OZR37" s="3"/>
      <c r="OZS37" s="3"/>
      <c r="OZT37" s="3"/>
      <c r="OZU37" s="3"/>
      <c r="OZV37" s="3"/>
      <c r="OZW37" s="3"/>
      <c r="OZX37" s="3"/>
      <c r="OZY37" s="3"/>
      <c r="OZZ37" s="3"/>
      <c r="PAA37" s="3"/>
      <c r="PAB37" s="3"/>
      <c r="PAC37" s="3"/>
      <c r="PAD37" s="3"/>
      <c r="PAE37" s="3"/>
      <c r="PAF37" s="3"/>
      <c r="PAG37" s="3"/>
      <c r="PAH37" s="3"/>
      <c r="PAI37" s="3"/>
      <c r="PAJ37" s="3"/>
      <c r="PAK37" s="3"/>
      <c r="PAL37" s="3"/>
      <c r="PAM37" s="3"/>
      <c r="PAN37" s="3"/>
      <c r="PAO37" s="3"/>
      <c r="PAP37" s="3"/>
      <c r="PAQ37" s="3"/>
      <c r="PAR37" s="3"/>
      <c r="PAS37" s="3"/>
      <c r="PAT37" s="3"/>
      <c r="PAU37" s="3"/>
      <c r="PAV37" s="3"/>
      <c r="PAW37" s="3"/>
      <c r="PAX37" s="3"/>
      <c r="PAY37" s="3"/>
      <c r="PAZ37" s="3"/>
      <c r="PBA37" s="3"/>
      <c r="PBB37" s="3"/>
      <c r="PBC37" s="3"/>
      <c r="PBD37" s="3"/>
      <c r="PBE37" s="3"/>
      <c r="PBF37" s="3"/>
      <c r="PBG37" s="3"/>
      <c r="PBH37" s="3"/>
      <c r="PBI37" s="3"/>
      <c r="PBJ37" s="3"/>
      <c r="PBK37" s="3"/>
      <c r="PBL37" s="3"/>
      <c r="PBM37" s="3"/>
      <c r="PBN37" s="3"/>
      <c r="PBO37" s="3"/>
      <c r="PBP37" s="3"/>
      <c r="PBQ37" s="3"/>
      <c r="PBR37" s="3"/>
      <c r="PBS37" s="3"/>
      <c r="PBT37" s="3"/>
      <c r="PBU37" s="3"/>
      <c r="PBV37" s="3"/>
      <c r="PBW37" s="3"/>
      <c r="PBX37" s="3"/>
      <c r="PBY37" s="3"/>
      <c r="PBZ37" s="3"/>
      <c r="PCA37" s="3"/>
      <c r="PCB37" s="3"/>
      <c r="PCC37" s="3"/>
      <c r="PCD37" s="3"/>
      <c r="PCE37" s="3"/>
      <c r="PCF37" s="3"/>
      <c r="PCG37" s="3"/>
      <c r="PCH37" s="3"/>
      <c r="PCI37" s="3"/>
      <c r="PCJ37" s="3"/>
      <c r="PCK37" s="3"/>
      <c r="PCL37" s="3"/>
      <c r="PCM37" s="3"/>
      <c r="PCN37" s="3"/>
      <c r="PCO37" s="3"/>
      <c r="PCP37" s="3"/>
      <c r="PCQ37" s="3"/>
      <c r="PCR37" s="3"/>
      <c r="PCS37" s="3"/>
      <c r="PCT37" s="3"/>
      <c r="PCU37" s="3"/>
      <c r="PCV37" s="3"/>
      <c r="PCW37" s="3"/>
      <c r="PCX37" s="3"/>
      <c r="PCY37" s="3"/>
      <c r="PCZ37" s="3"/>
      <c r="PDA37" s="3"/>
      <c r="PDB37" s="3"/>
      <c r="PDC37" s="3"/>
      <c r="PDD37" s="3"/>
      <c r="PDE37" s="3"/>
      <c r="PDF37" s="3"/>
      <c r="PDG37" s="3"/>
      <c r="PDH37" s="3"/>
      <c r="PDI37" s="3"/>
      <c r="PDJ37" s="3"/>
      <c r="PDK37" s="3"/>
      <c r="PDL37" s="3"/>
      <c r="PDM37" s="3"/>
      <c r="PDN37" s="3"/>
      <c r="PDO37" s="3"/>
      <c r="PDP37" s="3"/>
      <c r="PDQ37" s="3"/>
      <c r="PDR37" s="3"/>
      <c r="PDS37" s="3"/>
      <c r="PDT37" s="3"/>
      <c r="PDU37" s="3"/>
      <c r="PDV37" s="3"/>
      <c r="PDW37" s="3"/>
      <c r="PDX37" s="3"/>
      <c r="PDY37" s="3"/>
      <c r="PDZ37" s="3"/>
      <c r="PEA37" s="3"/>
      <c r="PEB37" s="3"/>
      <c r="PEC37" s="3"/>
      <c r="PED37" s="3"/>
      <c r="PEE37" s="3"/>
      <c r="PEF37" s="3"/>
      <c r="PEG37" s="3"/>
      <c r="PEH37" s="3"/>
      <c r="PEI37" s="3"/>
      <c r="PEJ37" s="3"/>
      <c r="PEK37" s="3"/>
      <c r="PEL37" s="3"/>
      <c r="PEM37" s="3"/>
      <c r="PEN37" s="3"/>
      <c r="PEO37" s="3"/>
      <c r="PEP37" s="3"/>
      <c r="PEQ37" s="3"/>
      <c r="PER37" s="3"/>
      <c r="PES37" s="3"/>
      <c r="PET37" s="3"/>
      <c r="PEU37" s="3"/>
      <c r="PEV37" s="3"/>
      <c r="PEW37" s="3"/>
      <c r="PEX37" s="3"/>
      <c r="PEY37" s="3"/>
      <c r="PEZ37" s="3"/>
      <c r="PFA37" s="3"/>
      <c r="PFB37" s="3"/>
      <c r="PFC37" s="3"/>
      <c r="PFD37" s="3"/>
      <c r="PFE37" s="3"/>
      <c r="PFF37" s="3"/>
      <c r="PFG37" s="3"/>
      <c r="PFH37" s="3"/>
      <c r="PFI37" s="3"/>
      <c r="PFJ37" s="3"/>
      <c r="PFK37" s="3"/>
      <c r="PFL37" s="3"/>
      <c r="PFM37" s="3"/>
      <c r="PFN37" s="3"/>
      <c r="PFO37" s="3"/>
      <c r="PFP37" s="3"/>
      <c r="PFQ37" s="3"/>
      <c r="PFR37" s="3"/>
      <c r="PFS37" s="3"/>
      <c r="PFT37" s="3"/>
      <c r="PFU37" s="3"/>
      <c r="PFV37" s="3"/>
      <c r="PFW37" s="3"/>
      <c r="PFX37" s="3"/>
      <c r="PFY37" s="3"/>
      <c r="PFZ37" s="3"/>
      <c r="PGA37" s="3"/>
      <c r="PGB37" s="3"/>
      <c r="PGC37" s="3"/>
      <c r="PGD37" s="3"/>
      <c r="PGE37" s="3"/>
      <c r="PGF37" s="3"/>
      <c r="PGG37" s="3"/>
      <c r="PGH37" s="3"/>
      <c r="PGI37" s="3"/>
      <c r="PGJ37" s="3"/>
      <c r="PGK37" s="3"/>
      <c r="PGL37" s="3"/>
      <c r="PGM37" s="3"/>
      <c r="PGN37" s="3"/>
      <c r="PGO37" s="3"/>
      <c r="PGP37" s="3"/>
      <c r="PGQ37" s="3"/>
      <c r="PGR37" s="3"/>
      <c r="PGS37" s="3"/>
      <c r="PGT37" s="3"/>
      <c r="PGU37" s="3"/>
      <c r="PGV37" s="3"/>
      <c r="PGW37" s="3"/>
      <c r="PGX37" s="3"/>
      <c r="PGY37" s="3"/>
      <c r="PGZ37" s="3"/>
      <c r="PHA37" s="3"/>
      <c r="PHB37" s="3"/>
      <c r="PHC37" s="3"/>
      <c r="PHD37" s="3"/>
      <c r="PHE37" s="3"/>
      <c r="PHF37" s="3"/>
      <c r="PHG37" s="3"/>
      <c r="PHH37" s="3"/>
      <c r="PHI37" s="3"/>
      <c r="PHJ37" s="3"/>
      <c r="PHK37" s="3"/>
      <c r="PHL37" s="3"/>
      <c r="PHM37" s="3"/>
      <c r="PHN37" s="3"/>
      <c r="PHO37" s="3"/>
      <c r="PHP37" s="3"/>
      <c r="PHQ37" s="3"/>
      <c r="PHR37" s="3"/>
      <c r="PHS37" s="3"/>
      <c r="PHT37" s="3"/>
      <c r="PHU37" s="3"/>
      <c r="PHV37" s="3"/>
      <c r="PHW37" s="3"/>
      <c r="PHX37" s="3"/>
      <c r="PHY37" s="3"/>
      <c r="PHZ37" s="3"/>
      <c r="PIA37" s="3"/>
      <c r="PIB37" s="3"/>
      <c r="PIC37" s="3"/>
      <c r="PID37" s="3"/>
      <c r="PIE37" s="3"/>
      <c r="PIF37" s="3"/>
      <c r="PIG37" s="3"/>
      <c r="PIH37" s="3"/>
      <c r="PII37" s="3"/>
      <c r="PIJ37" s="3"/>
      <c r="PIK37" s="3"/>
      <c r="PIL37" s="3"/>
      <c r="PIM37" s="3"/>
      <c r="PIN37" s="3"/>
      <c r="PIO37" s="3"/>
      <c r="PIP37" s="3"/>
      <c r="PIQ37" s="3"/>
      <c r="PIR37" s="3"/>
      <c r="PIS37" s="3"/>
      <c r="PIT37" s="3"/>
      <c r="PIU37" s="3"/>
      <c r="PIV37" s="3"/>
      <c r="PIW37" s="3"/>
      <c r="PIX37" s="3"/>
      <c r="PIY37" s="3"/>
      <c r="PIZ37" s="3"/>
      <c r="PJA37" s="3"/>
      <c r="PJB37" s="3"/>
      <c r="PJC37" s="3"/>
      <c r="PJD37" s="3"/>
      <c r="PJE37" s="3"/>
      <c r="PJF37" s="3"/>
      <c r="PJG37" s="3"/>
      <c r="PJH37" s="3"/>
      <c r="PJI37" s="3"/>
      <c r="PJJ37" s="3"/>
      <c r="PJK37" s="3"/>
      <c r="PJL37" s="3"/>
      <c r="PJM37" s="3"/>
      <c r="PJN37" s="3"/>
      <c r="PJO37" s="3"/>
      <c r="PJP37" s="3"/>
      <c r="PJQ37" s="3"/>
      <c r="PJR37" s="3"/>
      <c r="PJS37" s="3"/>
      <c r="PJT37" s="3"/>
      <c r="PJU37" s="3"/>
      <c r="PJV37" s="3"/>
      <c r="PJW37" s="3"/>
      <c r="PJX37" s="3"/>
      <c r="PJY37" s="3"/>
      <c r="PJZ37" s="3"/>
      <c r="PKA37" s="3"/>
      <c r="PKB37" s="3"/>
      <c r="PKC37" s="3"/>
      <c r="PKD37" s="3"/>
      <c r="PKE37" s="3"/>
      <c r="PKF37" s="3"/>
      <c r="PKG37" s="3"/>
      <c r="PKH37" s="3"/>
      <c r="PKI37" s="3"/>
      <c r="PKJ37" s="3"/>
      <c r="PKK37" s="3"/>
      <c r="PKL37" s="3"/>
      <c r="PKM37" s="3"/>
      <c r="PKN37" s="3"/>
      <c r="PKO37" s="3"/>
      <c r="PKP37" s="3"/>
      <c r="PKQ37" s="3"/>
      <c r="PKR37" s="3"/>
      <c r="PKS37" s="3"/>
      <c r="PKT37" s="3"/>
      <c r="PKU37" s="3"/>
      <c r="PKV37" s="3"/>
      <c r="PKW37" s="3"/>
      <c r="PKX37" s="3"/>
      <c r="PKY37" s="3"/>
      <c r="PKZ37" s="3"/>
      <c r="PLA37" s="3"/>
      <c r="PLB37" s="3"/>
      <c r="PLC37" s="3"/>
      <c r="PLD37" s="3"/>
      <c r="PLE37" s="3"/>
      <c r="PLF37" s="3"/>
      <c r="PLG37" s="3"/>
      <c r="PLH37" s="3"/>
      <c r="PLI37" s="3"/>
      <c r="PLJ37" s="3"/>
      <c r="PLK37" s="3"/>
      <c r="PLL37" s="3"/>
      <c r="PLM37" s="3"/>
      <c r="PLN37" s="3"/>
      <c r="PLO37" s="3"/>
      <c r="PLP37" s="3"/>
      <c r="PLQ37" s="3"/>
      <c r="PLR37" s="3"/>
      <c r="PLS37" s="3"/>
      <c r="PLT37" s="3"/>
      <c r="PLU37" s="3"/>
      <c r="PLV37" s="3"/>
      <c r="PLW37" s="3"/>
      <c r="PLX37" s="3"/>
      <c r="PLY37" s="3"/>
      <c r="PLZ37" s="3"/>
      <c r="PMA37" s="3"/>
      <c r="PMB37" s="3"/>
      <c r="PMC37" s="3"/>
      <c r="PMD37" s="3"/>
      <c r="PME37" s="3"/>
      <c r="PMF37" s="3"/>
      <c r="PMG37" s="3"/>
      <c r="PMH37" s="3"/>
      <c r="PMI37" s="3"/>
      <c r="PMJ37" s="3"/>
      <c r="PMK37" s="3"/>
      <c r="PML37" s="3"/>
      <c r="PMM37" s="3"/>
      <c r="PMN37" s="3"/>
      <c r="PMO37" s="3"/>
      <c r="PMP37" s="3"/>
      <c r="PMQ37" s="3"/>
      <c r="PMR37" s="3"/>
      <c r="PMS37" s="3"/>
      <c r="PMT37" s="3"/>
      <c r="PMU37" s="3"/>
      <c r="PMV37" s="3"/>
      <c r="PMW37" s="3"/>
      <c r="PMX37" s="3"/>
      <c r="PMY37" s="3"/>
      <c r="PMZ37" s="3"/>
      <c r="PNA37" s="3"/>
      <c r="PNB37" s="3"/>
      <c r="PNC37" s="3"/>
      <c r="PND37" s="3"/>
      <c r="PNE37" s="3"/>
      <c r="PNF37" s="3"/>
      <c r="PNG37" s="3"/>
      <c r="PNH37" s="3"/>
      <c r="PNI37" s="3"/>
      <c r="PNJ37" s="3"/>
      <c r="PNK37" s="3"/>
      <c r="PNL37" s="3"/>
      <c r="PNM37" s="3"/>
      <c r="PNN37" s="3"/>
      <c r="PNO37" s="3"/>
      <c r="PNP37" s="3"/>
      <c r="PNQ37" s="3"/>
      <c r="PNR37" s="3"/>
      <c r="PNS37" s="3"/>
      <c r="PNT37" s="3"/>
      <c r="PNU37" s="3"/>
      <c r="PNV37" s="3"/>
      <c r="PNW37" s="3"/>
      <c r="PNX37" s="3"/>
      <c r="PNY37" s="3"/>
      <c r="PNZ37" s="3"/>
      <c r="POA37" s="3"/>
      <c r="POB37" s="3"/>
      <c r="POC37" s="3"/>
      <c r="POD37" s="3"/>
      <c r="POE37" s="3"/>
      <c r="POF37" s="3"/>
      <c r="POG37" s="3"/>
      <c r="POH37" s="3"/>
      <c r="POI37" s="3"/>
      <c r="POJ37" s="3"/>
      <c r="POK37" s="3"/>
      <c r="POL37" s="3"/>
      <c r="POM37" s="3"/>
      <c r="PON37" s="3"/>
      <c r="POO37" s="3"/>
      <c r="POP37" s="3"/>
      <c r="POQ37" s="3"/>
      <c r="POR37" s="3"/>
      <c r="POS37" s="3"/>
      <c r="POT37" s="3"/>
      <c r="POU37" s="3"/>
      <c r="POV37" s="3"/>
      <c r="POW37" s="3"/>
      <c r="POX37" s="3"/>
      <c r="POY37" s="3"/>
      <c r="POZ37" s="3"/>
      <c r="PPA37" s="3"/>
      <c r="PPB37" s="3"/>
      <c r="PPC37" s="3"/>
      <c r="PPD37" s="3"/>
      <c r="PPE37" s="3"/>
      <c r="PPF37" s="3"/>
      <c r="PPG37" s="3"/>
      <c r="PPH37" s="3"/>
      <c r="PPI37" s="3"/>
      <c r="PPJ37" s="3"/>
      <c r="PPK37" s="3"/>
      <c r="PPL37" s="3"/>
      <c r="PPM37" s="3"/>
      <c r="PPN37" s="3"/>
      <c r="PPO37" s="3"/>
      <c r="PPP37" s="3"/>
      <c r="PPQ37" s="3"/>
      <c r="PPR37" s="3"/>
      <c r="PPS37" s="3"/>
      <c r="PPT37" s="3"/>
      <c r="PPU37" s="3"/>
      <c r="PPV37" s="3"/>
      <c r="PPW37" s="3"/>
      <c r="PPX37" s="3"/>
      <c r="PPY37" s="3"/>
      <c r="PPZ37" s="3"/>
      <c r="PQA37" s="3"/>
      <c r="PQB37" s="3"/>
      <c r="PQC37" s="3"/>
      <c r="PQD37" s="3"/>
      <c r="PQE37" s="3"/>
      <c r="PQF37" s="3"/>
      <c r="PQG37" s="3"/>
      <c r="PQH37" s="3"/>
      <c r="PQI37" s="3"/>
      <c r="PQJ37" s="3"/>
      <c r="PQK37" s="3"/>
      <c r="PQL37" s="3"/>
      <c r="PQM37" s="3"/>
      <c r="PQN37" s="3"/>
      <c r="PQO37" s="3"/>
      <c r="PQP37" s="3"/>
      <c r="PQQ37" s="3"/>
      <c r="PQR37" s="3"/>
      <c r="PQS37" s="3"/>
      <c r="PQT37" s="3"/>
      <c r="PQU37" s="3"/>
      <c r="PQV37" s="3"/>
      <c r="PQW37" s="3"/>
      <c r="PQX37" s="3"/>
      <c r="PQY37" s="3"/>
      <c r="PQZ37" s="3"/>
      <c r="PRA37" s="3"/>
      <c r="PRB37" s="3"/>
      <c r="PRC37" s="3"/>
      <c r="PRD37" s="3"/>
      <c r="PRE37" s="3"/>
      <c r="PRF37" s="3"/>
      <c r="PRG37" s="3"/>
      <c r="PRH37" s="3"/>
      <c r="PRI37" s="3"/>
      <c r="PRJ37" s="3"/>
      <c r="PRK37" s="3"/>
      <c r="PRL37" s="3"/>
      <c r="PRM37" s="3"/>
      <c r="PRN37" s="3"/>
      <c r="PRO37" s="3"/>
      <c r="PRP37" s="3"/>
      <c r="PRQ37" s="3"/>
      <c r="PRR37" s="3"/>
      <c r="PRS37" s="3"/>
      <c r="PRT37" s="3"/>
      <c r="PRU37" s="3"/>
      <c r="PRV37" s="3"/>
      <c r="PRW37" s="3"/>
      <c r="PRX37" s="3"/>
      <c r="PRY37" s="3"/>
      <c r="PRZ37" s="3"/>
      <c r="PSA37" s="3"/>
      <c r="PSB37" s="3"/>
      <c r="PSC37" s="3"/>
      <c r="PSD37" s="3"/>
      <c r="PSE37" s="3"/>
      <c r="PSF37" s="3"/>
      <c r="PSG37" s="3"/>
      <c r="PSH37" s="3"/>
      <c r="PSI37" s="3"/>
      <c r="PSJ37" s="3"/>
      <c r="PSK37" s="3"/>
      <c r="PSL37" s="3"/>
      <c r="PSM37" s="3"/>
      <c r="PSN37" s="3"/>
      <c r="PSO37" s="3"/>
      <c r="PSP37" s="3"/>
      <c r="PSQ37" s="3"/>
      <c r="PSR37" s="3"/>
      <c r="PSS37" s="3"/>
      <c r="PST37" s="3"/>
      <c r="PSU37" s="3"/>
      <c r="PSV37" s="3"/>
      <c r="PSW37" s="3"/>
      <c r="PSX37" s="3"/>
      <c r="PSY37" s="3"/>
      <c r="PSZ37" s="3"/>
      <c r="PTA37" s="3"/>
      <c r="PTB37" s="3"/>
      <c r="PTC37" s="3"/>
      <c r="PTD37" s="3"/>
      <c r="PTE37" s="3"/>
      <c r="PTF37" s="3"/>
      <c r="PTG37" s="3"/>
      <c r="PTH37" s="3"/>
      <c r="PTI37" s="3"/>
      <c r="PTJ37" s="3"/>
      <c r="PTK37" s="3"/>
      <c r="PTL37" s="3"/>
      <c r="PTM37" s="3"/>
      <c r="PTN37" s="3"/>
      <c r="PTO37" s="3"/>
      <c r="PTP37" s="3"/>
      <c r="PTQ37" s="3"/>
      <c r="PTR37" s="3"/>
      <c r="PTS37" s="3"/>
      <c r="PTT37" s="3"/>
      <c r="PTU37" s="3"/>
      <c r="PTV37" s="3"/>
      <c r="PTW37" s="3"/>
      <c r="PTX37" s="3"/>
      <c r="PTY37" s="3"/>
      <c r="PTZ37" s="3"/>
      <c r="PUA37" s="3"/>
      <c r="PUB37" s="3"/>
      <c r="PUC37" s="3"/>
      <c r="PUD37" s="3"/>
      <c r="PUE37" s="3"/>
      <c r="PUF37" s="3"/>
      <c r="PUG37" s="3"/>
      <c r="PUH37" s="3"/>
      <c r="PUI37" s="3"/>
      <c r="PUJ37" s="3"/>
      <c r="PUK37" s="3"/>
      <c r="PUL37" s="3"/>
      <c r="PUM37" s="3"/>
      <c r="PUN37" s="3"/>
      <c r="PUO37" s="3"/>
      <c r="PUP37" s="3"/>
      <c r="PUQ37" s="3"/>
      <c r="PUR37" s="3"/>
      <c r="PUS37" s="3"/>
      <c r="PUT37" s="3"/>
      <c r="PUU37" s="3"/>
      <c r="PUV37" s="3"/>
      <c r="PUW37" s="3"/>
      <c r="PUX37" s="3"/>
      <c r="PUY37" s="3"/>
      <c r="PUZ37" s="3"/>
      <c r="PVA37" s="3"/>
      <c r="PVB37" s="3"/>
      <c r="PVC37" s="3"/>
      <c r="PVD37" s="3"/>
      <c r="PVE37" s="3"/>
      <c r="PVF37" s="3"/>
      <c r="PVG37" s="3"/>
      <c r="PVH37" s="3"/>
      <c r="PVI37" s="3"/>
      <c r="PVJ37" s="3"/>
      <c r="PVK37" s="3"/>
      <c r="PVL37" s="3"/>
      <c r="PVM37" s="3"/>
      <c r="PVN37" s="3"/>
      <c r="PVO37" s="3"/>
      <c r="PVP37" s="3"/>
      <c r="PVQ37" s="3"/>
      <c r="PVR37" s="3"/>
      <c r="PVS37" s="3"/>
      <c r="PVT37" s="3"/>
      <c r="PVU37" s="3"/>
      <c r="PVV37" s="3"/>
      <c r="PVW37" s="3"/>
      <c r="PVX37" s="3"/>
      <c r="PVY37" s="3"/>
      <c r="PVZ37" s="3"/>
      <c r="PWA37" s="3"/>
      <c r="PWB37" s="3"/>
      <c r="PWC37" s="3"/>
      <c r="PWD37" s="3"/>
      <c r="PWE37" s="3"/>
      <c r="PWF37" s="3"/>
      <c r="PWG37" s="3"/>
      <c r="PWH37" s="3"/>
      <c r="PWI37" s="3"/>
      <c r="PWJ37" s="3"/>
      <c r="PWK37" s="3"/>
      <c r="PWL37" s="3"/>
      <c r="PWM37" s="3"/>
      <c r="PWN37" s="3"/>
      <c r="PWO37" s="3"/>
      <c r="PWP37" s="3"/>
      <c r="PWQ37" s="3"/>
      <c r="PWR37" s="3"/>
      <c r="PWS37" s="3"/>
      <c r="PWT37" s="3"/>
      <c r="PWU37" s="3"/>
      <c r="PWV37" s="3"/>
      <c r="PWW37" s="3"/>
      <c r="PWX37" s="3"/>
      <c r="PWY37" s="3"/>
      <c r="PWZ37" s="3"/>
      <c r="PXA37" s="3"/>
      <c r="PXB37" s="3"/>
      <c r="PXC37" s="3"/>
      <c r="PXD37" s="3"/>
      <c r="PXE37" s="3"/>
      <c r="PXF37" s="3"/>
      <c r="PXG37" s="3"/>
      <c r="PXH37" s="3"/>
      <c r="PXI37" s="3"/>
      <c r="PXJ37" s="3"/>
      <c r="PXK37" s="3"/>
      <c r="PXL37" s="3"/>
      <c r="PXM37" s="3"/>
      <c r="PXN37" s="3"/>
      <c r="PXO37" s="3"/>
      <c r="PXP37" s="3"/>
      <c r="PXQ37" s="3"/>
      <c r="PXR37" s="3"/>
      <c r="PXS37" s="3"/>
      <c r="PXT37" s="3"/>
      <c r="PXU37" s="3"/>
      <c r="PXV37" s="3"/>
      <c r="PXW37" s="3"/>
      <c r="PXX37" s="3"/>
      <c r="PXY37" s="3"/>
      <c r="PXZ37" s="3"/>
      <c r="PYA37" s="3"/>
      <c r="PYB37" s="3"/>
      <c r="PYC37" s="3"/>
      <c r="PYD37" s="3"/>
      <c r="PYE37" s="3"/>
      <c r="PYF37" s="3"/>
      <c r="PYG37" s="3"/>
      <c r="PYH37" s="3"/>
      <c r="PYI37" s="3"/>
      <c r="PYJ37" s="3"/>
      <c r="PYK37" s="3"/>
      <c r="PYL37" s="3"/>
      <c r="PYM37" s="3"/>
      <c r="PYN37" s="3"/>
      <c r="PYO37" s="3"/>
      <c r="PYP37" s="3"/>
      <c r="PYQ37" s="3"/>
      <c r="PYR37" s="3"/>
      <c r="PYS37" s="3"/>
      <c r="PYT37" s="3"/>
      <c r="PYU37" s="3"/>
      <c r="PYV37" s="3"/>
      <c r="PYW37" s="3"/>
      <c r="PYX37" s="3"/>
      <c r="PYY37" s="3"/>
      <c r="PYZ37" s="3"/>
      <c r="PZA37" s="3"/>
      <c r="PZB37" s="3"/>
      <c r="PZC37" s="3"/>
      <c r="PZD37" s="3"/>
      <c r="PZE37" s="3"/>
      <c r="PZF37" s="3"/>
      <c r="PZG37" s="3"/>
      <c r="PZH37" s="3"/>
      <c r="PZI37" s="3"/>
      <c r="PZJ37" s="3"/>
      <c r="PZK37" s="3"/>
      <c r="PZL37" s="3"/>
      <c r="PZM37" s="3"/>
      <c r="PZN37" s="3"/>
      <c r="PZO37" s="3"/>
      <c r="PZP37" s="3"/>
      <c r="PZQ37" s="3"/>
      <c r="PZR37" s="3"/>
      <c r="PZS37" s="3"/>
      <c r="PZT37" s="3"/>
      <c r="PZU37" s="3"/>
      <c r="PZV37" s="3"/>
      <c r="PZW37" s="3"/>
      <c r="PZX37" s="3"/>
      <c r="PZY37" s="3"/>
      <c r="PZZ37" s="3"/>
      <c r="QAA37" s="3"/>
      <c r="QAB37" s="3"/>
      <c r="QAC37" s="3"/>
      <c r="QAD37" s="3"/>
      <c r="QAE37" s="3"/>
      <c r="QAF37" s="3"/>
      <c r="QAG37" s="3"/>
      <c r="QAH37" s="3"/>
      <c r="QAI37" s="3"/>
      <c r="QAJ37" s="3"/>
      <c r="QAK37" s="3"/>
      <c r="QAL37" s="3"/>
      <c r="QAM37" s="3"/>
      <c r="QAN37" s="3"/>
      <c r="QAO37" s="3"/>
      <c r="QAP37" s="3"/>
      <c r="QAQ37" s="3"/>
      <c r="QAR37" s="3"/>
      <c r="QAS37" s="3"/>
      <c r="QAT37" s="3"/>
      <c r="QAU37" s="3"/>
      <c r="QAV37" s="3"/>
      <c r="QAW37" s="3"/>
      <c r="QAX37" s="3"/>
      <c r="QAY37" s="3"/>
      <c r="QAZ37" s="3"/>
      <c r="QBA37" s="3"/>
      <c r="QBB37" s="3"/>
      <c r="QBC37" s="3"/>
      <c r="QBD37" s="3"/>
      <c r="QBE37" s="3"/>
      <c r="QBF37" s="3"/>
      <c r="QBG37" s="3"/>
      <c r="QBH37" s="3"/>
      <c r="QBI37" s="3"/>
      <c r="QBJ37" s="3"/>
      <c r="QBK37" s="3"/>
      <c r="QBL37" s="3"/>
      <c r="QBM37" s="3"/>
      <c r="QBN37" s="3"/>
      <c r="QBO37" s="3"/>
      <c r="QBP37" s="3"/>
      <c r="QBQ37" s="3"/>
      <c r="QBR37" s="3"/>
      <c r="QBS37" s="3"/>
      <c r="QBT37" s="3"/>
      <c r="QBU37" s="3"/>
      <c r="QBV37" s="3"/>
      <c r="QBW37" s="3"/>
      <c r="QBX37" s="3"/>
      <c r="QBY37" s="3"/>
      <c r="QBZ37" s="3"/>
      <c r="QCA37" s="3"/>
      <c r="QCB37" s="3"/>
      <c r="QCC37" s="3"/>
      <c r="QCD37" s="3"/>
      <c r="QCE37" s="3"/>
      <c r="QCF37" s="3"/>
      <c r="QCG37" s="3"/>
      <c r="QCH37" s="3"/>
      <c r="QCI37" s="3"/>
      <c r="QCJ37" s="3"/>
      <c r="QCK37" s="3"/>
      <c r="QCL37" s="3"/>
      <c r="QCM37" s="3"/>
      <c r="QCN37" s="3"/>
      <c r="QCO37" s="3"/>
      <c r="QCP37" s="3"/>
      <c r="QCQ37" s="3"/>
      <c r="QCR37" s="3"/>
      <c r="QCS37" s="3"/>
      <c r="QCT37" s="3"/>
      <c r="QCU37" s="3"/>
      <c r="QCV37" s="3"/>
      <c r="QCW37" s="3"/>
      <c r="QCX37" s="3"/>
      <c r="QCY37" s="3"/>
      <c r="QCZ37" s="3"/>
      <c r="QDA37" s="3"/>
      <c r="QDB37" s="3"/>
      <c r="QDC37" s="3"/>
      <c r="QDD37" s="3"/>
      <c r="QDE37" s="3"/>
      <c r="QDF37" s="3"/>
      <c r="QDG37" s="3"/>
      <c r="QDH37" s="3"/>
      <c r="QDI37" s="3"/>
      <c r="QDJ37" s="3"/>
      <c r="QDK37" s="3"/>
      <c r="QDL37" s="3"/>
      <c r="QDM37" s="3"/>
      <c r="QDN37" s="3"/>
      <c r="QDO37" s="3"/>
      <c r="QDP37" s="3"/>
      <c r="QDQ37" s="3"/>
      <c r="QDR37" s="3"/>
      <c r="QDS37" s="3"/>
      <c r="QDT37" s="3"/>
      <c r="QDU37" s="3"/>
      <c r="QDV37" s="3"/>
      <c r="QDW37" s="3"/>
      <c r="QDX37" s="3"/>
      <c r="QDY37" s="3"/>
      <c r="QDZ37" s="3"/>
      <c r="QEA37" s="3"/>
      <c r="QEB37" s="3"/>
      <c r="QEC37" s="3"/>
      <c r="QED37" s="3"/>
      <c r="QEE37" s="3"/>
      <c r="QEF37" s="3"/>
      <c r="QEG37" s="3"/>
      <c r="QEH37" s="3"/>
      <c r="QEI37" s="3"/>
      <c r="QEJ37" s="3"/>
      <c r="QEK37" s="3"/>
      <c r="QEL37" s="3"/>
      <c r="QEM37" s="3"/>
      <c r="QEN37" s="3"/>
      <c r="QEO37" s="3"/>
      <c r="QEP37" s="3"/>
      <c r="QEQ37" s="3"/>
      <c r="QER37" s="3"/>
      <c r="QES37" s="3"/>
      <c r="QET37" s="3"/>
      <c r="QEU37" s="3"/>
      <c r="QEV37" s="3"/>
      <c r="QEW37" s="3"/>
      <c r="QEX37" s="3"/>
      <c r="QEY37" s="3"/>
      <c r="QEZ37" s="3"/>
      <c r="QFA37" s="3"/>
      <c r="QFB37" s="3"/>
      <c r="QFC37" s="3"/>
      <c r="QFD37" s="3"/>
      <c r="QFE37" s="3"/>
      <c r="QFF37" s="3"/>
      <c r="QFG37" s="3"/>
      <c r="QFH37" s="3"/>
      <c r="QFI37" s="3"/>
      <c r="QFJ37" s="3"/>
      <c r="QFK37" s="3"/>
      <c r="QFL37" s="3"/>
      <c r="QFM37" s="3"/>
      <c r="QFN37" s="3"/>
      <c r="QFO37" s="3"/>
      <c r="QFP37" s="3"/>
      <c r="QFQ37" s="3"/>
      <c r="QFR37" s="3"/>
      <c r="QFS37" s="3"/>
      <c r="QFT37" s="3"/>
      <c r="QFU37" s="3"/>
      <c r="QFV37" s="3"/>
      <c r="QFW37" s="3"/>
      <c r="QFX37" s="3"/>
      <c r="QFY37" s="3"/>
      <c r="QFZ37" s="3"/>
      <c r="QGA37" s="3"/>
      <c r="QGB37" s="3"/>
      <c r="QGC37" s="3"/>
      <c r="QGD37" s="3"/>
      <c r="QGE37" s="3"/>
      <c r="QGF37" s="3"/>
      <c r="QGG37" s="3"/>
      <c r="QGH37" s="3"/>
      <c r="QGI37" s="3"/>
      <c r="QGJ37" s="3"/>
      <c r="QGK37" s="3"/>
      <c r="QGL37" s="3"/>
      <c r="QGM37" s="3"/>
      <c r="QGN37" s="3"/>
      <c r="QGO37" s="3"/>
      <c r="QGP37" s="3"/>
      <c r="QGQ37" s="3"/>
      <c r="QGR37" s="3"/>
      <c r="QGS37" s="3"/>
      <c r="QGT37" s="3"/>
      <c r="QGU37" s="3"/>
      <c r="QGV37" s="3"/>
      <c r="QGW37" s="3"/>
      <c r="QGX37" s="3"/>
      <c r="QGY37" s="3"/>
      <c r="QGZ37" s="3"/>
      <c r="QHA37" s="3"/>
      <c r="QHB37" s="3"/>
      <c r="QHC37" s="3"/>
      <c r="QHD37" s="3"/>
      <c r="QHE37" s="3"/>
      <c r="QHF37" s="3"/>
      <c r="QHG37" s="3"/>
      <c r="QHH37" s="3"/>
      <c r="QHI37" s="3"/>
      <c r="QHJ37" s="3"/>
      <c r="QHK37" s="3"/>
      <c r="QHL37" s="3"/>
      <c r="QHM37" s="3"/>
      <c r="QHN37" s="3"/>
      <c r="QHO37" s="3"/>
      <c r="QHP37" s="3"/>
      <c r="QHQ37" s="3"/>
      <c r="QHR37" s="3"/>
      <c r="QHS37" s="3"/>
      <c r="QHT37" s="3"/>
      <c r="QHU37" s="3"/>
      <c r="QHV37" s="3"/>
      <c r="QHW37" s="3"/>
      <c r="QHX37" s="3"/>
      <c r="QHY37" s="3"/>
      <c r="QHZ37" s="3"/>
      <c r="QIA37" s="3"/>
      <c r="QIB37" s="3"/>
      <c r="QIC37" s="3"/>
      <c r="QID37" s="3"/>
      <c r="QIE37" s="3"/>
      <c r="QIF37" s="3"/>
      <c r="QIG37" s="3"/>
      <c r="QIH37" s="3"/>
      <c r="QII37" s="3"/>
      <c r="QIJ37" s="3"/>
      <c r="QIK37" s="3"/>
      <c r="QIL37" s="3"/>
      <c r="QIM37" s="3"/>
      <c r="QIN37" s="3"/>
      <c r="QIO37" s="3"/>
      <c r="QIP37" s="3"/>
      <c r="QIQ37" s="3"/>
      <c r="QIR37" s="3"/>
      <c r="QIS37" s="3"/>
      <c r="QIT37" s="3"/>
      <c r="QIU37" s="3"/>
      <c r="QIV37" s="3"/>
      <c r="QIW37" s="3"/>
      <c r="QIX37" s="3"/>
      <c r="QIY37" s="3"/>
      <c r="QIZ37" s="3"/>
      <c r="QJA37" s="3"/>
      <c r="QJB37" s="3"/>
      <c r="QJC37" s="3"/>
      <c r="QJD37" s="3"/>
      <c r="QJE37" s="3"/>
      <c r="QJF37" s="3"/>
      <c r="QJG37" s="3"/>
      <c r="QJH37" s="3"/>
      <c r="QJI37" s="3"/>
      <c r="QJJ37" s="3"/>
      <c r="QJK37" s="3"/>
      <c r="QJL37" s="3"/>
      <c r="QJM37" s="3"/>
      <c r="QJN37" s="3"/>
      <c r="QJO37" s="3"/>
      <c r="QJP37" s="3"/>
      <c r="QJQ37" s="3"/>
      <c r="QJR37" s="3"/>
      <c r="QJS37" s="3"/>
      <c r="QJT37" s="3"/>
      <c r="QJU37" s="3"/>
      <c r="QJV37" s="3"/>
      <c r="QJW37" s="3"/>
      <c r="QJX37" s="3"/>
      <c r="QJY37" s="3"/>
      <c r="QJZ37" s="3"/>
      <c r="QKA37" s="3"/>
      <c r="QKB37" s="3"/>
      <c r="QKC37" s="3"/>
      <c r="QKD37" s="3"/>
      <c r="QKE37" s="3"/>
      <c r="QKF37" s="3"/>
      <c r="QKG37" s="3"/>
      <c r="QKH37" s="3"/>
      <c r="QKI37" s="3"/>
      <c r="QKJ37" s="3"/>
      <c r="QKK37" s="3"/>
      <c r="QKL37" s="3"/>
      <c r="QKM37" s="3"/>
      <c r="QKN37" s="3"/>
      <c r="QKO37" s="3"/>
      <c r="QKP37" s="3"/>
      <c r="QKQ37" s="3"/>
      <c r="QKR37" s="3"/>
      <c r="QKS37" s="3"/>
      <c r="QKT37" s="3"/>
      <c r="QKU37" s="3"/>
      <c r="QKV37" s="3"/>
      <c r="QKW37" s="3"/>
      <c r="QKX37" s="3"/>
      <c r="QKY37" s="3"/>
      <c r="QKZ37" s="3"/>
      <c r="QLA37" s="3"/>
      <c r="QLB37" s="3"/>
      <c r="QLC37" s="3"/>
      <c r="QLD37" s="3"/>
      <c r="QLE37" s="3"/>
      <c r="QLF37" s="3"/>
      <c r="QLG37" s="3"/>
      <c r="QLH37" s="3"/>
      <c r="QLI37" s="3"/>
      <c r="QLJ37" s="3"/>
      <c r="QLK37" s="3"/>
      <c r="QLL37" s="3"/>
      <c r="QLM37" s="3"/>
      <c r="QLN37" s="3"/>
      <c r="QLO37" s="3"/>
      <c r="QLP37" s="3"/>
      <c r="QLQ37" s="3"/>
      <c r="QLR37" s="3"/>
      <c r="QLS37" s="3"/>
      <c r="QLT37" s="3"/>
      <c r="QLU37" s="3"/>
      <c r="QLV37" s="3"/>
      <c r="QLW37" s="3"/>
      <c r="QLX37" s="3"/>
      <c r="QLY37" s="3"/>
      <c r="QLZ37" s="3"/>
      <c r="QMA37" s="3"/>
      <c r="QMB37" s="3"/>
      <c r="QMC37" s="3"/>
      <c r="QMD37" s="3"/>
      <c r="QME37" s="3"/>
      <c r="QMF37" s="3"/>
      <c r="QMG37" s="3"/>
      <c r="QMH37" s="3"/>
      <c r="QMI37" s="3"/>
      <c r="QMJ37" s="3"/>
      <c r="QMK37" s="3"/>
      <c r="QML37" s="3"/>
      <c r="QMM37" s="3"/>
      <c r="QMN37" s="3"/>
      <c r="QMO37" s="3"/>
      <c r="QMP37" s="3"/>
      <c r="QMQ37" s="3"/>
      <c r="QMR37" s="3"/>
      <c r="QMS37" s="3"/>
      <c r="QMT37" s="3"/>
      <c r="QMU37" s="3"/>
      <c r="QMV37" s="3"/>
      <c r="QMW37" s="3"/>
      <c r="QMX37" s="3"/>
      <c r="QMY37" s="3"/>
      <c r="QMZ37" s="3"/>
      <c r="QNA37" s="3"/>
      <c r="QNB37" s="3"/>
      <c r="QNC37" s="3"/>
      <c r="QND37" s="3"/>
      <c r="QNE37" s="3"/>
      <c r="QNF37" s="3"/>
      <c r="QNG37" s="3"/>
      <c r="QNH37" s="3"/>
      <c r="QNI37" s="3"/>
      <c r="QNJ37" s="3"/>
      <c r="QNK37" s="3"/>
      <c r="QNL37" s="3"/>
      <c r="QNM37" s="3"/>
      <c r="QNN37" s="3"/>
      <c r="QNO37" s="3"/>
      <c r="QNP37" s="3"/>
      <c r="QNQ37" s="3"/>
      <c r="QNR37" s="3"/>
      <c r="QNS37" s="3"/>
      <c r="QNT37" s="3"/>
      <c r="QNU37" s="3"/>
      <c r="QNV37" s="3"/>
      <c r="QNW37" s="3"/>
      <c r="QNX37" s="3"/>
      <c r="QNY37" s="3"/>
      <c r="QNZ37" s="3"/>
      <c r="QOA37" s="3"/>
      <c r="QOB37" s="3"/>
      <c r="QOC37" s="3"/>
      <c r="QOD37" s="3"/>
      <c r="QOE37" s="3"/>
      <c r="QOF37" s="3"/>
      <c r="QOG37" s="3"/>
      <c r="QOH37" s="3"/>
      <c r="QOI37" s="3"/>
      <c r="QOJ37" s="3"/>
      <c r="QOK37" s="3"/>
      <c r="QOL37" s="3"/>
      <c r="QOM37" s="3"/>
      <c r="QON37" s="3"/>
      <c r="QOO37" s="3"/>
      <c r="QOP37" s="3"/>
      <c r="QOQ37" s="3"/>
      <c r="QOR37" s="3"/>
      <c r="QOS37" s="3"/>
      <c r="QOT37" s="3"/>
      <c r="QOU37" s="3"/>
      <c r="QOV37" s="3"/>
      <c r="QOW37" s="3"/>
      <c r="QOX37" s="3"/>
      <c r="QOY37" s="3"/>
      <c r="QOZ37" s="3"/>
      <c r="QPA37" s="3"/>
      <c r="QPB37" s="3"/>
      <c r="QPC37" s="3"/>
      <c r="QPD37" s="3"/>
      <c r="QPE37" s="3"/>
      <c r="QPF37" s="3"/>
      <c r="QPG37" s="3"/>
      <c r="QPH37" s="3"/>
      <c r="QPI37" s="3"/>
      <c r="QPJ37" s="3"/>
      <c r="QPK37" s="3"/>
      <c r="QPL37" s="3"/>
      <c r="QPM37" s="3"/>
      <c r="QPN37" s="3"/>
      <c r="QPO37" s="3"/>
      <c r="QPP37" s="3"/>
      <c r="QPQ37" s="3"/>
      <c r="QPR37" s="3"/>
      <c r="QPS37" s="3"/>
      <c r="QPT37" s="3"/>
      <c r="QPU37" s="3"/>
      <c r="QPV37" s="3"/>
      <c r="QPW37" s="3"/>
      <c r="QPX37" s="3"/>
      <c r="QPY37" s="3"/>
      <c r="QPZ37" s="3"/>
      <c r="QQA37" s="3"/>
      <c r="QQB37" s="3"/>
      <c r="QQC37" s="3"/>
      <c r="QQD37" s="3"/>
      <c r="QQE37" s="3"/>
      <c r="QQF37" s="3"/>
      <c r="QQG37" s="3"/>
      <c r="QQH37" s="3"/>
      <c r="QQI37" s="3"/>
      <c r="QQJ37" s="3"/>
      <c r="QQK37" s="3"/>
      <c r="QQL37" s="3"/>
      <c r="QQM37" s="3"/>
      <c r="QQN37" s="3"/>
      <c r="QQO37" s="3"/>
      <c r="QQP37" s="3"/>
      <c r="QQQ37" s="3"/>
      <c r="QQR37" s="3"/>
      <c r="QQS37" s="3"/>
      <c r="QQT37" s="3"/>
      <c r="QQU37" s="3"/>
      <c r="QQV37" s="3"/>
      <c r="QQW37" s="3"/>
      <c r="QQX37" s="3"/>
      <c r="QQY37" s="3"/>
      <c r="QQZ37" s="3"/>
      <c r="QRA37" s="3"/>
      <c r="QRB37" s="3"/>
      <c r="QRC37" s="3"/>
      <c r="QRD37" s="3"/>
      <c r="QRE37" s="3"/>
      <c r="QRF37" s="3"/>
      <c r="QRG37" s="3"/>
      <c r="QRH37" s="3"/>
      <c r="QRI37" s="3"/>
      <c r="QRJ37" s="3"/>
      <c r="QRK37" s="3"/>
      <c r="QRL37" s="3"/>
      <c r="QRM37" s="3"/>
      <c r="QRN37" s="3"/>
      <c r="QRO37" s="3"/>
      <c r="QRP37" s="3"/>
      <c r="QRQ37" s="3"/>
      <c r="QRR37" s="3"/>
      <c r="QRS37" s="3"/>
      <c r="QRT37" s="3"/>
      <c r="QRU37" s="3"/>
      <c r="QRV37" s="3"/>
      <c r="QRW37" s="3"/>
      <c r="QRX37" s="3"/>
      <c r="QRY37" s="3"/>
      <c r="QRZ37" s="3"/>
      <c r="QSA37" s="3"/>
      <c r="QSB37" s="3"/>
      <c r="QSC37" s="3"/>
      <c r="QSD37" s="3"/>
      <c r="QSE37" s="3"/>
      <c r="QSF37" s="3"/>
      <c r="QSG37" s="3"/>
      <c r="QSH37" s="3"/>
      <c r="QSI37" s="3"/>
      <c r="QSJ37" s="3"/>
      <c r="QSK37" s="3"/>
      <c r="QSL37" s="3"/>
      <c r="QSM37" s="3"/>
      <c r="QSN37" s="3"/>
      <c r="QSO37" s="3"/>
      <c r="QSP37" s="3"/>
      <c r="QSQ37" s="3"/>
      <c r="QSR37" s="3"/>
      <c r="QSS37" s="3"/>
      <c r="QST37" s="3"/>
      <c r="QSU37" s="3"/>
      <c r="QSV37" s="3"/>
      <c r="QSW37" s="3"/>
      <c r="QSX37" s="3"/>
      <c r="QSY37" s="3"/>
      <c r="QSZ37" s="3"/>
      <c r="QTA37" s="3"/>
      <c r="QTB37" s="3"/>
      <c r="QTC37" s="3"/>
      <c r="QTD37" s="3"/>
      <c r="QTE37" s="3"/>
      <c r="QTF37" s="3"/>
      <c r="QTG37" s="3"/>
      <c r="QTH37" s="3"/>
      <c r="QTI37" s="3"/>
      <c r="QTJ37" s="3"/>
      <c r="QTK37" s="3"/>
      <c r="QTL37" s="3"/>
      <c r="QTM37" s="3"/>
      <c r="QTN37" s="3"/>
      <c r="QTO37" s="3"/>
      <c r="QTP37" s="3"/>
      <c r="QTQ37" s="3"/>
      <c r="QTR37" s="3"/>
      <c r="QTS37" s="3"/>
      <c r="QTT37" s="3"/>
      <c r="QTU37" s="3"/>
      <c r="QTV37" s="3"/>
      <c r="QTW37" s="3"/>
      <c r="QTX37" s="3"/>
      <c r="QTY37" s="3"/>
      <c r="QTZ37" s="3"/>
      <c r="QUA37" s="3"/>
      <c r="QUB37" s="3"/>
      <c r="QUC37" s="3"/>
      <c r="QUD37" s="3"/>
      <c r="QUE37" s="3"/>
      <c r="QUF37" s="3"/>
      <c r="QUG37" s="3"/>
      <c r="QUH37" s="3"/>
      <c r="QUI37" s="3"/>
      <c r="QUJ37" s="3"/>
      <c r="QUK37" s="3"/>
      <c r="QUL37" s="3"/>
      <c r="QUM37" s="3"/>
      <c r="QUN37" s="3"/>
      <c r="QUO37" s="3"/>
      <c r="QUP37" s="3"/>
      <c r="QUQ37" s="3"/>
      <c r="QUR37" s="3"/>
      <c r="QUS37" s="3"/>
      <c r="QUT37" s="3"/>
      <c r="QUU37" s="3"/>
      <c r="QUV37" s="3"/>
      <c r="QUW37" s="3"/>
      <c r="QUX37" s="3"/>
      <c r="QUY37" s="3"/>
      <c r="QUZ37" s="3"/>
      <c r="QVA37" s="3"/>
      <c r="QVB37" s="3"/>
      <c r="QVC37" s="3"/>
      <c r="QVD37" s="3"/>
      <c r="QVE37" s="3"/>
      <c r="QVF37" s="3"/>
      <c r="QVG37" s="3"/>
      <c r="QVH37" s="3"/>
      <c r="QVI37" s="3"/>
      <c r="QVJ37" s="3"/>
      <c r="QVK37" s="3"/>
      <c r="QVL37" s="3"/>
      <c r="QVM37" s="3"/>
      <c r="QVN37" s="3"/>
      <c r="QVO37" s="3"/>
      <c r="QVP37" s="3"/>
      <c r="QVQ37" s="3"/>
      <c r="QVR37" s="3"/>
      <c r="QVS37" s="3"/>
      <c r="QVT37" s="3"/>
      <c r="QVU37" s="3"/>
      <c r="QVV37" s="3"/>
      <c r="QVW37" s="3"/>
      <c r="QVX37" s="3"/>
      <c r="QVY37" s="3"/>
      <c r="QVZ37" s="3"/>
      <c r="QWA37" s="3"/>
      <c r="QWB37" s="3"/>
      <c r="QWC37" s="3"/>
      <c r="QWD37" s="3"/>
      <c r="QWE37" s="3"/>
      <c r="QWF37" s="3"/>
      <c r="QWG37" s="3"/>
      <c r="QWH37" s="3"/>
      <c r="QWI37" s="3"/>
      <c r="QWJ37" s="3"/>
      <c r="QWK37" s="3"/>
      <c r="QWL37" s="3"/>
      <c r="QWM37" s="3"/>
      <c r="QWN37" s="3"/>
      <c r="QWO37" s="3"/>
      <c r="QWP37" s="3"/>
      <c r="QWQ37" s="3"/>
      <c r="QWR37" s="3"/>
      <c r="QWS37" s="3"/>
      <c r="QWT37" s="3"/>
      <c r="QWU37" s="3"/>
      <c r="QWV37" s="3"/>
      <c r="QWW37" s="3"/>
      <c r="QWX37" s="3"/>
      <c r="QWY37" s="3"/>
      <c r="QWZ37" s="3"/>
      <c r="QXA37" s="3"/>
      <c r="QXB37" s="3"/>
      <c r="QXC37" s="3"/>
      <c r="QXD37" s="3"/>
      <c r="QXE37" s="3"/>
      <c r="QXF37" s="3"/>
      <c r="QXG37" s="3"/>
      <c r="QXH37" s="3"/>
      <c r="QXI37" s="3"/>
      <c r="QXJ37" s="3"/>
      <c r="QXK37" s="3"/>
      <c r="QXL37" s="3"/>
      <c r="QXM37" s="3"/>
      <c r="QXN37" s="3"/>
      <c r="QXO37" s="3"/>
      <c r="QXP37" s="3"/>
      <c r="QXQ37" s="3"/>
      <c r="QXR37" s="3"/>
      <c r="QXS37" s="3"/>
      <c r="QXT37" s="3"/>
      <c r="QXU37" s="3"/>
      <c r="QXV37" s="3"/>
      <c r="QXW37" s="3"/>
      <c r="QXX37" s="3"/>
      <c r="QXY37" s="3"/>
      <c r="QXZ37" s="3"/>
      <c r="QYA37" s="3"/>
      <c r="QYB37" s="3"/>
      <c r="QYC37" s="3"/>
      <c r="QYD37" s="3"/>
      <c r="QYE37" s="3"/>
      <c r="QYF37" s="3"/>
      <c r="QYG37" s="3"/>
      <c r="QYH37" s="3"/>
      <c r="QYI37" s="3"/>
      <c r="QYJ37" s="3"/>
      <c r="QYK37" s="3"/>
      <c r="QYL37" s="3"/>
      <c r="QYM37" s="3"/>
      <c r="QYN37" s="3"/>
      <c r="QYO37" s="3"/>
      <c r="QYP37" s="3"/>
      <c r="QYQ37" s="3"/>
      <c r="QYR37" s="3"/>
      <c r="QYS37" s="3"/>
      <c r="QYT37" s="3"/>
      <c r="QYU37" s="3"/>
      <c r="QYV37" s="3"/>
      <c r="QYW37" s="3"/>
      <c r="QYX37" s="3"/>
      <c r="QYY37" s="3"/>
      <c r="QYZ37" s="3"/>
      <c r="QZA37" s="3"/>
      <c r="QZB37" s="3"/>
      <c r="QZC37" s="3"/>
      <c r="QZD37" s="3"/>
      <c r="QZE37" s="3"/>
      <c r="QZF37" s="3"/>
      <c r="QZG37" s="3"/>
      <c r="QZH37" s="3"/>
      <c r="QZI37" s="3"/>
      <c r="QZJ37" s="3"/>
      <c r="QZK37" s="3"/>
      <c r="QZL37" s="3"/>
      <c r="QZM37" s="3"/>
      <c r="QZN37" s="3"/>
      <c r="QZO37" s="3"/>
      <c r="QZP37" s="3"/>
      <c r="QZQ37" s="3"/>
      <c r="QZR37" s="3"/>
      <c r="QZS37" s="3"/>
      <c r="QZT37" s="3"/>
      <c r="QZU37" s="3"/>
      <c r="QZV37" s="3"/>
      <c r="QZW37" s="3"/>
      <c r="QZX37" s="3"/>
      <c r="QZY37" s="3"/>
      <c r="QZZ37" s="3"/>
      <c r="RAA37" s="3"/>
      <c r="RAB37" s="3"/>
      <c r="RAC37" s="3"/>
      <c r="RAD37" s="3"/>
      <c r="RAE37" s="3"/>
      <c r="RAF37" s="3"/>
      <c r="RAG37" s="3"/>
      <c r="RAH37" s="3"/>
      <c r="RAI37" s="3"/>
      <c r="RAJ37" s="3"/>
      <c r="RAK37" s="3"/>
      <c r="RAL37" s="3"/>
      <c r="RAM37" s="3"/>
      <c r="RAN37" s="3"/>
      <c r="RAO37" s="3"/>
      <c r="RAP37" s="3"/>
      <c r="RAQ37" s="3"/>
      <c r="RAR37" s="3"/>
      <c r="RAS37" s="3"/>
      <c r="RAT37" s="3"/>
      <c r="RAU37" s="3"/>
      <c r="RAV37" s="3"/>
      <c r="RAW37" s="3"/>
      <c r="RAX37" s="3"/>
      <c r="RAY37" s="3"/>
      <c r="RAZ37" s="3"/>
      <c r="RBA37" s="3"/>
      <c r="RBB37" s="3"/>
      <c r="RBC37" s="3"/>
      <c r="RBD37" s="3"/>
      <c r="RBE37" s="3"/>
      <c r="RBF37" s="3"/>
      <c r="RBG37" s="3"/>
      <c r="RBH37" s="3"/>
      <c r="RBI37" s="3"/>
      <c r="RBJ37" s="3"/>
      <c r="RBK37" s="3"/>
      <c r="RBL37" s="3"/>
      <c r="RBM37" s="3"/>
      <c r="RBN37" s="3"/>
      <c r="RBO37" s="3"/>
      <c r="RBP37" s="3"/>
      <c r="RBQ37" s="3"/>
      <c r="RBR37" s="3"/>
      <c r="RBS37" s="3"/>
      <c r="RBT37" s="3"/>
      <c r="RBU37" s="3"/>
      <c r="RBV37" s="3"/>
      <c r="RBW37" s="3"/>
      <c r="RBX37" s="3"/>
      <c r="RBY37" s="3"/>
      <c r="RBZ37" s="3"/>
      <c r="RCA37" s="3"/>
      <c r="RCB37" s="3"/>
      <c r="RCC37" s="3"/>
      <c r="RCD37" s="3"/>
      <c r="RCE37" s="3"/>
      <c r="RCF37" s="3"/>
      <c r="RCG37" s="3"/>
      <c r="RCH37" s="3"/>
      <c r="RCI37" s="3"/>
      <c r="RCJ37" s="3"/>
      <c r="RCK37" s="3"/>
      <c r="RCL37" s="3"/>
      <c r="RCM37" s="3"/>
      <c r="RCN37" s="3"/>
      <c r="RCO37" s="3"/>
      <c r="RCP37" s="3"/>
      <c r="RCQ37" s="3"/>
      <c r="RCR37" s="3"/>
      <c r="RCS37" s="3"/>
      <c r="RCT37" s="3"/>
      <c r="RCU37" s="3"/>
      <c r="RCV37" s="3"/>
      <c r="RCW37" s="3"/>
      <c r="RCX37" s="3"/>
      <c r="RCY37" s="3"/>
      <c r="RCZ37" s="3"/>
      <c r="RDA37" s="3"/>
      <c r="RDB37" s="3"/>
      <c r="RDC37" s="3"/>
      <c r="RDD37" s="3"/>
      <c r="RDE37" s="3"/>
      <c r="RDF37" s="3"/>
      <c r="RDG37" s="3"/>
      <c r="RDH37" s="3"/>
      <c r="RDI37" s="3"/>
      <c r="RDJ37" s="3"/>
      <c r="RDK37" s="3"/>
      <c r="RDL37" s="3"/>
      <c r="RDM37" s="3"/>
      <c r="RDN37" s="3"/>
      <c r="RDO37" s="3"/>
      <c r="RDP37" s="3"/>
      <c r="RDQ37" s="3"/>
      <c r="RDR37" s="3"/>
      <c r="RDS37" s="3"/>
      <c r="RDT37" s="3"/>
      <c r="RDU37" s="3"/>
      <c r="RDV37" s="3"/>
      <c r="RDW37" s="3"/>
      <c r="RDX37" s="3"/>
      <c r="RDY37" s="3"/>
      <c r="RDZ37" s="3"/>
      <c r="REA37" s="3"/>
      <c r="REB37" s="3"/>
      <c r="REC37" s="3"/>
      <c r="RED37" s="3"/>
      <c r="REE37" s="3"/>
      <c r="REF37" s="3"/>
      <c r="REG37" s="3"/>
      <c r="REH37" s="3"/>
      <c r="REI37" s="3"/>
      <c r="REJ37" s="3"/>
      <c r="REK37" s="3"/>
      <c r="REL37" s="3"/>
      <c r="REM37" s="3"/>
      <c r="REN37" s="3"/>
      <c r="REO37" s="3"/>
      <c r="REP37" s="3"/>
      <c r="REQ37" s="3"/>
      <c r="RER37" s="3"/>
      <c r="RES37" s="3"/>
      <c r="RET37" s="3"/>
      <c r="REU37" s="3"/>
      <c r="REV37" s="3"/>
      <c r="REW37" s="3"/>
      <c r="REX37" s="3"/>
      <c r="REY37" s="3"/>
      <c r="REZ37" s="3"/>
      <c r="RFA37" s="3"/>
      <c r="RFB37" s="3"/>
      <c r="RFC37" s="3"/>
      <c r="RFD37" s="3"/>
      <c r="RFE37" s="3"/>
      <c r="RFF37" s="3"/>
      <c r="RFG37" s="3"/>
      <c r="RFH37" s="3"/>
      <c r="RFI37" s="3"/>
      <c r="RFJ37" s="3"/>
      <c r="RFK37" s="3"/>
      <c r="RFL37" s="3"/>
      <c r="RFM37" s="3"/>
      <c r="RFN37" s="3"/>
      <c r="RFO37" s="3"/>
      <c r="RFP37" s="3"/>
      <c r="RFQ37" s="3"/>
      <c r="RFR37" s="3"/>
      <c r="RFS37" s="3"/>
      <c r="RFT37" s="3"/>
      <c r="RFU37" s="3"/>
      <c r="RFV37" s="3"/>
      <c r="RFW37" s="3"/>
      <c r="RFX37" s="3"/>
      <c r="RFY37" s="3"/>
      <c r="RFZ37" s="3"/>
      <c r="RGA37" s="3"/>
      <c r="RGB37" s="3"/>
      <c r="RGC37" s="3"/>
      <c r="RGD37" s="3"/>
      <c r="RGE37" s="3"/>
      <c r="RGF37" s="3"/>
      <c r="RGG37" s="3"/>
      <c r="RGH37" s="3"/>
      <c r="RGI37" s="3"/>
      <c r="RGJ37" s="3"/>
      <c r="RGK37" s="3"/>
      <c r="RGL37" s="3"/>
      <c r="RGM37" s="3"/>
      <c r="RGN37" s="3"/>
      <c r="RGO37" s="3"/>
      <c r="RGP37" s="3"/>
      <c r="RGQ37" s="3"/>
      <c r="RGR37" s="3"/>
      <c r="RGS37" s="3"/>
      <c r="RGT37" s="3"/>
      <c r="RGU37" s="3"/>
      <c r="RGV37" s="3"/>
      <c r="RGW37" s="3"/>
      <c r="RGX37" s="3"/>
      <c r="RGY37" s="3"/>
      <c r="RGZ37" s="3"/>
      <c r="RHA37" s="3"/>
      <c r="RHB37" s="3"/>
      <c r="RHC37" s="3"/>
      <c r="RHD37" s="3"/>
      <c r="RHE37" s="3"/>
      <c r="RHF37" s="3"/>
      <c r="RHG37" s="3"/>
      <c r="RHH37" s="3"/>
      <c r="RHI37" s="3"/>
      <c r="RHJ37" s="3"/>
      <c r="RHK37" s="3"/>
      <c r="RHL37" s="3"/>
      <c r="RHM37" s="3"/>
      <c r="RHN37" s="3"/>
      <c r="RHO37" s="3"/>
      <c r="RHP37" s="3"/>
      <c r="RHQ37" s="3"/>
      <c r="RHR37" s="3"/>
      <c r="RHS37" s="3"/>
      <c r="RHT37" s="3"/>
      <c r="RHU37" s="3"/>
      <c r="RHV37" s="3"/>
      <c r="RHW37" s="3"/>
      <c r="RHX37" s="3"/>
      <c r="RHY37" s="3"/>
      <c r="RHZ37" s="3"/>
      <c r="RIA37" s="3"/>
      <c r="RIB37" s="3"/>
      <c r="RIC37" s="3"/>
      <c r="RID37" s="3"/>
      <c r="RIE37" s="3"/>
      <c r="RIF37" s="3"/>
      <c r="RIG37" s="3"/>
      <c r="RIH37" s="3"/>
      <c r="RII37" s="3"/>
      <c r="RIJ37" s="3"/>
      <c r="RIK37" s="3"/>
      <c r="RIL37" s="3"/>
      <c r="RIM37" s="3"/>
      <c r="RIN37" s="3"/>
      <c r="RIO37" s="3"/>
      <c r="RIP37" s="3"/>
      <c r="RIQ37" s="3"/>
      <c r="RIR37" s="3"/>
      <c r="RIS37" s="3"/>
      <c r="RIT37" s="3"/>
      <c r="RIU37" s="3"/>
      <c r="RIV37" s="3"/>
      <c r="RIW37" s="3"/>
      <c r="RIX37" s="3"/>
      <c r="RIY37" s="3"/>
      <c r="RIZ37" s="3"/>
      <c r="RJA37" s="3"/>
      <c r="RJB37" s="3"/>
      <c r="RJC37" s="3"/>
      <c r="RJD37" s="3"/>
      <c r="RJE37" s="3"/>
      <c r="RJF37" s="3"/>
      <c r="RJG37" s="3"/>
      <c r="RJH37" s="3"/>
      <c r="RJI37" s="3"/>
      <c r="RJJ37" s="3"/>
      <c r="RJK37" s="3"/>
      <c r="RJL37" s="3"/>
      <c r="RJM37" s="3"/>
      <c r="RJN37" s="3"/>
      <c r="RJO37" s="3"/>
      <c r="RJP37" s="3"/>
      <c r="RJQ37" s="3"/>
      <c r="RJR37" s="3"/>
      <c r="RJS37" s="3"/>
      <c r="RJT37" s="3"/>
      <c r="RJU37" s="3"/>
      <c r="RJV37" s="3"/>
      <c r="RJW37" s="3"/>
      <c r="RJX37" s="3"/>
      <c r="RJY37" s="3"/>
      <c r="RJZ37" s="3"/>
      <c r="RKA37" s="3"/>
      <c r="RKB37" s="3"/>
      <c r="RKC37" s="3"/>
      <c r="RKD37" s="3"/>
      <c r="RKE37" s="3"/>
      <c r="RKF37" s="3"/>
      <c r="RKG37" s="3"/>
      <c r="RKH37" s="3"/>
      <c r="RKI37" s="3"/>
      <c r="RKJ37" s="3"/>
      <c r="RKK37" s="3"/>
      <c r="RKL37" s="3"/>
      <c r="RKM37" s="3"/>
      <c r="RKN37" s="3"/>
      <c r="RKO37" s="3"/>
      <c r="RKP37" s="3"/>
      <c r="RKQ37" s="3"/>
      <c r="RKR37" s="3"/>
      <c r="RKS37" s="3"/>
      <c r="RKT37" s="3"/>
      <c r="RKU37" s="3"/>
      <c r="RKV37" s="3"/>
      <c r="RKW37" s="3"/>
      <c r="RKX37" s="3"/>
      <c r="RKY37" s="3"/>
      <c r="RKZ37" s="3"/>
      <c r="RLA37" s="3"/>
      <c r="RLB37" s="3"/>
      <c r="RLC37" s="3"/>
      <c r="RLD37" s="3"/>
      <c r="RLE37" s="3"/>
      <c r="RLF37" s="3"/>
      <c r="RLG37" s="3"/>
      <c r="RLH37" s="3"/>
      <c r="RLI37" s="3"/>
      <c r="RLJ37" s="3"/>
      <c r="RLK37" s="3"/>
      <c r="RLL37" s="3"/>
      <c r="RLM37" s="3"/>
      <c r="RLN37" s="3"/>
      <c r="RLO37" s="3"/>
      <c r="RLP37" s="3"/>
      <c r="RLQ37" s="3"/>
      <c r="RLR37" s="3"/>
      <c r="RLS37" s="3"/>
      <c r="RLT37" s="3"/>
      <c r="RLU37" s="3"/>
      <c r="RLV37" s="3"/>
      <c r="RLW37" s="3"/>
      <c r="RLX37" s="3"/>
      <c r="RLY37" s="3"/>
      <c r="RLZ37" s="3"/>
      <c r="RMA37" s="3"/>
      <c r="RMB37" s="3"/>
      <c r="RMC37" s="3"/>
      <c r="RMD37" s="3"/>
      <c r="RME37" s="3"/>
      <c r="RMF37" s="3"/>
      <c r="RMG37" s="3"/>
      <c r="RMH37" s="3"/>
      <c r="RMI37" s="3"/>
      <c r="RMJ37" s="3"/>
      <c r="RMK37" s="3"/>
      <c r="RML37" s="3"/>
      <c r="RMM37" s="3"/>
      <c r="RMN37" s="3"/>
      <c r="RMO37" s="3"/>
      <c r="RMP37" s="3"/>
      <c r="RMQ37" s="3"/>
      <c r="RMR37" s="3"/>
      <c r="RMS37" s="3"/>
      <c r="RMT37" s="3"/>
      <c r="RMU37" s="3"/>
      <c r="RMV37" s="3"/>
      <c r="RMW37" s="3"/>
      <c r="RMX37" s="3"/>
      <c r="RMY37" s="3"/>
      <c r="RMZ37" s="3"/>
      <c r="RNA37" s="3"/>
      <c r="RNB37" s="3"/>
      <c r="RNC37" s="3"/>
      <c r="RND37" s="3"/>
      <c r="RNE37" s="3"/>
      <c r="RNF37" s="3"/>
      <c r="RNG37" s="3"/>
      <c r="RNH37" s="3"/>
      <c r="RNI37" s="3"/>
      <c r="RNJ37" s="3"/>
      <c r="RNK37" s="3"/>
      <c r="RNL37" s="3"/>
      <c r="RNM37" s="3"/>
      <c r="RNN37" s="3"/>
      <c r="RNO37" s="3"/>
      <c r="RNP37" s="3"/>
      <c r="RNQ37" s="3"/>
      <c r="RNR37" s="3"/>
      <c r="RNS37" s="3"/>
      <c r="RNT37" s="3"/>
      <c r="RNU37" s="3"/>
      <c r="RNV37" s="3"/>
      <c r="RNW37" s="3"/>
      <c r="RNX37" s="3"/>
      <c r="RNY37" s="3"/>
      <c r="RNZ37" s="3"/>
      <c r="ROA37" s="3"/>
      <c r="ROB37" s="3"/>
      <c r="ROC37" s="3"/>
      <c r="ROD37" s="3"/>
      <c r="ROE37" s="3"/>
      <c r="ROF37" s="3"/>
      <c r="ROG37" s="3"/>
      <c r="ROH37" s="3"/>
      <c r="ROI37" s="3"/>
      <c r="ROJ37" s="3"/>
      <c r="ROK37" s="3"/>
      <c r="ROL37" s="3"/>
      <c r="ROM37" s="3"/>
      <c r="RON37" s="3"/>
      <c r="ROO37" s="3"/>
      <c r="ROP37" s="3"/>
      <c r="ROQ37" s="3"/>
      <c r="ROR37" s="3"/>
      <c r="ROS37" s="3"/>
      <c r="ROT37" s="3"/>
      <c r="ROU37" s="3"/>
      <c r="ROV37" s="3"/>
      <c r="ROW37" s="3"/>
      <c r="ROX37" s="3"/>
      <c r="ROY37" s="3"/>
      <c r="ROZ37" s="3"/>
      <c r="RPA37" s="3"/>
      <c r="RPB37" s="3"/>
      <c r="RPC37" s="3"/>
      <c r="RPD37" s="3"/>
      <c r="RPE37" s="3"/>
      <c r="RPF37" s="3"/>
      <c r="RPG37" s="3"/>
      <c r="RPH37" s="3"/>
      <c r="RPI37" s="3"/>
      <c r="RPJ37" s="3"/>
      <c r="RPK37" s="3"/>
      <c r="RPL37" s="3"/>
      <c r="RPM37" s="3"/>
      <c r="RPN37" s="3"/>
      <c r="RPO37" s="3"/>
      <c r="RPP37" s="3"/>
      <c r="RPQ37" s="3"/>
      <c r="RPR37" s="3"/>
      <c r="RPS37" s="3"/>
      <c r="RPT37" s="3"/>
      <c r="RPU37" s="3"/>
      <c r="RPV37" s="3"/>
      <c r="RPW37" s="3"/>
      <c r="RPX37" s="3"/>
      <c r="RPY37" s="3"/>
      <c r="RPZ37" s="3"/>
      <c r="RQA37" s="3"/>
      <c r="RQB37" s="3"/>
      <c r="RQC37" s="3"/>
      <c r="RQD37" s="3"/>
      <c r="RQE37" s="3"/>
      <c r="RQF37" s="3"/>
      <c r="RQG37" s="3"/>
      <c r="RQH37" s="3"/>
      <c r="RQI37" s="3"/>
      <c r="RQJ37" s="3"/>
      <c r="RQK37" s="3"/>
      <c r="RQL37" s="3"/>
      <c r="RQM37" s="3"/>
      <c r="RQN37" s="3"/>
      <c r="RQO37" s="3"/>
      <c r="RQP37" s="3"/>
      <c r="RQQ37" s="3"/>
      <c r="RQR37" s="3"/>
      <c r="RQS37" s="3"/>
      <c r="RQT37" s="3"/>
      <c r="RQU37" s="3"/>
      <c r="RQV37" s="3"/>
      <c r="RQW37" s="3"/>
      <c r="RQX37" s="3"/>
      <c r="RQY37" s="3"/>
      <c r="RQZ37" s="3"/>
      <c r="RRA37" s="3"/>
      <c r="RRB37" s="3"/>
      <c r="RRC37" s="3"/>
      <c r="RRD37" s="3"/>
      <c r="RRE37" s="3"/>
      <c r="RRF37" s="3"/>
      <c r="RRG37" s="3"/>
      <c r="RRH37" s="3"/>
      <c r="RRI37" s="3"/>
      <c r="RRJ37" s="3"/>
      <c r="RRK37" s="3"/>
      <c r="RRL37" s="3"/>
      <c r="RRM37" s="3"/>
      <c r="RRN37" s="3"/>
      <c r="RRO37" s="3"/>
      <c r="RRP37" s="3"/>
      <c r="RRQ37" s="3"/>
      <c r="RRR37" s="3"/>
      <c r="RRS37" s="3"/>
      <c r="RRT37" s="3"/>
      <c r="RRU37" s="3"/>
      <c r="RRV37" s="3"/>
      <c r="RRW37" s="3"/>
      <c r="RRX37" s="3"/>
      <c r="RRY37" s="3"/>
      <c r="RRZ37" s="3"/>
      <c r="RSA37" s="3"/>
      <c r="RSB37" s="3"/>
      <c r="RSC37" s="3"/>
      <c r="RSD37" s="3"/>
      <c r="RSE37" s="3"/>
      <c r="RSF37" s="3"/>
      <c r="RSG37" s="3"/>
      <c r="RSH37" s="3"/>
      <c r="RSI37" s="3"/>
      <c r="RSJ37" s="3"/>
      <c r="RSK37" s="3"/>
      <c r="RSL37" s="3"/>
      <c r="RSM37" s="3"/>
      <c r="RSN37" s="3"/>
      <c r="RSO37" s="3"/>
      <c r="RSP37" s="3"/>
      <c r="RSQ37" s="3"/>
      <c r="RSR37" s="3"/>
      <c r="RSS37" s="3"/>
      <c r="RST37" s="3"/>
      <c r="RSU37" s="3"/>
      <c r="RSV37" s="3"/>
      <c r="RSW37" s="3"/>
      <c r="RSX37" s="3"/>
      <c r="RSY37" s="3"/>
      <c r="RSZ37" s="3"/>
      <c r="RTA37" s="3"/>
      <c r="RTB37" s="3"/>
      <c r="RTC37" s="3"/>
      <c r="RTD37" s="3"/>
      <c r="RTE37" s="3"/>
      <c r="RTF37" s="3"/>
      <c r="RTG37" s="3"/>
      <c r="RTH37" s="3"/>
      <c r="RTI37" s="3"/>
      <c r="RTJ37" s="3"/>
      <c r="RTK37" s="3"/>
      <c r="RTL37" s="3"/>
      <c r="RTM37" s="3"/>
      <c r="RTN37" s="3"/>
      <c r="RTO37" s="3"/>
      <c r="RTP37" s="3"/>
      <c r="RTQ37" s="3"/>
      <c r="RTR37" s="3"/>
      <c r="RTS37" s="3"/>
      <c r="RTT37" s="3"/>
      <c r="RTU37" s="3"/>
      <c r="RTV37" s="3"/>
      <c r="RTW37" s="3"/>
      <c r="RTX37" s="3"/>
      <c r="RTY37" s="3"/>
      <c r="RTZ37" s="3"/>
      <c r="RUA37" s="3"/>
      <c r="RUB37" s="3"/>
      <c r="RUC37" s="3"/>
      <c r="RUD37" s="3"/>
      <c r="RUE37" s="3"/>
      <c r="RUF37" s="3"/>
      <c r="RUG37" s="3"/>
      <c r="RUH37" s="3"/>
      <c r="RUI37" s="3"/>
      <c r="RUJ37" s="3"/>
      <c r="RUK37" s="3"/>
      <c r="RUL37" s="3"/>
      <c r="RUM37" s="3"/>
      <c r="RUN37" s="3"/>
      <c r="RUO37" s="3"/>
      <c r="RUP37" s="3"/>
      <c r="RUQ37" s="3"/>
      <c r="RUR37" s="3"/>
      <c r="RUS37" s="3"/>
      <c r="RUT37" s="3"/>
      <c r="RUU37" s="3"/>
      <c r="RUV37" s="3"/>
      <c r="RUW37" s="3"/>
      <c r="RUX37" s="3"/>
      <c r="RUY37" s="3"/>
      <c r="RUZ37" s="3"/>
      <c r="RVA37" s="3"/>
      <c r="RVB37" s="3"/>
      <c r="RVC37" s="3"/>
      <c r="RVD37" s="3"/>
      <c r="RVE37" s="3"/>
      <c r="RVF37" s="3"/>
      <c r="RVG37" s="3"/>
      <c r="RVH37" s="3"/>
      <c r="RVI37" s="3"/>
      <c r="RVJ37" s="3"/>
      <c r="RVK37" s="3"/>
      <c r="RVL37" s="3"/>
      <c r="RVM37" s="3"/>
      <c r="RVN37" s="3"/>
      <c r="RVO37" s="3"/>
      <c r="RVP37" s="3"/>
      <c r="RVQ37" s="3"/>
      <c r="RVR37" s="3"/>
      <c r="RVS37" s="3"/>
      <c r="RVT37" s="3"/>
      <c r="RVU37" s="3"/>
      <c r="RVV37" s="3"/>
      <c r="RVW37" s="3"/>
      <c r="RVX37" s="3"/>
      <c r="RVY37" s="3"/>
      <c r="RVZ37" s="3"/>
      <c r="RWA37" s="3"/>
      <c r="RWB37" s="3"/>
      <c r="RWC37" s="3"/>
      <c r="RWD37" s="3"/>
      <c r="RWE37" s="3"/>
      <c r="RWF37" s="3"/>
      <c r="RWG37" s="3"/>
      <c r="RWH37" s="3"/>
      <c r="RWI37" s="3"/>
      <c r="RWJ37" s="3"/>
      <c r="RWK37" s="3"/>
      <c r="RWL37" s="3"/>
      <c r="RWM37" s="3"/>
      <c r="RWN37" s="3"/>
      <c r="RWO37" s="3"/>
      <c r="RWP37" s="3"/>
      <c r="RWQ37" s="3"/>
      <c r="RWR37" s="3"/>
      <c r="RWS37" s="3"/>
      <c r="RWT37" s="3"/>
      <c r="RWU37" s="3"/>
      <c r="RWV37" s="3"/>
      <c r="RWW37" s="3"/>
      <c r="RWX37" s="3"/>
      <c r="RWY37" s="3"/>
      <c r="RWZ37" s="3"/>
      <c r="RXA37" s="3"/>
      <c r="RXB37" s="3"/>
      <c r="RXC37" s="3"/>
      <c r="RXD37" s="3"/>
      <c r="RXE37" s="3"/>
      <c r="RXF37" s="3"/>
      <c r="RXG37" s="3"/>
      <c r="RXH37" s="3"/>
      <c r="RXI37" s="3"/>
      <c r="RXJ37" s="3"/>
      <c r="RXK37" s="3"/>
      <c r="RXL37" s="3"/>
      <c r="RXM37" s="3"/>
      <c r="RXN37" s="3"/>
      <c r="RXO37" s="3"/>
      <c r="RXP37" s="3"/>
      <c r="RXQ37" s="3"/>
      <c r="RXR37" s="3"/>
      <c r="RXS37" s="3"/>
      <c r="RXT37" s="3"/>
      <c r="RXU37" s="3"/>
      <c r="RXV37" s="3"/>
      <c r="RXW37" s="3"/>
      <c r="RXX37" s="3"/>
      <c r="RXY37" s="3"/>
      <c r="RXZ37" s="3"/>
      <c r="RYA37" s="3"/>
      <c r="RYB37" s="3"/>
      <c r="RYC37" s="3"/>
      <c r="RYD37" s="3"/>
      <c r="RYE37" s="3"/>
      <c r="RYF37" s="3"/>
      <c r="RYG37" s="3"/>
      <c r="RYH37" s="3"/>
      <c r="RYI37" s="3"/>
      <c r="RYJ37" s="3"/>
      <c r="RYK37" s="3"/>
      <c r="RYL37" s="3"/>
      <c r="RYM37" s="3"/>
      <c r="RYN37" s="3"/>
      <c r="RYO37" s="3"/>
      <c r="RYP37" s="3"/>
      <c r="RYQ37" s="3"/>
      <c r="RYR37" s="3"/>
      <c r="RYS37" s="3"/>
      <c r="RYT37" s="3"/>
      <c r="RYU37" s="3"/>
      <c r="RYV37" s="3"/>
      <c r="RYW37" s="3"/>
      <c r="RYX37" s="3"/>
      <c r="RYY37" s="3"/>
      <c r="RYZ37" s="3"/>
      <c r="RZA37" s="3"/>
      <c r="RZB37" s="3"/>
      <c r="RZC37" s="3"/>
      <c r="RZD37" s="3"/>
      <c r="RZE37" s="3"/>
      <c r="RZF37" s="3"/>
      <c r="RZG37" s="3"/>
      <c r="RZH37" s="3"/>
      <c r="RZI37" s="3"/>
      <c r="RZJ37" s="3"/>
      <c r="RZK37" s="3"/>
      <c r="RZL37" s="3"/>
      <c r="RZM37" s="3"/>
      <c r="RZN37" s="3"/>
      <c r="RZO37" s="3"/>
      <c r="RZP37" s="3"/>
      <c r="RZQ37" s="3"/>
      <c r="RZR37" s="3"/>
      <c r="RZS37" s="3"/>
      <c r="RZT37" s="3"/>
      <c r="RZU37" s="3"/>
      <c r="RZV37" s="3"/>
      <c r="RZW37" s="3"/>
      <c r="RZX37" s="3"/>
      <c r="RZY37" s="3"/>
      <c r="RZZ37" s="3"/>
      <c r="SAA37" s="3"/>
      <c r="SAB37" s="3"/>
      <c r="SAC37" s="3"/>
      <c r="SAD37" s="3"/>
      <c r="SAE37" s="3"/>
      <c r="SAF37" s="3"/>
      <c r="SAG37" s="3"/>
      <c r="SAH37" s="3"/>
      <c r="SAI37" s="3"/>
      <c r="SAJ37" s="3"/>
      <c r="SAK37" s="3"/>
      <c r="SAL37" s="3"/>
      <c r="SAM37" s="3"/>
      <c r="SAN37" s="3"/>
      <c r="SAO37" s="3"/>
      <c r="SAP37" s="3"/>
      <c r="SAQ37" s="3"/>
      <c r="SAR37" s="3"/>
      <c r="SAS37" s="3"/>
      <c r="SAT37" s="3"/>
      <c r="SAU37" s="3"/>
      <c r="SAV37" s="3"/>
      <c r="SAW37" s="3"/>
      <c r="SAX37" s="3"/>
      <c r="SAY37" s="3"/>
      <c r="SAZ37" s="3"/>
      <c r="SBA37" s="3"/>
      <c r="SBB37" s="3"/>
      <c r="SBC37" s="3"/>
      <c r="SBD37" s="3"/>
      <c r="SBE37" s="3"/>
      <c r="SBF37" s="3"/>
      <c r="SBG37" s="3"/>
      <c r="SBH37" s="3"/>
      <c r="SBI37" s="3"/>
      <c r="SBJ37" s="3"/>
      <c r="SBK37" s="3"/>
      <c r="SBL37" s="3"/>
      <c r="SBM37" s="3"/>
      <c r="SBN37" s="3"/>
      <c r="SBO37" s="3"/>
      <c r="SBP37" s="3"/>
      <c r="SBQ37" s="3"/>
      <c r="SBR37" s="3"/>
      <c r="SBS37" s="3"/>
      <c r="SBT37" s="3"/>
      <c r="SBU37" s="3"/>
      <c r="SBV37" s="3"/>
      <c r="SBW37" s="3"/>
      <c r="SBX37" s="3"/>
      <c r="SBY37" s="3"/>
      <c r="SBZ37" s="3"/>
      <c r="SCA37" s="3"/>
      <c r="SCB37" s="3"/>
      <c r="SCC37" s="3"/>
      <c r="SCD37" s="3"/>
      <c r="SCE37" s="3"/>
      <c r="SCF37" s="3"/>
      <c r="SCG37" s="3"/>
      <c r="SCH37" s="3"/>
      <c r="SCI37" s="3"/>
      <c r="SCJ37" s="3"/>
      <c r="SCK37" s="3"/>
      <c r="SCL37" s="3"/>
      <c r="SCM37" s="3"/>
      <c r="SCN37" s="3"/>
      <c r="SCO37" s="3"/>
      <c r="SCP37" s="3"/>
      <c r="SCQ37" s="3"/>
      <c r="SCR37" s="3"/>
      <c r="SCS37" s="3"/>
      <c r="SCT37" s="3"/>
      <c r="SCU37" s="3"/>
      <c r="SCV37" s="3"/>
      <c r="SCW37" s="3"/>
      <c r="SCX37" s="3"/>
      <c r="SCY37" s="3"/>
      <c r="SCZ37" s="3"/>
      <c r="SDA37" s="3"/>
      <c r="SDB37" s="3"/>
      <c r="SDC37" s="3"/>
      <c r="SDD37" s="3"/>
      <c r="SDE37" s="3"/>
      <c r="SDF37" s="3"/>
      <c r="SDG37" s="3"/>
      <c r="SDH37" s="3"/>
      <c r="SDI37" s="3"/>
      <c r="SDJ37" s="3"/>
      <c r="SDK37" s="3"/>
      <c r="SDL37" s="3"/>
      <c r="SDM37" s="3"/>
      <c r="SDN37" s="3"/>
      <c r="SDO37" s="3"/>
      <c r="SDP37" s="3"/>
      <c r="SDQ37" s="3"/>
      <c r="SDR37" s="3"/>
      <c r="SDS37" s="3"/>
      <c r="SDT37" s="3"/>
      <c r="SDU37" s="3"/>
      <c r="SDV37" s="3"/>
      <c r="SDW37" s="3"/>
      <c r="SDX37" s="3"/>
      <c r="SDY37" s="3"/>
      <c r="SDZ37" s="3"/>
      <c r="SEA37" s="3"/>
      <c r="SEB37" s="3"/>
      <c r="SEC37" s="3"/>
      <c r="SED37" s="3"/>
      <c r="SEE37" s="3"/>
      <c r="SEF37" s="3"/>
      <c r="SEG37" s="3"/>
      <c r="SEH37" s="3"/>
      <c r="SEI37" s="3"/>
      <c r="SEJ37" s="3"/>
      <c r="SEK37" s="3"/>
      <c r="SEL37" s="3"/>
      <c r="SEM37" s="3"/>
      <c r="SEN37" s="3"/>
      <c r="SEO37" s="3"/>
      <c r="SEP37" s="3"/>
      <c r="SEQ37" s="3"/>
      <c r="SER37" s="3"/>
      <c r="SES37" s="3"/>
      <c r="SET37" s="3"/>
      <c r="SEU37" s="3"/>
      <c r="SEV37" s="3"/>
      <c r="SEW37" s="3"/>
      <c r="SEX37" s="3"/>
      <c r="SEY37" s="3"/>
      <c r="SEZ37" s="3"/>
      <c r="SFA37" s="3"/>
      <c r="SFB37" s="3"/>
      <c r="SFC37" s="3"/>
      <c r="SFD37" s="3"/>
      <c r="SFE37" s="3"/>
      <c r="SFF37" s="3"/>
      <c r="SFG37" s="3"/>
      <c r="SFH37" s="3"/>
      <c r="SFI37" s="3"/>
      <c r="SFJ37" s="3"/>
      <c r="SFK37" s="3"/>
      <c r="SFL37" s="3"/>
      <c r="SFM37" s="3"/>
      <c r="SFN37" s="3"/>
      <c r="SFO37" s="3"/>
      <c r="SFP37" s="3"/>
      <c r="SFQ37" s="3"/>
      <c r="SFR37" s="3"/>
      <c r="SFS37" s="3"/>
      <c r="SFT37" s="3"/>
      <c r="SFU37" s="3"/>
      <c r="SFV37" s="3"/>
      <c r="SFW37" s="3"/>
      <c r="SFX37" s="3"/>
      <c r="SFY37" s="3"/>
      <c r="SFZ37" s="3"/>
      <c r="SGA37" s="3"/>
      <c r="SGB37" s="3"/>
      <c r="SGC37" s="3"/>
      <c r="SGD37" s="3"/>
      <c r="SGE37" s="3"/>
      <c r="SGF37" s="3"/>
      <c r="SGG37" s="3"/>
      <c r="SGH37" s="3"/>
      <c r="SGI37" s="3"/>
      <c r="SGJ37" s="3"/>
      <c r="SGK37" s="3"/>
      <c r="SGL37" s="3"/>
      <c r="SGM37" s="3"/>
      <c r="SGN37" s="3"/>
      <c r="SGO37" s="3"/>
      <c r="SGP37" s="3"/>
      <c r="SGQ37" s="3"/>
      <c r="SGR37" s="3"/>
      <c r="SGS37" s="3"/>
      <c r="SGT37" s="3"/>
      <c r="SGU37" s="3"/>
      <c r="SGV37" s="3"/>
      <c r="SGW37" s="3"/>
      <c r="SGX37" s="3"/>
      <c r="SGY37" s="3"/>
      <c r="SGZ37" s="3"/>
      <c r="SHA37" s="3"/>
      <c r="SHB37" s="3"/>
      <c r="SHC37" s="3"/>
      <c r="SHD37" s="3"/>
      <c r="SHE37" s="3"/>
      <c r="SHF37" s="3"/>
      <c r="SHG37" s="3"/>
      <c r="SHH37" s="3"/>
      <c r="SHI37" s="3"/>
      <c r="SHJ37" s="3"/>
      <c r="SHK37" s="3"/>
      <c r="SHL37" s="3"/>
      <c r="SHM37" s="3"/>
      <c r="SHN37" s="3"/>
      <c r="SHO37" s="3"/>
      <c r="SHP37" s="3"/>
      <c r="SHQ37" s="3"/>
      <c r="SHR37" s="3"/>
      <c r="SHS37" s="3"/>
      <c r="SHT37" s="3"/>
      <c r="SHU37" s="3"/>
      <c r="SHV37" s="3"/>
      <c r="SHW37" s="3"/>
      <c r="SHX37" s="3"/>
      <c r="SHY37" s="3"/>
      <c r="SHZ37" s="3"/>
      <c r="SIA37" s="3"/>
      <c r="SIB37" s="3"/>
      <c r="SIC37" s="3"/>
      <c r="SID37" s="3"/>
      <c r="SIE37" s="3"/>
      <c r="SIF37" s="3"/>
      <c r="SIG37" s="3"/>
      <c r="SIH37" s="3"/>
      <c r="SII37" s="3"/>
      <c r="SIJ37" s="3"/>
      <c r="SIK37" s="3"/>
      <c r="SIL37" s="3"/>
      <c r="SIM37" s="3"/>
      <c r="SIN37" s="3"/>
      <c r="SIO37" s="3"/>
      <c r="SIP37" s="3"/>
      <c r="SIQ37" s="3"/>
      <c r="SIR37" s="3"/>
      <c r="SIS37" s="3"/>
      <c r="SIT37" s="3"/>
      <c r="SIU37" s="3"/>
      <c r="SIV37" s="3"/>
      <c r="SIW37" s="3"/>
      <c r="SIX37" s="3"/>
      <c r="SIY37" s="3"/>
      <c r="SIZ37" s="3"/>
      <c r="SJA37" s="3"/>
      <c r="SJB37" s="3"/>
      <c r="SJC37" s="3"/>
      <c r="SJD37" s="3"/>
      <c r="SJE37" s="3"/>
      <c r="SJF37" s="3"/>
      <c r="SJG37" s="3"/>
      <c r="SJH37" s="3"/>
      <c r="SJI37" s="3"/>
      <c r="SJJ37" s="3"/>
      <c r="SJK37" s="3"/>
      <c r="SJL37" s="3"/>
      <c r="SJM37" s="3"/>
      <c r="SJN37" s="3"/>
      <c r="SJO37" s="3"/>
      <c r="SJP37" s="3"/>
      <c r="SJQ37" s="3"/>
      <c r="SJR37" s="3"/>
      <c r="SJS37" s="3"/>
      <c r="SJT37" s="3"/>
      <c r="SJU37" s="3"/>
      <c r="SJV37" s="3"/>
      <c r="SJW37" s="3"/>
      <c r="SJX37" s="3"/>
      <c r="SJY37" s="3"/>
      <c r="SJZ37" s="3"/>
      <c r="SKA37" s="3"/>
      <c r="SKB37" s="3"/>
      <c r="SKC37" s="3"/>
      <c r="SKD37" s="3"/>
      <c r="SKE37" s="3"/>
      <c r="SKF37" s="3"/>
      <c r="SKG37" s="3"/>
      <c r="SKH37" s="3"/>
      <c r="SKI37" s="3"/>
      <c r="SKJ37" s="3"/>
      <c r="SKK37" s="3"/>
      <c r="SKL37" s="3"/>
      <c r="SKM37" s="3"/>
      <c r="SKN37" s="3"/>
      <c r="SKO37" s="3"/>
      <c r="SKP37" s="3"/>
      <c r="SKQ37" s="3"/>
      <c r="SKR37" s="3"/>
      <c r="SKS37" s="3"/>
      <c r="SKT37" s="3"/>
      <c r="SKU37" s="3"/>
      <c r="SKV37" s="3"/>
      <c r="SKW37" s="3"/>
      <c r="SKX37" s="3"/>
      <c r="SKY37" s="3"/>
      <c r="SKZ37" s="3"/>
      <c r="SLA37" s="3"/>
      <c r="SLB37" s="3"/>
      <c r="SLC37" s="3"/>
      <c r="SLD37" s="3"/>
      <c r="SLE37" s="3"/>
      <c r="SLF37" s="3"/>
      <c r="SLG37" s="3"/>
      <c r="SLH37" s="3"/>
      <c r="SLI37" s="3"/>
      <c r="SLJ37" s="3"/>
      <c r="SLK37" s="3"/>
      <c r="SLL37" s="3"/>
      <c r="SLM37" s="3"/>
      <c r="SLN37" s="3"/>
      <c r="SLO37" s="3"/>
      <c r="SLP37" s="3"/>
      <c r="SLQ37" s="3"/>
      <c r="SLR37" s="3"/>
      <c r="SLS37" s="3"/>
      <c r="SLT37" s="3"/>
      <c r="SLU37" s="3"/>
      <c r="SLV37" s="3"/>
      <c r="SLW37" s="3"/>
      <c r="SLX37" s="3"/>
      <c r="SLY37" s="3"/>
      <c r="SLZ37" s="3"/>
      <c r="SMA37" s="3"/>
      <c r="SMB37" s="3"/>
      <c r="SMC37" s="3"/>
      <c r="SMD37" s="3"/>
      <c r="SME37" s="3"/>
      <c r="SMF37" s="3"/>
      <c r="SMG37" s="3"/>
      <c r="SMH37" s="3"/>
      <c r="SMI37" s="3"/>
      <c r="SMJ37" s="3"/>
      <c r="SMK37" s="3"/>
      <c r="SML37" s="3"/>
      <c r="SMM37" s="3"/>
      <c r="SMN37" s="3"/>
      <c r="SMO37" s="3"/>
      <c r="SMP37" s="3"/>
      <c r="SMQ37" s="3"/>
      <c r="SMR37" s="3"/>
      <c r="SMS37" s="3"/>
      <c r="SMT37" s="3"/>
      <c r="SMU37" s="3"/>
      <c r="SMV37" s="3"/>
      <c r="SMW37" s="3"/>
      <c r="SMX37" s="3"/>
      <c r="SMY37" s="3"/>
      <c r="SMZ37" s="3"/>
      <c r="SNA37" s="3"/>
      <c r="SNB37" s="3"/>
      <c r="SNC37" s="3"/>
      <c r="SND37" s="3"/>
      <c r="SNE37" s="3"/>
      <c r="SNF37" s="3"/>
      <c r="SNG37" s="3"/>
      <c r="SNH37" s="3"/>
      <c r="SNI37" s="3"/>
      <c r="SNJ37" s="3"/>
      <c r="SNK37" s="3"/>
      <c r="SNL37" s="3"/>
      <c r="SNM37" s="3"/>
      <c r="SNN37" s="3"/>
      <c r="SNO37" s="3"/>
      <c r="SNP37" s="3"/>
      <c r="SNQ37" s="3"/>
      <c r="SNR37" s="3"/>
      <c r="SNS37" s="3"/>
      <c r="SNT37" s="3"/>
      <c r="SNU37" s="3"/>
      <c r="SNV37" s="3"/>
      <c r="SNW37" s="3"/>
      <c r="SNX37" s="3"/>
      <c r="SNY37" s="3"/>
      <c r="SNZ37" s="3"/>
      <c r="SOA37" s="3"/>
      <c r="SOB37" s="3"/>
      <c r="SOC37" s="3"/>
      <c r="SOD37" s="3"/>
      <c r="SOE37" s="3"/>
      <c r="SOF37" s="3"/>
      <c r="SOG37" s="3"/>
      <c r="SOH37" s="3"/>
      <c r="SOI37" s="3"/>
      <c r="SOJ37" s="3"/>
      <c r="SOK37" s="3"/>
      <c r="SOL37" s="3"/>
      <c r="SOM37" s="3"/>
      <c r="SON37" s="3"/>
      <c r="SOO37" s="3"/>
      <c r="SOP37" s="3"/>
      <c r="SOQ37" s="3"/>
      <c r="SOR37" s="3"/>
      <c r="SOS37" s="3"/>
      <c r="SOT37" s="3"/>
      <c r="SOU37" s="3"/>
      <c r="SOV37" s="3"/>
      <c r="SOW37" s="3"/>
      <c r="SOX37" s="3"/>
      <c r="SOY37" s="3"/>
      <c r="SOZ37" s="3"/>
      <c r="SPA37" s="3"/>
      <c r="SPB37" s="3"/>
      <c r="SPC37" s="3"/>
      <c r="SPD37" s="3"/>
      <c r="SPE37" s="3"/>
      <c r="SPF37" s="3"/>
      <c r="SPG37" s="3"/>
      <c r="SPH37" s="3"/>
      <c r="SPI37" s="3"/>
      <c r="SPJ37" s="3"/>
      <c r="SPK37" s="3"/>
      <c r="SPL37" s="3"/>
      <c r="SPM37" s="3"/>
      <c r="SPN37" s="3"/>
      <c r="SPO37" s="3"/>
      <c r="SPP37" s="3"/>
      <c r="SPQ37" s="3"/>
      <c r="SPR37" s="3"/>
      <c r="SPS37" s="3"/>
      <c r="SPT37" s="3"/>
      <c r="SPU37" s="3"/>
      <c r="SPV37" s="3"/>
      <c r="SPW37" s="3"/>
      <c r="SPX37" s="3"/>
      <c r="SPY37" s="3"/>
      <c r="SPZ37" s="3"/>
      <c r="SQA37" s="3"/>
      <c r="SQB37" s="3"/>
      <c r="SQC37" s="3"/>
      <c r="SQD37" s="3"/>
      <c r="SQE37" s="3"/>
      <c r="SQF37" s="3"/>
      <c r="SQG37" s="3"/>
      <c r="SQH37" s="3"/>
      <c r="SQI37" s="3"/>
      <c r="SQJ37" s="3"/>
      <c r="SQK37" s="3"/>
      <c r="SQL37" s="3"/>
      <c r="SQM37" s="3"/>
      <c r="SQN37" s="3"/>
      <c r="SQO37" s="3"/>
      <c r="SQP37" s="3"/>
      <c r="SQQ37" s="3"/>
      <c r="SQR37" s="3"/>
      <c r="SQS37" s="3"/>
      <c r="SQT37" s="3"/>
      <c r="SQU37" s="3"/>
      <c r="SQV37" s="3"/>
      <c r="SQW37" s="3"/>
      <c r="SQX37" s="3"/>
      <c r="SQY37" s="3"/>
      <c r="SQZ37" s="3"/>
      <c r="SRA37" s="3"/>
      <c r="SRB37" s="3"/>
      <c r="SRC37" s="3"/>
      <c r="SRD37" s="3"/>
      <c r="SRE37" s="3"/>
      <c r="SRF37" s="3"/>
      <c r="SRG37" s="3"/>
      <c r="SRH37" s="3"/>
      <c r="SRI37" s="3"/>
      <c r="SRJ37" s="3"/>
      <c r="SRK37" s="3"/>
      <c r="SRL37" s="3"/>
      <c r="SRM37" s="3"/>
      <c r="SRN37" s="3"/>
      <c r="SRO37" s="3"/>
      <c r="SRP37" s="3"/>
      <c r="SRQ37" s="3"/>
      <c r="SRR37" s="3"/>
      <c r="SRS37" s="3"/>
      <c r="SRT37" s="3"/>
      <c r="SRU37" s="3"/>
      <c r="SRV37" s="3"/>
      <c r="SRW37" s="3"/>
      <c r="SRX37" s="3"/>
      <c r="SRY37" s="3"/>
      <c r="SRZ37" s="3"/>
      <c r="SSA37" s="3"/>
      <c r="SSB37" s="3"/>
      <c r="SSC37" s="3"/>
      <c r="SSD37" s="3"/>
      <c r="SSE37" s="3"/>
      <c r="SSF37" s="3"/>
      <c r="SSG37" s="3"/>
      <c r="SSH37" s="3"/>
      <c r="SSI37" s="3"/>
      <c r="SSJ37" s="3"/>
      <c r="SSK37" s="3"/>
      <c r="SSL37" s="3"/>
      <c r="SSM37" s="3"/>
      <c r="SSN37" s="3"/>
      <c r="SSO37" s="3"/>
      <c r="SSP37" s="3"/>
      <c r="SSQ37" s="3"/>
      <c r="SSR37" s="3"/>
      <c r="SSS37" s="3"/>
      <c r="SST37" s="3"/>
      <c r="SSU37" s="3"/>
      <c r="SSV37" s="3"/>
      <c r="SSW37" s="3"/>
      <c r="SSX37" s="3"/>
      <c r="SSY37" s="3"/>
      <c r="SSZ37" s="3"/>
      <c r="STA37" s="3"/>
      <c r="STB37" s="3"/>
      <c r="STC37" s="3"/>
      <c r="STD37" s="3"/>
      <c r="STE37" s="3"/>
      <c r="STF37" s="3"/>
      <c r="STG37" s="3"/>
      <c r="STH37" s="3"/>
      <c r="STI37" s="3"/>
      <c r="STJ37" s="3"/>
      <c r="STK37" s="3"/>
      <c r="STL37" s="3"/>
      <c r="STM37" s="3"/>
      <c r="STN37" s="3"/>
      <c r="STO37" s="3"/>
      <c r="STP37" s="3"/>
      <c r="STQ37" s="3"/>
      <c r="STR37" s="3"/>
      <c r="STS37" s="3"/>
      <c r="STT37" s="3"/>
      <c r="STU37" s="3"/>
      <c r="STV37" s="3"/>
      <c r="STW37" s="3"/>
      <c r="STX37" s="3"/>
      <c r="STY37" s="3"/>
      <c r="STZ37" s="3"/>
      <c r="SUA37" s="3"/>
      <c r="SUB37" s="3"/>
      <c r="SUC37" s="3"/>
      <c r="SUD37" s="3"/>
      <c r="SUE37" s="3"/>
      <c r="SUF37" s="3"/>
      <c r="SUG37" s="3"/>
      <c r="SUH37" s="3"/>
      <c r="SUI37" s="3"/>
      <c r="SUJ37" s="3"/>
      <c r="SUK37" s="3"/>
      <c r="SUL37" s="3"/>
      <c r="SUM37" s="3"/>
      <c r="SUN37" s="3"/>
      <c r="SUO37" s="3"/>
      <c r="SUP37" s="3"/>
      <c r="SUQ37" s="3"/>
      <c r="SUR37" s="3"/>
      <c r="SUS37" s="3"/>
      <c r="SUT37" s="3"/>
      <c r="SUU37" s="3"/>
      <c r="SUV37" s="3"/>
      <c r="SUW37" s="3"/>
      <c r="SUX37" s="3"/>
      <c r="SUY37" s="3"/>
      <c r="SUZ37" s="3"/>
      <c r="SVA37" s="3"/>
      <c r="SVB37" s="3"/>
      <c r="SVC37" s="3"/>
      <c r="SVD37" s="3"/>
      <c r="SVE37" s="3"/>
      <c r="SVF37" s="3"/>
      <c r="SVG37" s="3"/>
      <c r="SVH37" s="3"/>
      <c r="SVI37" s="3"/>
      <c r="SVJ37" s="3"/>
      <c r="SVK37" s="3"/>
      <c r="SVL37" s="3"/>
      <c r="SVM37" s="3"/>
      <c r="SVN37" s="3"/>
      <c r="SVO37" s="3"/>
      <c r="SVP37" s="3"/>
      <c r="SVQ37" s="3"/>
      <c r="SVR37" s="3"/>
      <c r="SVS37" s="3"/>
      <c r="SVT37" s="3"/>
      <c r="SVU37" s="3"/>
      <c r="SVV37" s="3"/>
      <c r="SVW37" s="3"/>
      <c r="SVX37" s="3"/>
      <c r="SVY37" s="3"/>
      <c r="SVZ37" s="3"/>
      <c r="SWA37" s="3"/>
      <c r="SWB37" s="3"/>
      <c r="SWC37" s="3"/>
      <c r="SWD37" s="3"/>
      <c r="SWE37" s="3"/>
      <c r="SWF37" s="3"/>
      <c r="SWG37" s="3"/>
      <c r="SWH37" s="3"/>
      <c r="SWI37" s="3"/>
      <c r="SWJ37" s="3"/>
      <c r="SWK37" s="3"/>
      <c r="SWL37" s="3"/>
      <c r="SWM37" s="3"/>
      <c r="SWN37" s="3"/>
      <c r="SWO37" s="3"/>
      <c r="SWP37" s="3"/>
      <c r="SWQ37" s="3"/>
      <c r="SWR37" s="3"/>
      <c r="SWS37" s="3"/>
      <c r="SWT37" s="3"/>
      <c r="SWU37" s="3"/>
      <c r="SWV37" s="3"/>
      <c r="SWW37" s="3"/>
      <c r="SWX37" s="3"/>
      <c r="SWY37" s="3"/>
      <c r="SWZ37" s="3"/>
      <c r="SXA37" s="3"/>
      <c r="SXB37" s="3"/>
      <c r="SXC37" s="3"/>
      <c r="SXD37" s="3"/>
      <c r="SXE37" s="3"/>
      <c r="SXF37" s="3"/>
      <c r="SXG37" s="3"/>
      <c r="SXH37" s="3"/>
      <c r="SXI37" s="3"/>
      <c r="SXJ37" s="3"/>
      <c r="SXK37" s="3"/>
      <c r="SXL37" s="3"/>
      <c r="SXM37" s="3"/>
      <c r="SXN37" s="3"/>
      <c r="SXO37" s="3"/>
      <c r="SXP37" s="3"/>
      <c r="SXQ37" s="3"/>
      <c r="SXR37" s="3"/>
      <c r="SXS37" s="3"/>
      <c r="SXT37" s="3"/>
      <c r="SXU37" s="3"/>
      <c r="SXV37" s="3"/>
      <c r="SXW37" s="3"/>
      <c r="SXX37" s="3"/>
      <c r="SXY37" s="3"/>
      <c r="SXZ37" s="3"/>
      <c r="SYA37" s="3"/>
      <c r="SYB37" s="3"/>
      <c r="SYC37" s="3"/>
      <c r="SYD37" s="3"/>
      <c r="SYE37" s="3"/>
      <c r="SYF37" s="3"/>
      <c r="SYG37" s="3"/>
      <c r="SYH37" s="3"/>
      <c r="SYI37" s="3"/>
      <c r="SYJ37" s="3"/>
      <c r="SYK37" s="3"/>
      <c r="SYL37" s="3"/>
      <c r="SYM37" s="3"/>
      <c r="SYN37" s="3"/>
      <c r="SYO37" s="3"/>
      <c r="SYP37" s="3"/>
      <c r="SYQ37" s="3"/>
      <c r="SYR37" s="3"/>
      <c r="SYS37" s="3"/>
      <c r="SYT37" s="3"/>
      <c r="SYU37" s="3"/>
      <c r="SYV37" s="3"/>
      <c r="SYW37" s="3"/>
      <c r="SYX37" s="3"/>
      <c r="SYY37" s="3"/>
      <c r="SYZ37" s="3"/>
      <c r="SZA37" s="3"/>
      <c r="SZB37" s="3"/>
      <c r="SZC37" s="3"/>
      <c r="SZD37" s="3"/>
      <c r="SZE37" s="3"/>
      <c r="SZF37" s="3"/>
      <c r="SZG37" s="3"/>
      <c r="SZH37" s="3"/>
      <c r="SZI37" s="3"/>
      <c r="SZJ37" s="3"/>
      <c r="SZK37" s="3"/>
      <c r="SZL37" s="3"/>
      <c r="SZM37" s="3"/>
      <c r="SZN37" s="3"/>
      <c r="SZO37" s="3"/>
      <c r="SZP37" s="3"/>
      <c r="SZQ37" s="3"/>
      <c r="SZR37" s="3"/>
      <c r="SZS37" s="3"/>
      <c r="SZT37" s="3"/>
      <c r="SZU37" s="3"/>
      <c r="SZV37" s="3"/>
      <c r="SZW37" s="3"/>
      <c r="SZX37" s="3"/>
      <c r="SZY37" s="3"/>
      <c r="SZZ37" s="3"/>
      <c r="TAA37" s="3"/>
      <c r="TAB37" s="3"/>
      <c r="TAC37" s="3"/>
      <c r="TAD37" s="3"/>
      <c r="TAE37" s="3"/>
      <c r="TAF37" s="3"/>
      <c r="TAG37" s="3"/>
      <c r="TAH37" s="3"/>
      <c r="TAI37" s="3"/>
      <c r="TAJ37" s="3"/>
      <c r="TAK37" s="3"/>
      <c r="TAL37" s="3"/>
      <c r="TAM37" s="3"/>
      <c r="TAN37" s="3"/>
      <c r="TAO37" s="3"/>
      <c r="TAP37" s="3"/>
      <c r="TAQ37" s="3"/>
      <c r="TAR37" s="3"/>
      <c r="TAS37" s="3"/>
      <c r="TAT37" s="3"/>
      <c r="TAU37" s="3"/>
      <c r="TAV37" s="3"/>
      <c r="TAW37" s="3"/>
      <c r="TAX37" s="3"/>
      <c r="TAY37" s="3"/>
      <c r="TAZ37" s="3"/>
      <c r="TBA37" s="3"/>
      <c r="TBB37" s="3"/>
      <c r="TBC37" s="3"/>
      <c r="TBD37" s="3"/>
      <c r="TBE37" s="3"/>
      <c r="TBF37" s="3"/>
      <c r="TBG37" s="3"/>
      <c r="TBH37" s="3"/>
      <c r="TBI37" s="3"/>
      <c r="TBJ37" s="3"/>
      <c r="TBK37" s="3"/>
      <c r="TBL37" s="3"/>
      <c r="TBM37" s="3"/>
      <c r="TBN37" s="3"/>
      <c r="TBO37" s="3"/>
      <c r="TBP37" s="3"/>
      <c r="TBQ37" s="3"/>
      <c r="TBR37" s="3"/>
      <c r="TBS37" s="3"/>
      <c r="TBT37" s="3"/>
      <c r="TBU37" s="3"/>
      <c r="TBV37" s="3"/>
      <c r="TBW37" s="3"/>
      <c r="TBX37" s="3"/>
      <c r="TBY37" s="3"/>
      <c r="TBZ37" s="3"/>
      <c r="TCA37" s="3"/>
      <c r="TCB37" s="3"/>
      <c r="TCC37" s="3"/>
      <c r="TCD37" s="3"/>
      <c r="TCE37" s="3"/>
      <c r="TCF37" s="3"/>
      <c r="TCG37" s="3"/>
      <c r="TCH37" s="3"/>
      <c r="TCI37" s="3"/>
      <c r="TCJ37" s="3"/>
      <c r="TCK37" s="3"/>
      <c r="TCL37" s="3"/>
      <c r="TCM37" s="3"/>
      <c r="TCN37" s="3"/>
      <c r="TCO37" s="3"/>
      <c r="TCP37" s="3"/>
      <c r="TCQ37" s="3"/>
      <c r="TCR37" s="3"/>
      <c r="TCS37" s="3"/>
      <c r="TCT37" s="3"/>
      <c r="TCU37" s="3"/>
      <c r="TCV37" s="3"/>
      <c r="TCW37" s="3"/>
      <c r="TCX37" s="3"/>
      <c r="TCY37" s="3"/>
      <c r="TCZ37" s="3"/>
      <c r="TDA37" s="3"/>
      <c r="TDB37" s="3"/>
      <c r="TDC37" s="3"/>
      <c r="TDD37" s="3"/>
      <c r="TDE37" s="3"/>
      <c r="TDF37" s="3"/>
      <c r="TDG37" s="3"/>
      <c r="TDH37" s="3"/>
      <c r="TDI37" s="3"/>
      <c r="TDJ37" s="3"/>
      <c r="TDK37" s="3"/>
      <c r="TDL37" s="3"/>
      <c r="TDM37" s="3"/>
      <c r="TDN37" s="3"/>
      <c r="TDO37" s="3"/>
      <c r="TDP37" s="3"/>
      <c r="TDQ37" s="3"/>
      <c r="TDR37" s="3"/>
      <c r="TDS37" s="3"/>
      <c r="TDT37" s="3"/>
      <c r="TDU37" s="3"/>
      <c r="TDV37" s="3"/>
      <c r="TDW37" s="3"/>
      <c r="TDX37" s="3"/>
      <c r="TDY37" s="3"/>
      <c r="TDZ37" s="3"/>
      <c r="TEA37" s="3"/>
      <c r="TEB37" s="3"/>
      <c r="TEC37" s="3"/>
      <c r="TED37" s="3"/>
      <c r="TEE37" s="3"/>
      <c r="TEF37" s="3"/>
      <c r="TEG37" s="3"/>
      <c r="TEH37" s="3"/>
      <c r="TEI37" s="3"/>
      <c r="TEJ37" s="3"/>
      <c r="TEK37" s="3"/>
      <c r="TEL37" s="3"/>
      <c r="TEM37" s="3"/>
      <c r="TEN37" s="3"/>
      <c r="TEO37" s="3"/>
      <c r="TEP37" s="3"/>
      <c r="TEQ37" s="3"/>
      <c r="TER37" s="3"/>
      <c r="TES37" s="3"/>
      <c r="TET37" s="3"/>
      <c r="TEU37" s="3"/>
      <c r="TEV37" s="3"/>
      <c r="TEW37" s="3"/>
      <c r="TEX37" s="3"/>
      <c r="TEY37" s="3"/>
      <c r="TEZ37" s="3"/>
      <c r="TFA37" s="3"/>
      <c r="TFB37" s="3"/>
      <c r="TFC37" s="3"/>
      <c r="TFD37" s="3"/>
      <c r="TFE37" s="3"/>
      <c r="TFF37" s="3"/>
      <c r="TFG37" s="3"/>
      <c r="TFH37" s="3"/>
      <c r="TFI37" s="3"/>
      <c r="TFJ37" s="3"/>
      <c r="TFK37" s="3"/>
      <c r="TFL37" s="3"/>
      <c r="TFM37" s="3"/>
      <c r="TFN37" s="3"/>
      <c r="TFO37" s="3"/>
      <c r="TFP37" s="3"/>
      <c r="TFQ37" s="3"/>
      <c r="TFR37" s="3"/>
      <c r="TFS37" s="3"/>
      <c r="TFT37" s="3"/>
      <c r="TFU37" s="3"/>
      <c r="TFV37" s="3"/>
      <c r="TFW37" s="3"/>
      <c r="TFX37" s="3"/>
      <c r="TFY37" s="3"/>
      <c r="TFZ37" s="3"/>
      <c r="TGA37" s="3"/>
      <c r="TGB37" s="3"/>
      <c r="TGC37" s="3"/>
      <c r="TGD37" s="3"/>
      <c r="TGE37" s="3"/>
      <c r="TGF37" s="3"/>
      <c r="TGG37" s="3"/>
      <c r="TGH37" s="3"/>
      <c r="TGI37" s="3"/>
      <c r="TGJ37" s="3"/>
      <c r="TGK37" s="3"/>
      <c r="TGL37" s="3"/>
      <c r="TGM37" s="3"/>
      <c r="TGN37" s="3"/>
      <c r="TGO37" s="3"/>
      <c r="TGP37" s="3"/>
      <c r="TGQ37" s="3"/>
      <c r="TGR37" s="3"/>
      <c r="TGS37" s="3"/>
      <c r="TGT37" s="3"/>
      <c r="TGU37" s="3"/>
      <c r="TGV37" s="3"/>
      <c r="TGW37" s="3"/>
      <c r="TGX37" s="3"/>
      <c r="TGY37" s="3"/>
      <c r="TGZ37" s="3"/>
      <c r="THA37" s="3"/>
      <c r="THB37" s="3"/>
      <c r="THC37" s="3"/>
      <c r="THD37" s="3"/>
      <c r="THE37" s="3"/>
      <c r="THF37" s="3"/>
      <c r="THG37" s="3"/>
      <c r="THH37" s="3"/>
      <c r="THI37" s="3"/>
      <c r="THJ37" s="3"/>
      <c r="THK37" s="3"/>
      <c r="THL37" s="3"/>
      <c r="THM37" s="3"/>
      <c r="THN37" s="3"/>
      <c r="THO37" s="3"/>
      <c r="THP37" s="3"/>
      <c r="THQ37" s="3"/>
      <c r="THR37" s="3"/>
      <c r="THS37" s="3"/>
      <c r="THT37" s="3"/>
      <c r="THU37" s="3"/>
      <c r="THV37" s="3"/>
      <c r="THW37" s="3"/>
      <c r="THX37" s="3"/>
      <c r="THY37" s="3"/>
      <c r="THZ37" s="3"/>
      <c r="TIA37" s="3"/>
      <c r="TIB37" s="3"/>
      <c r="TIC37" s="3"/>
      <c r="TID37" s="3"/>
      <c r="TIE37" s="3"/>
      <c r="TIF37" s="3"/>
      <c r="TIG37" s="3"/>
      <c r="TIH37" s="3"/>
      <c r="TII37" s="3"/>
      <c r="TIJ37" s="3"/>
      <c r="TIK37" s="3"/>
      <c r="TIL37" s="3"/>
      <c r="TIM37" s="3"/>
      <c r="TIN37" s="3"/>
      <c r="TIO37" s="3"/>
      <c r="TIP37" s="3"/>
      <c r="TIQ37" s="3"/>
      <c r="TIR37" s="3"/>
      <c r="TIS37" s="3"/>
      <c r="TIT37" s="3"/>
      <c r="TIU37" s="3"/>
      <c r="TIV37" s="3"/>
      <c r="TIW37" s="3"/>
      <c r="TIX37" s="3"/>
      <c r="TIY37" s="3"/>
      <c r="TIZ37" s="3"/>
      <c r="TJA37" s="3"/>
      <c r="TJB37" s="3"/>
      <c r="TJC37" s="3"/>
      <c r="TJD37" s="3"/>
      <c r="TJE37" s="3"/>
      <c r="TJF37" s="3"/>
      <c r="TJG37" s="3"/>
      <c r="TJH37" s="3"/>
      <c r="TJI37" s="3"/>
      <c r="TJJ37" s="3"/>
      <c r="TJK37" s="3"/>
      <c r="TJL37" s="3"/>
      <c r="TJM37" s="3"/>
      <c r="TJN37" s="3"/>
      <c r="TJO37" s="3"/>
      <c r="TJP37" s="3"/>
      <c r="TJQ37" s="3"/>
      <c r="TJR37" s="3"/>
      <c r="TJS37" s="3"/>
      <c r="TJT37" s="3"/>
      <c r="TJU37" s="3"/>
      <c r="TJV37" s="3"/>
      <c r="TJW37" s="3"/>
      <c r="TJX37" s="3"/>
      <c r="TJY37" s="3"/>
      <c r="TJZ37" s="3"/>
      <c r="TKA37" s="3"/>
      <c r="TKB37" s="3"/>
      <c r="TKC37" s="3"/>
      <c r="TKD37" s="3"/>
      <c r="TKE37" s="3"/>
      <c r="TKF37" s="3"/>
      <c r="TKG37" s="3"/>
      <c r="TKH37" s="3"/>
      <c r="TKI37" s="3"/>
      <c r="TKJ37" s="3"/>
      <c r="TKK37" s="3"/>
      <c r="TKL37" s="3"/>
      <c r="TKM37" s="3"/>
      <c r="TKN37" s="3"/>
      <c r="TKO37" s="3"/>
      <c r="TKP37" s="3"/>
      <c r="TKQ37" s="3"/>
      <c r="TKR37" s="3"/>
      <c r="TKS37" s="3"/>
      <c r="TKT37" s="3"/>
      <c r="TKU37" s="3"/>
      <c r="TKV37" s="3"/>
      <c r="TKW37" s="3"/>
      <c r="TKX37" s="3"/>
      <c r="TKY37" s="3"/>
      <c r="TKZ37" s="3"/>
      <c r="TLA37" s="3"/>
      <c r="TLB37" s="3"/>
      <c r="TLC37" s="3"/>
      <c r="TLD37" s="3"/>
      <c r="TLE37" s="3"/>
      <c r="TLF37" s="3"/>
      <c r="TLG37" s="3"/>
      <c r="TLH37" s="3"/>
      <c r="TLI37" s="3"/>
      <c r="TLJ37" s="3"/>
      <c r="TLK37" s="3"/>
      <c r="TLL37" s="3"/>
      <c r="TLM37" s="3"/>
      <c r="TLN37" s="3"/>
      <c r="TLO37" s="3"/>
      <c r="TLP37" s="3"/>
      <c r="TLQ37" s="3"/>
      <c r="TLR37" s="3"/>
      <c r="TLS37" s="3"/>
      <c r="TLT37" s="3"/>
      <c r="TLU37" s="3"/>
      <c r="TLV37" s="3"/>
      <c r="TLW37" s="3"/>
      <c r="TLX37" s="3"/>
      <c r="TLY37" s="3"/>
      <c r="TLZ37" s="3"/>
      <c r="TMA37" s="3"/>
      <c r="TMB37" s="3"/>
      <c r="TMC37" s="3"/>
      <c r="TMD37" s="3"/>
      <c r="TME37" s="3"/>
      <c r="TMF37" s="3"/>
      <c r="TMG37" s="3"/>
      <c r="TMH37" s="3"/>
      <c r="TMI37" s="3"/>
      <c r="TMJ37" s="3"/>
      <c r="TMK37" s="3"/>
      <c r="TML37" s="3"/>
      <c r="TMM37" s="3"/>
      <c r="TMN37" s="3"/>
      <c r="TMO37" s="3"/>
      <c r="TMP37" s="3"/>
      <c r="TMQ37" s="3"/>
      <c r="TMR37" s="3"/>
      <c r="TMS37" s="3"/>
      <c r="TMT37" s="3"/>
      <c r="TMU37" s="3"/>
      <c r="TMV37" s="3"/>
      <c r="TMW37" s="3"/>
      <c r="TMX37" s="3"/>
      <c r="TMY37" s="3"/>
      <c r="TMZ37" s="3"/>
      <c r="TNA37" s="3"/>
      <c r="TNB37" s="3"/>
      <c r="TNC37" s="3"/>
      <c r="TND37" s="3"/>
      <c r="TNE37" s="3"/>
      <c r="TNF37" s="3"/>
      <c r="TNG37" s="3"/>
      <c r="TNH37" s="3"/>
      <c r="TNI37" s="3"/>
      <c r="TNJ37" s="3"/>
      <c r="TNK37" s="3"/>
      <c r="TNL37" s="3"/>
      <c r="TNM37" s="3"/>
      <c r="TNN37" s="3"/>
      <c r="TNO37" s="3"/>
      <c r="TNP37" s="3"/>
      <c r="TNQ37" s="3"/>
      <c r="TNR37" s="3"/>
      <c r="TNS37" s="3"/>
      <c r="TNT37" s="3"/>
      <c r="TNU37" s="3"/>
      <c r="TNV37" s="3"/>
      <c r="TNW37" s="3"/>
      <c r="TNX37" s="3"/>
      <c r="TNY37" s="3"/>
      <c r="TNZ37" s="3"/>
      <c r="TOA37" s="3"/>
      <c r="TOB37" s="3"/>
      <c r="TOC37" s="3"/>
      <c r="TOD37" s="3"/>
      <c r="TOE37" s="3"/>
      <c r="TOF37" s="3"/>
      <c r="TOG37" s="3"/>
      <c r="TOH37" s="3"/>
      <c r="TOI37" s="3"/>
      <c r="TOJ37" s="3"/>
      <c r="TOK37" s="3"/>
      <c r="TOL37" s="3"/>
      <c r="TOM37" s="3"/>
      <c r="TON37" s="3"/>
      <c r="TOO37" s="3"/>
      <c r="TOP37" s="3"/>
      <c r="TOQ37" s="3"/>
      <c r="TOR37" s="3"/>
      <c r="TOS37" s="3"/>
      <c r="TOT37" s="3"/>
      <c r="TOU37" s="3"/>
      <c r="TOV37" s="3"/>
      <c r="TOW37" s="3"/>
      <c r="TOX37" s="3"/>
      <c r="TOY37" s="3"/>
      <c r="TOZ37" s="3"/>
      <c r="TPA37" s="3"/>
      <c r="TPB37" s="3"/>
      <c r="TPC37" s="3"/>
      <c r="TPD37" s="3"/>
      <c r="TPE37" s="3"/>
      <c r="TPF37" s="3"/>
      <c r="TPG37" s="3"/>
      <c r="TPH37" s="3"/>
      <c r="TPI37" s="3"/>
      <c r="TPJ37" s="3"/>
      <c r="TPK37" s="3"/>
      <c r="TPL37" s="3"/>
      <c r="TPM37" s="3"/>
      <c r="TPN37" s="3"/>
      <c r="TPO37" s="3"/>
      <c r="TPP37" s="3"/>
      <c r="TPQ37" s="3"/>
      <c r="TPR37" s="3"/>
      <c r="TPS37" s="3"/>
      <c r="TPT37" s="3"/>
      <c r="TPU37" s="3"/>
      <c r="TPV37" s="3"/>
      <c r="TPW37" s="3"/>
      <c r="TPX37" s="3"/>
      <c r="TPY37" s="3"/>
      <c r="TPZ37" s="3"/>
      <c r="TQA37" s="3"/>
      <c r="TQB37" s="3"/>
      <c r="TQC37" s="3"/>
      <c r="TQD37" s="3"/>
      <c r="TQE37" s="3"/>
      <c r="TQF37" s="3"/>
      <c r="TQG37" s="3"/>
      <c r="TQH37" s="3"/>
      <c r="TQI37" s="3"/>
      <c r="TQJ37" s="3"/>
      <c r="TQK37" s="3"/>
      <c r="TQL37" s="3"/>
      <c r="TQM37" s="3"/>
      <c r="TQN37" s="3"/>
      <c r="TQO37" s="3"/>
      <c r="TQP37" s="3"/>
      <c r="TQQ37" s="3"/>
      <c r="TQR37" s="3"/>
      <c r="TQS37" s="3"/>
      <c r="TQT37" s="3"/>
      <c r="TQU37" s="3"/>
      <c r="TQV37" s="3"/>
      <c r="TQW37" s="3"/>
      <c r="TQX37" s="3"/>
      <c r="TQY37" s="3"/>
      <c r="TQZ37" s="3"/>
      <c r="TRA37" s="3"/>
      <c r="TRB37" s="3"/>
      <c r="TRC37" s="3"/>
      <c r="TRD37" s="3"/>
      <c r="TRE37" s="3"/>
      <c r="TRF37" s="3"/>
      <c r="TRG37" s="3"/>
      <c r="TRH37" s="3"/>
      <c r="TRI37" s="3"/>
      <c r="TRJ37" s="3"/>
      <c r="TRK37" s="3"/>
      <c r="TRL37" s="3"/>
      <c r="TRM37" s="3"/>
      <c r="TRN37" s="3"/>
      <c r="TRO37" s="3"/>
      <c r="TRP37" s="3"/>
      <c r="TRQ37" s="3"/>
      <c r="TRR37" s="3"/>
      <c r="TRS37" s="3"/>
      <c r="TRT37" s="3"/>
      <c r="TRU37" s="3"/>
      <c r="TRV37" s="3"/>
      <c r="TRW37" s="3"/>
      <c r="TRX37" s="3"/>
      <c r="TRY37" s="3"/>
      <c r="TRZ37" s="3"/>
      <c r="TSA37" s="3"/>
      <c r="TSB37" s="3"/>
      <c r="TSC37" s="3"/>
      <c r="TSD37" s="3"/>
      <c r="TSE37" s="3"/>
      <c r="TSF37" s="3"/>
      <c r="TSG37" s="3"/>
      <c r="TSH37" s="3"/>
      <c r="TSI37" s="3"/>
      <c r="TSJ37" s="3"/>
      <c r="TSK37" s="3"/>
      <c r="TSL37" s="3"/>
      <c r="TSM37" s="3"/>
      <c r="TSN37" s="3"/>
      <c r="TSO37" s="3"/>
      <c r="TSP37" s="3"/>
      <c r="TSQ37" s="3"/>
      <c r="TSR37" s="3"/>
      <c r="TSS37" s="3"/>
      <c r="TST37" s="3"/>
      <c r="TSU37" s="3"/>
      <c r="TSV37" s="3"/>
      <c r="TSW37" s="3"/>
      <c r="TSX37" s="3"/>
      <c r="TSY37" s="3"/>
      <c r="TSZ37" s="3"/>
      <c r="TTA37" s="3"/>
      <c r="TTB37" s="3"/>
      <c r="TTC37" s="3"/>
      <c r="TTD37" s="3"/>
      <c r="TTE37" s="3"/>
      <c r="TTF37" s="3"/>
      <c r="TTG37" s="3"/>
      <c r="TTH37" s="3"/>
      <c r="TTI37" s="3"/>
      <c r="TTJ37" s="3"/>
      <c r="TTK37" s="3"/>
      <c r="TTL37" s="3"/>
      <c r="TTM37" s="3"/>
      <c r="TTN37" s="3"/>
      <c r="TTO37" s="3"/>
      <c r="TTP37" s="3"/>
      <c r="TTQ37" s="3"/>
      <c r="TTR37" s="3"/>
      <c r="TTS37" s="3"/>
      <c r="TTT37" s="3"/>
      <c r="TTU37" s="3"/>
      <c r="TTV37" s="3"/>
      <c r="TTW37" s="3"/>
      <c r="TTX37" s="3"/>
      <c r="TTY37" s="3"/>
      <c r="TTZ37" s="3"/>
      <c r="TUA37" s="3"/>
      <c r="TUB37" s="3"/>
      <c r="TUC37" s="3"/>
      <c r="TUD37" s="3"/>
      <c r="TUE37" s="3"/>
      <c r="TUF37" s="3"/>
      <c r="TUG37" s="3"/>
      <c r="TUH37" s="3"/>
      <c r="TUI37" s="3"/>
      <c r="TUJ37" s="3"/>
      <c r="TUK37" s="3"/>
      <c r="TUL37" s="3"/>
      <c r="TUM37" s="3"/>
      <c r="TUN37" s="3"/>
      <c r="TUO37" s="3"/>
      <c r="TUP37" s="3"/>
      <c r="TUQ37" s="3"/>
      <c r="TUR37" s="3"/>
      <c r="TUS37" s="3"/>
      <c r="TUT37" s="3"/>
      <c r="TUU37" s="3"/>
      <c r="TUV37" s="3"/>
      <c r="TUW37" s="3"/>
      <c r="TUX37" s="3"/>
      <c r="TUY37" s="3"/>
      <c r="TUZ37" s="3"/>
      <c r="TVA37" s="3"/>
      <c r="TVB37" s="3"/>
      <c r="TVC37" s="3"/>
      <c r="TVD37" s="3"/>
      <c r="TVE37" s="3"/>
      <c r="TVF37" s="3"/>
      <c r="TVG37" s="3"/>
      <c r="TVH37" s="3"/>
      <c r="TVI37" s="3"/>
      <c r="TVJ37" s="3"/>
      <c r="TVK37" s="3"/>
      <c r="TVL37" s="3"/>
      <c r="TVM37" s="3"/>
      <c r="TVN37" s="3"/>
      <c r="TVO37" s="3"/>
      <c r="TVP37" s="3"/>
      <c r="TVQ37" s="3"/>
      <c r="TVR37" s="3"/>
      <c r="TVS37" s="3"/>
      <c r="TVT37" s="3"/>
      <c r="TVU37" s="3"/>
      <c r="TVV37" s="3"/>
      <c r="TVW37" s="3"/>
      <c r="TVX37" s="3"/>
      <c r="TVY37" s="3"/>
      <c r="TVZ37" s="3"/>
      <c r="TWA37" s="3"/>
      <c r="TWB37" s="3"/>
      <c r="TWC37" s="3"/>
      <c r="TWD37" s="3"/>
      <c r="TWE37" s="3"/>
      <c r="TWF37" s="3"/>
      <c r="TWG37" s="3"/>
      <c r="TWH37" s="3"/>
      <c r="TWI37" s="3"/>
      <c r="TWJ37" s="3"/>
      <c r="TWK37" s="3"/>
      <c r="TWL37" s="3"/>
      <c r="TWM37" s="3"/>
      <c r="TWN37" s="3"/>
      <c r="TWO37" s="3"/>
      <c r="TWP37" s="3"/>
      <c r="TWQ37" s="3"/>
      <c r="TWR37" s="3"/>
      <c r="TWS37" s="3"/>
      <c r="TWT37" s="3"/>
      <c r="TWU37" s="3"/>
      <c r="TWV37" s="3"/>
      <c r="TWW37" s="3"/>
      <c r="TWX37" s="3"/>
      <c r="TWY37" s="3"/>
      <c r="TWZ37" s="3"/>
      <c r="TXA37" s="3"/>
      <c r="TXB37" s="3"/>
      <c r="TXC37" s="3"/>
      <c r="TXD37" s="3"/>
      <c r="TXE37" s="3"/>
      <c r="TXF37" s="3"/>
      <c r="TXG37" s="3"/>
      <c r="TXH37" s="3"/>
      <c r="TXI37" s="3"/>
      <c r="TXJ37" s="3"/>
      <c r="TXK37" s="3"/>
      <c r="TXL37" s="3"/>
      <c r="TXM37" s="3"/>
      <c r="TXN37" s="3"/>
      <c r="TXO37" s="3"/>
      <c r="TXP37" s="3"/>
      <c r="TXQ37" s="3"/>
      <c r="TXR37" s="3"/>
      <c r="TXS37" s="3"/>
      <c r="TXT37" s="3"/>
      <c r="TXU37" s="3"/>
      <c r="TXV37" s="3"/>
      <c r="TXW37" s="3"/>
      <c r="TXX37" s="3"/>
      <c r="TXY37" s="3"/>
      <c r="TXZ37" s="3"/>
      <c r="TYA37" s="3"/>
      <c r="TYB37" s="3"/>
      <c r="TYC37" s="3"/>
      <c r="TYD37" s="3"/>
      <c r="TYE37" s="3"/>
      <c r="TYF37" s="3"/>
      <c r="TYG37" s="3"/>
      <c r="TYH37" s="3"/>
      <c r="TYI37" s="3"/>
      <c r="TYJ37" s="3"/>
      <c r="TYK37" s="3"/>
      <c r="TYL37" s="3"/>
      <c r="TYM37" s="3"/>
      <c r="TYN37" s="3"/>
      <c r="TYO37" s="3"/>
      <c r="TYP37" s="3"/>
      <c r="TYQ37" s="3"/>
      <c r="TYR37" s="3"/>
      <c r="TYS37" s="3"/>
      <c r="TYT37" s="3"/>
      <c r="TYU37" s="3"/>
      <c r="TYV37" s="3"/>
      <c r="TYW37" s="3"/>
      <c r="TYX37" s="3"/>
      <c r="TYY37" s="3"/>
      <c r="TYZ37" s="3"/>
      <c r="TZA37" s="3"/>
      <c r="TZB37" s="3"/>
      <c r="TZC37" s="3"/>
      <c r="TZD37" s="3"/>
      <c r="TZE37" s="3"/>
      <c r="TZF37" s="3"/>
      <c r="TZG37" s="3"/>
      <c r="TZH37" s="3"/>
      <c r="TZI37" s="3"/>
      <c r="TZJ37" s="3"/>
      <c r="TZK37" s="3"/>
      <c r="TZL37" s="3"/>
      <c r="TZM37" s="3"/>
      <c r="TZN37" s="3"/>
      <c r="TZO37" s="3"/>
      <c r="TZP37" s="3"/>
      <c r="TZQ37" s="3"/>
      <c r="TZR37" s="3"/>
      <c r="TZS37" s="3"/>
      <c r="TZT37" s="3"/>
      <c r="TZU37" s="3"/>
      <c r="TZV37" s="3"/>
      <c r="TZW37" s="3"/>
      <c r="TZX37" s="3"/>
      <c r="TZY37" s="3"/>
      <c r="TZZ37" s="3"/>
      <c r="UAA37" s="3"/>
      <c r="UAB37" s="3"/>
      <c r="UAC37" s="3"/>
      <c r="UAD37" s="3"/>
      <c r="UAE37" s="3"/>
      <c r="UAF37" s="3"/>
      <c r="UAG37" s="3"/>
      <c r="UAH37" s="3"/>
      <c r="UAI37" s="3"/>
      <c r="UAJ37" s="3"/>
      <c r="UAK37" s="3"/>
      <c r="UAL37" s="3"/>
      <c r="UAM37" s="3"/>
      <c r="UAN37" s="3"/>
      <c r="UAO37" s="3"/>
      <c r="UAP37" s="3"/>
      <c r="UAQ37" s="3"/>
      <c r="UAR37" s="3"/>
      <c r="UAS37" s="3"/>
      <c r="UAT37" s="3"/>
      <c r="UAU37" s="3"/>
      <c r="UAV37" s="3"/>
      <c r="UAW37" s="3"/>
      <c r="UAX37" s="3"/>
      <c r="UAY37" s="3"/>
      <c r="UAZ37" s="3"/>
      <c r="UBA37" s="3"/>
      <c r="UBB37" s="3"/>
      <c r="UBC37" s="3"/>
      <c r="UBD37" s="3"/>
      <c r="UBE37" s="3"/>
      <c r="UBF37" s="3"/>
      <c r="UBG37" s="3"/>
      <c r="UBH37" s="3"/>
      <c r="UBI37" s="3"/>
      <c r="UBJ37" s="3"/>
      <c r="UBK37" s="3"/>
      <c r="UBL37" s="3"/>
      <c r="UBM37" s="3"/>
      <c r="UBN37" s="3"/>
      <c r="UBO37" s="3"/>
      <c r="UBP37" s="3"/>
      <c r="UBQ37" s="3"/>
      <c r="UBR37" s="3"/>
      <c r="UBS37" s="3"/>
      <c r="UBT37" s="3"/>
      <c r="UBU37" s="3"/>
      <c r="UBV37" s="3"/>
      <c r="UBW37" s="3"/>
      <c r="UBX37" s="3"/>
      <c r="UBY37" s="3"/>
      <c r="UBZ37" s="3"/>
      <c r="UCA37" s="3"/>
      <c r="UCB37" s="3"/>
      <c r="UCC37" s="3"/>
      <c r="UCD37" s="3"/>
      <c r="UCE37" s="3"/>
      <c r="UCF37" s="3"/>
      <c r="UCG37" s="3"/>
      <c r="UCH37" s="3"/>
      <c r="UCI37" s="3"/>
      <c r="UCJ37" s="3"/>
      <c r="UCK37" s="3"/>
      <c r="UCL37" s="3"/>
      <c r="UCM37" s="3"/>
      <c r="UCN37" s="3"/>
      <c r="UCO37" s="3"/>
      <c r="UCP37" s="3"/>
      <c r="UCQ37" s="3"/>
      <c r="UCR37" s="3"/>
      <c r="UCS37" s="3"/>
      <c r="UCT37" s="3"/>
      <c r="UCU37" s="3"/>
      <c r="UCV37" s="3"/>
      <c r="UCW37" s="3"/>
      <c r="UCX37" s="3"/>
      <c r="UCY37" s="3"/>
      <c r="UCZ37" s="3"/>
      <c r="UDA37" s="3"/>
      <c r="UDB37" s="3"/>
      <c r="UDC37" s="3"/>
      <c r="UDD37" s="3"/>
      <c r="UDE37" s="3"/>
      <c r="UDF37" s="3"/>
      <c r="UDG37" s="3"/>
      <c r="UDH37" s="3"/>
      <c r="UDI37" s="3"/>
      <c r="UDJ37" s="3"/>
      <c r="UDK37" s="3"/>
      <c r="UDL37" s="3"/>
      <c r="UDM37" s="3"/>
      <c r="UDN37" s="3"/>
      <c r="UDO37" s="3"/>
      <c r="UDP37" s="3"/>
      <c r="UDQ37" s="3"/>
      <c r="UDR37" s="3"/>
      <c r="UDS37" s="3"/>
      <c r="UDT37" s="3"/>
      <c r="UDU37" s="3"/>
      <c r="UDV37" s="3"/>
      <c r="UDW37" s="3"/>
      <c r="UDX37" s="3"/>
      <c r="UDY37" s="3"/>
      <c r="UDZ37" s="3"/>
      <c r="UEA37" s="3"/>
      <c r="UEB37" s="3"/>
      <c r="UEC37" s="3"/>
      <c r="UED37" s="3"/>
      <c r="UEE37" s="3"/>
      <c r="UEF37" s="3"/>
      <c r="UEG37" s="3"/>
      <c r="UEH37" s="3"/>
      <c r="UEI37" s="3"/>
      <c r="UEJ37" s="3"/>
      <c r="UEK37" s="3"/>
      <c r="UEL37" s="3"/>
      <c r="UEM37" s="3"/>
      <c r="UEN37" s="3"/>
      <c r="UEO37" s="3"/>
      <c r="UEP37" s="3"/>
      <c r="UEQ37" s="3"/>
      <c r="UER37" s="3"/>
      <c r="UES37" s="3"/>
      <c r="UET37" s="3"/>
      <c r="UEU37" s="3"/>
      <c r="UEV37" s="3"/>
      <c r="UEW37" s="3"/>
      <c r="UEX37" s="3"/>
      <c r="UEY37" s="3"/>
      <c r="UEZ37" s="3"/>
      <c r="UFA37" s="3"/>
      <c r="UFB37" s="3"/>
      <c r="UFC37" s="3"/>
      <c r="UFD37" s="3"/>
      <c r="UFE37" s="3"/>
      <c r="UFF37" s="3"/>
      <c r="UFG37" s="3"/>
      <c r="UFH37" s="3"/>
      <c r="UFI37" s="3"/>
      <c r="UFJ37" s="3"/>
      <c r="UFK37" s="3"/>
      <c r="UFL37" s="3"/>
      <c r="UFM37" s="3"/>
      <c r="UFN37" s="3"/>
      <c r="UFO37" s="3"/>
      <c r="UFP37" s="3"/>
      <c r="UFQ37" s="3"/>
      <c r="UFR37" s="3"/>
      <c r="UFS37" s="3"/>
      <c r="UFT37" s="3"/>
      <c r="UFU37" s="3"/>
      <c r="UFV37" s="3"/>
      <c r="UFW37" s="3"/>
      <c r="UFX37" s="3"/>
      <c r="UFY37" s="3"/>
      <c r="UFZ37" s="3"/>
      <c r="UGA37" s="3"/>
      <c r="UGB37" s="3"/>
      <c r="UGC37" s="3"/>
      <c r="UGD37" s="3"/>
      <c r="UGE37" s="3"/>
      <c r="UGF37" s="3"/>
      <c r="UGG37" s="3"/>
      <c r="UGH37" s="3"/>
      <c r="UGI37" s="3"/>
      <c r="UGJ37" s="3"/>
      <c r="UGK37" s="3"/>
      <c r="UGL37" s="3"/>
      <c r="UGM37" s="3"/>
      <c r="UGN37" s="3"/>
      <c r="UGO37" s="3"/>
      <c r="UGP37" s="3"/>
      <c r="UGQ37" s="3"/>
      <c r="UGR37" s="3"/>
      <c r="UGS37" s="3"/>
      <c r="UGT37" s="3"/>
      <c r="UGU37" s="3"/>
      <c r="UGV37" s="3"/>
      <c r="UGW37" s="3"/>
      <c r="UGX37" s="3"/>
      <c r="UGY37" s="3"/>
      <c r="UGZ37" s="3"/>
      <c r="UHA37" s="3"/>
      <c r="UHB37" s="3"/>
      <c r="UHC37" s="3"/>
      <c r="UHD37" s="3"/>
      <c r="UHE37" s="3"/>
      <c r="UHF37" s="3"/>
      <c r="UHG37" s="3"/>
      <c r="UHH37" s="3"/>
      <c r="UHI37" s="3"/>
      <c r="UHJ37" s="3"/>
      <c r="UHK37" s="3"/>
      <c r="UHL37" s="3"/>
      <c r="UHM37" s="3"/>
      <c r="UHN37" s="3"/>
      <c r="UHO37" s="3"/>
      <c r="UHP37" s="3"/>
      <c r="UHQ37" s="3"/>
      <c r="UHR37" s="3"/>
      <c r="UHS37" s="3"/>
      <c r="UHT37" s="3"/>
      <c r="UHU37" s="3"/>
      <c r="UHV37" s="3"/>
      <c r="UHW37" s="3"/>
      <c r="UHX37" s="3"/>
      <c r="UHY37" s="3"/>
      <c r="UHZ37" s="3"/>
      <c r="UIA37" s="3"/>
      <c r="UIB37" s="3"/>
      <c r="UIC37" s="3"/>
      <c r="UID37" s="3"/>
      <c r="UIE37" s="3"/>
      <c r="UIF37" s="3"/>
      <c r="UIG37" s="3"/>
      <c r="UIH37" s="3"/>
      <c r="UII37" s="3"/>
      <c r="UIJ37" s="3"/>
      <c r="UIK37" s="3"/>
      <c r="UIL37" s="3"/>
      <c r="UIM37" s="3"/>
      <c r="UIN37" s="3"/>
      <c r="UIO37" s="3"/>
      <c r="UIP37" s="3"/>
      <c r="UIQ37" s="3"/>
      <c r="UIR37" s="3"/>
      <c r="UIS37" s="3"/>
      <c r="UIT37" s="3"/>
      <c r="UIU37" s="3"/>
      <c r="UIV37" s="3"/>
      <c r="UIW37" s="3"/>
      <c r="UIX37" s="3"/>
      <c r="UIY37" s="3"/>
      <c r="UIZ37" s="3"/>
      <c r="UJA37" s="3"/>
      <c r="UJB37" s="3"/>
      <c r="UJC37" s="3"/>
      <c r="UJD37" s="3"/>
      <c r="UJE37" s="3"/>
      <c r="UJF37" s="3"/>
      <c r="UJG37" s="3"/>
      <c r="UJH37" s="3"/>
      <c r="UJI37" s="3"/>
      <c r="UJJ37" s="3"/>
      <c r="UJK37" s="3"/>
      <c r="UJL37" s="3"/>
      <c r="UJM37" s="3"/>
      <c r="UJN37" s="3"/>
      <c r="UJO37" s="3"/>
      <c r="UJP37" s="3"/>
      <c r="UJQ37" s="3"/>
      <c r="UJR37" s="3"/>
      <c r="UJS37" s="3"/>
      <c r="UJT37" s="3"/>
      <c r="UJU37" s="3"/>
      <c r="UJV37" s="3"/>
      <c r="UJW37" s="3"/>
      <c r="UJX37" s="3"/>
      <c r="UJY37" s="3"/>
      <c r="UJZ37" s="3"/>
      <c r="UKA37" s="3"/>
      <c r="UKB37" s="3"/>
      <c r="UKC37" s="3"/>
      <c r="UKD37" s="3"/>
      <c r="UKE37" s="3"/>
      <c r="UKF37" s="3"/>
      <c r="UKG37" s="3"/>
      <c r="UKH37" s="3"/>
      <c r="UKI37" s="3"/>
      <c r="UKJ37" s="3"/>
      <c r="UKK37" s="3"/>
      <c r="UKL37" s="3"/>
      <c r="UKM37" s="3"/>
      <c r="UKN37" s="3"/>
      <c r="UKO37" s="3"/>
      <c r="UKP37" s="3"/>
      <c r="UKQ37" s="3"/>
      <c r="UKR37" s="3"/>
      <c r="UKS37" s="3"/>
      <c r="UKT37" s="3"/>
      <c r="UKU37" s="3"/>
      <c r="UKV37" s="3"/>
      <c r="UKW37" s="3"/>
      <c r="UKX37" s="3"/>
      <c r="UKY37" s="3"/>
      <c r="UKZ37" s="3"/>
      <c r="ULA37" s="3"/>
      <c r="ULB37" s="3"/>
      <c r="ULC37" s="3"/>
      <c r="ULD37" s="3"/>
      <c r="ULE37" s="3"/>
      <c r="ULF37" s="3"/>
      <c r="ULG37" s="3"/>
      <c r="ULH37" s="3"/>
      <c r="ULI37" s="3"/>
      <c r="ULJ37" s="3"/>
      <c r="ULK37" s="3"/>
      <c r="ULL37" s="3"/>
      <c r="ULM37" s="3"/>
      <c r="ULN37" s="3"/>
      <c r="ULO37" s="3"/>
      <c r="ULP37" s="3"/>
      <c r="ULQ37" s="3"/>
      <c r="ULR37" s="3"/>
      <c r="ULS37" s="3"/>
      <c r="ULT37" s="3"/>
      <c r="ULU37" s="3"/>
      <c r="ULV37" s="3"/>
      <c r="ULW37" s="3"/>
      <c r="ULX37" s="3"/>
      <c r="ULY37" s="3"/>
      <c r="ULZ37" s="3"/>
      <c r="UMA37" s="3"/>
      <c r="UMB37" s="3"/>
      <c r="UMC37" s="3"/>
      <c r="UMD37" s="3"/>
      <c r="UME37" s="3"/>
      <c r="UMF37" s="3"/>
      <c r="UMG37" s="3"/>
      <c r="UMH37" s="3"/>
      <c r="UMI37" s="3"/>
      <c r="UMJ37" s="3"/>
      <c r="UMK37" s="3"/>
      <c r="UML37" s="3"/>
      <c r="UMM37" s="3"/>
      <c r="UMN37" s="3"/>
      <c r="UMO37" s="3"/>
      <c r="UMP37" s="3"/>
      <c r="UMQ37" s="3"/>
      <c r="UMR37" s="3"/>
      <c r="UMS37" s="3"/>
      <c r="UMT37" s="3"/>
      <c r="UMU37" s="3"/>
      <c r="UMV37" s="3"/>
      <c r="UMW37" s="3"/>
      <c r="UMX37" s="3"/>
      <c r="UMY37" s="3"/>
      <c r="UMZ37" s="3"/>
      <c r="UNA37" s="3"/>
      <c r="UNB37" s="3"/>
      <c r="UNC37" s="3"/>
      <c r="UND37" s="3"/>
      <c r="UNE37" s="3"/>
      <c r="UNF37" s="3"/>
      <c r="UNG37" s="3"/>
      <c r="UNH37" s="3"/>
      <c r="UNI37" s="3"/>
      <c r="UNJ37" s="3"/>
      <c r="UNK37" s="3"/>
      <c r="UNL37" s="3"/>
      <c r="UNM37" s="3"/>
      <c r="UNN37" s="3"/>
      <c r="UNO37" s="3"/>
      <c r="UNP37" s="3"/>
      <c r="UNQ37" s="3"/>
      <c r="UNR37" s="3"/>
      <c r="UNS37" s="3"/>
      <c r="UNT37" s="3"/>
      <c r="UNU37" s="3"/>
      <c r="UNV37" s="3"/>
      <c r="UNW37" s="3"/>
      <c r="UNX37" s="3"/>
      <c r="UNY37" s="3"/>
      <c r="UNZ37" s="3"/>
      <c r="UOA37" s="3"/>
      <c r="UOB37" s="3"/>
      <c r="UOC37" s="3"/>
      <c r="UOD37" s="3"/>
      <c r="UOE37" s="3"/>
      <c r="UOF37" s="3"/>
      <c r="UOG37" s="3"/>
      <c r="UOH37" s="3"/>
      <c r="UOI37" s="3"/>
      <c r="UOJ37" s="3"/>
      <c r="UOK37" s="3"/>
      <c r="UOL37" s="3"/>
      <c r="UOM37" s="3"/>
      <c r="UON37" s="3"/>
      <c r="UOO37" s="3"/>
      <c r="UOP37" s="3"/>
      <c r="UOQ37" s="3"/>
      <c r="UOR37" s="3"/>
      <c r="UOS37" s="3"/>
      <c r="UOT37" s="3"/>
      <c r="UOU37" s="3"/>
      <c r="UOV37" s="3"/>
      <c r="UOW37" s="3"/>
      <c r="UOX37" s="3"/>
      <c r="UOY37" s="3"/>
      <c r="UOZ37" s="3"/>
      <c r="UPA37" s="3"/>
      <c r="UPB37" s="3"/>
      <c r="UPC37" s="3"/>
      <c r="UPD37" s="3"/>
      <c r="UPE37" s="3"/>
      <c r="UPF37" s="3"/>
      <c r="UPG37" s="3"/>
      <c r="UPH37" s="3"/>
      <c r="UPI37" s="3"/>
      <c r="UPJ37" s="3"/>
      <c r="UPK37" s="3"/>
      <c r="UPL37" s="3"/>
      <c r="UPM37" s="3"/>
      <c r="UPN37" s="3"/>
      <c r="UPO37" s="3"/>
      <c r="UPP37" s="3"/>
      <c r="UPQ37" s="3"/>
      <c r="UPR37" s="3"/>
      <c r="UPS37" s="3"/>
      <c r="UPT37" s="3"/>
      <c r="UPU37" s="3"/>
      <c r="UPV37" s="3"/>
      <c r="UPW37" s="3"/>
      <c r="UPX37" s="3"/>
      <c r="UPY37" s="3"/>
      <c r="UPZ37" s="3"/>
      <c r="UQA37" s="3"/>
      <c r="UQB37" s="3"/>
      <c r="UQC37" s="3"/>
      <c r="UQD37" s="3"/>
      <c r="UQE37" s="3"/>
      <c r="UQF37" s="3"/>
      <c r="UQG37" s="3"/>
      <c r="UQH37" s="3"/>
      <c r="UQI37" s="3"/>
      <c r="UQJ37" s="3"/>
      <c r="UQK37" s="3"/>
      <c r="UQL37" s="3"/>
      <c r="UQM37" s="3"/>
      <c r="UQN37" s="3"/>
      <c r="UQO37" s="3"/>
      <c r="UQP37" s="3"/>
      <c r="UQQ37" s="3"/>
      <c r="UQR37" s="3"/>
      <c r="UQS37" s="3"/>
      <c r="UQT37" s="3"/>
      <c r="UQU37" s="3"/>
      <c r="UQV37" s="3"/>
      <c r="UQW37" s="3"/>
      <c r="UQX37" s="3"/>
      <c r="UQY37" s="3"/>
      <c r="UQZ37" s="3"/>
      <c r="URA37" s="3"/>
      <c r="URB37" s="3"/>
      <c r="URC37" s="3"/>
      <c r="URD37" s="3"/>
      <c r="URE37" s="3"/>
      <c r="URF37" s="3"/>
      <c r="URG37" s="3"/>
      <c r="URH37" s="3"/>
      <c r="URI37" s="3"/>
      <c r="URJ37" s="3"/>
      <c r="URK37" s="3"/>
      <c r="URL37" s="3"/>
      <c r="URM37" s="3"/>
      <c r="URN37" s="3"/>
      <c r="URO37" s="3"/>
      <c r="URP37" s="3"/>
      <c r="URQ37" s="3"/>
      <c r="URR37" s="3"/>
      <c r="URS37" s="3"/>
      <c r="URT37" s="3"/>
      <c r="URU37" s="3"/>
      <c r="URV37" s="3"/>
      <c r="URW37" s="3"/>
      <c r="URX37" s="3"/>
      <c r="URY37" s="3"/>
      <c r="URZ37" s="3"/>
      <c r="USA37" s="3"/>
      <c r="USB37" s="3"/>
      <c r="USC37" s="3"/>
      <c r="USD37" s="3"/>
      <c r="USE37" s="3"/>
      <c r="USF37" s="3"/>
      <c r="USG37" s="3"/>
      <c r="USH37" s="3"/>
      <c r="USI37" s="3"/>
      <c r="USJ37" s="3"/>
      <c r="USK37" s="3"/>
      <c r="USL37" s="3"/>
      <c r="USM37" s="3"/>
      <c r="USN37" s="3"/>
      <c r="USO37" s="3"/>
      <c r="USP37" s="3"/>
      <c r="USQ37" s="3"/>
      <c r="USR37" s="3"/>
      <c r="USS37" s="3"/>
      <c r="UST37" s="3"/>
      <c r="USU37" s="3"/>
      <c r="USV37" s="3"/>
      <c r="USW37" s="3"/>
      <c r="USX37" s="3"/>
      <c r="USY37" s="3"/>
      <c r="USZ37" s="3"/>
      <c r="UTA37" s="3"/>
      <c r="UTB37" s="3"/>
      <c r="UTC37" s="3"/>
      <c r="UTD37" s="3"/>
      <c r="UTE37" s="3"/>
      <c r="UTF37" s="3"/>
      <c r="UTG37" s="3"/>
      <c r="UTH37" s="3"/>
      <c r="UTI37" s="3"/>
      <c r="UTJ37" s="3"/>
      <c r="UTK37" s="3"/>
      <c r="UTL37" s="3"/>
      <c r="UTM37" s="3"/>
      <c r="UTN37" s="3"/>
      <c r="UTO37" s="3"/>
      <c r="UTP37" s="3"/>
      <c r="UTQ37" s="3"/>
      <c r="UTR37" s="3"/>
      <c r="UTS37" s="3"/>
      <c r="UTT37" s="3"/>
      <c r="UTU37" s="3"/>
      <c r="UTV37" s="3"/>
      <c r="UTW37" s="3"/>
      <c r="UTX37" s="3"/>
      <c r="UTY37" s="3"/>
      <c r="UTZ37" s="3"/>
      <c r="UUA37" s="3"/>
      <c r="UUB37" s="3"/>
      <c r="UUC37" s="3"/>
      <c r="UUD37" s="3"/>
      <c r="UUE37" s="3"/>
      <c r="UUF37" s="3"/>
      <c r="UUG37" s="3"/>
      <c r="UUH37" s="3"/>
      <c r="UUI37" s="3"/>
      <c r="UUJ37" s="3"/>
      <c r="UUK37" s="3"/>
      <c r="UUL37" s="3"/>
      <c r="UUM37" s="3"/>
      <c r="UUN37" s="3"/>
      <c r="UUO37" s="3"/>
      <c r="UUP37" s="3"/>
      <c r="UUQ37" s="3"/>
      <c r="UUR37" s="3"/>
      <c r="UUS37" s="3"/>
      <c r="UUT37" s="3"/>
      <c r="UUU37" s="3"/>
      <c r="UUV37" s="3"/>
      <c r="UUW37" s="3"/>
      <c r="UUX37" s="3"/>
      <c r="UUY37" s="3"/>
      <c r="UUZ37" s="3"/>
      <c r="UVA37" s="3"/>
      <c r="UVB37" s="3"/>
      <c r="UVC37" s="3"/>
      <c r="UVD37" s="3"/>
      <c r="UVE37" s="3"/>
      <c r="UVF37" s="3"/>
      <c r="UVG37" s="3"/>
      <c r="UVH37" s="3"/>
      <c r="UVI37" s="3"/>
      <c r="UVJ37" s="3"/>
      <c r="UVK37" s="3"/>
      <c r="UVL37" s="3"/>
      <c r="UVM37" s="3"/>
      <c r="UVN37" s="3"/>
      <c r="UVO37" s="3"/>
      <c r="UVP37" s="3"/>
      <c r="UVQ37" s="3"/>
      <c r="UVR37" s="3"/>
      <c r="UVS37" s="3"/>
      <c r="UVT37" s="3"/>
      <c r="UVU37" s="3"/>
      <c r="UVV37" s="3"/>
      <c r="UVW37" s="3"/>
      <c r="UVX37" s="3"/>
      <c r="UVY37" s="3"/>
      <c r="UVZ37" s="3"/>
      <c r="UWA37" s="3"/>
      <c r="UWB37" s="3"/>
      <c r="UWC37" s="3"/>
      <c r="UWD37" s="3"/>
      <c r="UWE37" s="3"/>
      <c r="UWF37" s="3"/>
      <c r="UWG37" s="3"/>
      <c r="UWH37" s="3"/>
      <c r="UWI37" s="3"/>
      <c r="UWJ37" s="3"/>
      <c r="UWK37" s="3"/>
      <c r="UWL37" s="3"/>
      <c r="UWM37" s="3"/>
      <c r="UWN37" s="3"/>
      <c r="UWO37" s="3"/>
      <c r="UWP37" s="3"/>
      <c r="UWQ37" s="3"/>
      <c r="UWR37" s="3"/>
      <c r="UWS37" s="3"/>
      <c r="UWT37" s="3"/>
      <c r="UWU37" s="3"/>
      <c r="UWV37" s="3"/>
      <c r="UWW37" s="3"/>
      <c r="UWX37" s="3"/>
      <c r="UWY37" s="3"/>
      <c r="UWZ37" s="3"/>
      <c r="UXA37" s="3"/>
      <c r="UXB37" s="3"/>
      <c r="UXC37" s="3"/>
      <c r="UXD37" s="3"/>
      <c r="UXE37" s="3"/>
      <c r="UXF37" s="3"/>
      <c r="UXG37" s="3"/>
      <c r="UXH37" s="3"/>
      <c r="UXI37" s="3"/>
      <c r="UXJ37" s="3"/>
      <c r="UXK37" s="3"/>
      <c r="UXL37" s="3"/>
      <c r="UXM37" s="3"/>
      <c r="UXN37" s="3"/>
      <c r="UXO37" s="3"/>
      <c r="UXP37" s="3"/>
      <c r="UXQ37" s="3"/>
      <c r="UXR37" s="3"/>
      <c r="UXS37" s="3"/>
      <c r="UXT37" s="3"/>
      <c r="UXU37" s="3"/>
      <c r="UXV37" s="3"/>
      <c r="UXW37" s="3"/>
      <c r="UXX37" s="3"/>
      <c r="UXY37" s="3"/>
      <c r="UXZ37" s="3"/>
      <c r="UYA37" s="3"/>
      <c r="UYB37" s="3"/>
      <c r="UYC37" s="3"/>
      <c r="UYD37" s="3"/>
      <c r="UYE37" s="3"/>
      <c r="UYF37" s="3"/>
      <c r="UYG37" s="3"/>
      <c r="UYH37" s="3"/>
      <c r="UYI37" s="3"/>
      <c r="UYJ37" s="3"/>
      <c r="UYK37" s="3"/>
      <c r="UYL37" s="3"/>
      <c r="UYM37" s="3"/>
      <c r="UYN37" s="3"/>
      <c r="UYO37" s="3"/>
      <c r="UYP37" s="3"/>
      <c r="UYQ37" s="3"/>
      <c r="UYR37" s="3"/>
      <c r="UYS37" s="3"/>
      <c r="UYT37" s="3"/>
      <c r="UYU37" s="3"/>
      <c r="UYV37" s="3"/>
      <c r="UYW37" s="3"/>
      <c r="UYX37" s="3"/>
      <c r="UYY37" s="3"/>
      <c r="UYZ37" s="3"/>
      <c r="UZA37" s="3"/>
      <c r="UZB37" s="3"/>
      <c r="UZC37" s="3"/>
      <c r="UZD37" s="3"/>
      <c r="UZE37" s="3"/>
      <c r="UZF37" s="3"/>
      <c r="UZG37" s="3"/>
      <c r="UZH37" s="3"/>
      <c r="UZI37" s="3"/>
      <c r="UZJ37" s="3"/>
      <c r="UZK37" s="3"/>
      <c r="UZL37" s="3"/>
      <c r="UZM37" s="3"/>
      <c r="UZN37" s="3"/>
      <c r="UZO37" s="3"/>
      <c r="UZP37" s="3"/>
      <c r="UZQ37" s="3"/>
      <c r="UZR37" s="3"/>
      <c r="UZS37" s="3"/>
      <c r="UZT37" s="3"/>
      <c r="UZU37" s="3"/>
      <c r="UZV37" s="3"/>
      <c r="UZW37" s="3"/>
      <c r="UZX37" s="3"/>
      <c r="UZY37" s="3"/>
      <c r="UZZ37" s="3"/>
      <c r="VAA37" s="3"/>
      <c r="VAB37" s="3"/>
      <c r="VAC37" s="3"/>
      <c r="VAD37" s="3"/>
      <c r="VAE37" s="3"/>
      <c r="VAF37" s="3"/>
      <c r="VAG37" s="3"/>
      <c r="VAH37" s="3"/>
      <c r="VAI37" s="3"/>
      <c r="VAJ37" s="3"/>
      <c r="VAK37" s="3"/>
      <c r="VAL37" s="3"/>
      <c r="VAM37" s="3"/>
      <c r="VAN37" s="3"/>
      <c r="VAO37" s="3"/>
      <c r="VAP37" s="3"/>
      <c r="VAQ37" s="3"/>
      <c r="VAR37" s="3"/>
      <c r="VAS37" s="3"/>
      <c r="VAT37" s="3"/>
      <c r="VAU37" s="3"/>
      <c r="VAV37" s="3"/>
      <c r="VAW37" s="3"/>
      <c r="VAX37" s="3"/>
      <c r="VAY37" s="3"/>
      <c r="VAZ37" s="3"/>
      <c r="VBA37" s="3"/>
      <c r="VBB37" s="3"/>
      <c r="VBC37" s="3"/>
      <c r="VBD37" s="3"/>
      <c r="VBE37" s="3"/>
      <c r="VBF37" s="3"/>
      <c r="VBG37" s="3"/>
      <c r="VBH37" s="3"/>
      <c r="VBI37" s="3"/>
      <c r="VBJ37" s="3"/>
      <c r="VBK37" s="3"/>
      <c r="VBL37" s="3"/>
      <c r="VBM37" s="3"/>
      <c r="VBN37" s="3"/>
      <c r="VBO37" s="3"/>
      <c r="VBP37" s="3"/>
      <c r="VBQ37" s="3"/>
      <c r="VBR37" s="3"/>
      <c r="VBS37" s="3"/>
      <c r="VBT37" s="3"/>
      <c r="VBU37" s="3"/>
      <c r="VBV37" s="3"/>
      <c r="VBW37" s="3"/>
      <c r="VBX37" s="3"/>
      <c r="VBY37" s="3"/>
      <c r="VBZ37" s="3"/>
      <c r="VCA37" s="3"/>
      <c r="VCB37" s="3"/>
      <c r="VCC37" s="3"/>
      <c r="VCD37" s="3"/>
      <c r="VCE37" s="3"/>
      <c r="VCF37" s="3"/>
      <c r="VCG37" s="3"/>
      <c r="VCH37" s="3"/>
      <c r="VCI37" s="3"/>
      <c r="VCJ37" s="3"/>
      <c r="VCK37" s="3"/>
      <c r="VCL37" s="3"/>
      <c r="VCM37" s="3"/>
      <c r="VCN37" s="3"/>
      <c r="VCO37" s="3"/>
      <c r="VCP37" s="3"/>
      <c r="VCQ37" s="3"/>
      <c r="VCR37" s="3"/>
      <c r="VCS37" s="3"/>
      <c r="VCT37" s="3"/>
      <c r="VCU37" s="3"/>
      <c r="VCV37" s="3"/>
      <c r="VCW37" s="3"/>
      <c r="VCX37" s="3"/>
      <c r="VCY37" s="3"/>
      <c r="VCZ37" s="3"/>
      <c r="VDA37" s="3"/>
      <c r="VDB37" s="3"/>
      <c r="VDC37" s="3"/>
      <c r="VDD37" s="3"/>
      <c r="VDE37" s="3"/>
      <c r="VDF37" s="3"/>
      <c r="VDG37" s="3"/>
      <c r="VDH37" s="3"/>
      <c r="VDI37" s="3"/>
      <c r="VDJ37" s="3"/>
      <c r="VDK37" s="3"/>
      <c r="VDL37" s="3"/>
      <c r="VDM37" s="3"/>
      <c r="VDN37" s="3"/>
      <c r="VDO37" s="3"/>
      <c r="VDP37" s="3"/>
      <c r="VDQ37" s="3"/>
      <c r="VDR37" s="3"/>
      <c r="VDS37" s="3"/>
      <c r="VDT37" s="3"/>
      <c r="VDU37" s="3"/>
      <c r="VDV37" s="3"/>
      <c r="VDW37" s="3"/>
      <c r="VDX37" s="3"/>
      <c r="VDY37" s="3"/>
      <c r="VDZ37" s="3"/>
      <c r="VEA37" s="3"/>
      <c r="VEB37" s="3"/>
      <c r="VEC37" s="3"/>
      <c r="VED37" s="3"/>
      <c r="VEE37" s="3"/>
      <c r="VEF37" s="3"/>
      <c r="VEG37" s="3"/>
      <c r="VEH37" s="3"/>
      <c r="VEI37" s="3"/>
      <c r="VEJ37" s="3"/>
      <c r="VEK37" s="3"/>
      <c r="VEL37" s="3"/>
      <c r="VEM37" s="3"/>
      <c r="VEN37" s="3"/>
      <c r="VEO37" s="3"/>
      <c r="VEP37" s="3"/>
      <c r="VEQ37" s="3"/>
      <c r="VER37" s="3"/>
      <c r="VES37" s="3"/>
      <c r="VET37" s="3"/>
      <c r="VEU37" s="3"/>
      <c r="VEV37" s="3"/>
      <c r="VEW37" s="3"/>
      <c r="VEX37" s="3"/>
      <c r="VEY37" s="3"/>
      <c r="VEZ37" s="3"/>
      <c r="VFA37" s="3"/>
      <c r="VFB37" s="3"/>
      <c r="VFC37" s="3"/>
      <c r="VFD37" s="3"/>
      <c r="VFE37" s="3"/>
      <c r="VFF37" s="3"/>
      <c r="VFG37" s="3"/>
      <c r="VFH37" s="3"/>
      <c r="VFI37" s="3"/>
      <c r="VFJ37" s="3"/>
      <c r="VFK37" s="3"/>
      <c r="VFL37" s="3"/>
      <c r="VFM37" s="3"/>
      <c r="VFN37" s="3"/>
      <c r="VFO37" s="3"/>
      <c r="VFP37" s="3"/>
      <c r="VFQ37" s="3"/>
      <c r="VFR37" s="3"/>
      <c r="VFS37" s="3"/>
      <c r="VFT37" s="3"/>
      <c r="VFU37" s="3"/>
      <c r="VFV37" s="3"/>
      <c r="VFW37" s="3"/>
      <c r="VFX37" s="3"/>
      <c r="VFY37" s="3"/>
      <c r="VFZ37" s="3"/>
      <c r="VGA37" s="3"/>
      <c r="VGB37" s="3"/>
      <c r="VGC37" s="3"/>
      <c r="VGD37" s="3"/>
      <c r="VGE37" s="3"/>
      <c r="VGF37" s="3"/>
      <c r="VGG37" s="3"/>
      <c r="VGH37" s="3"/>
      <c r="VGI37" s="3"/>
      <c r="VGJ37" s="3"/>
      <c r="VGK37" s="3"/>
      <c r="VGL37" s="3"/>
      <c r="VGM37" s="3"/>
      <c r="VGN37" s="3"/>
      <c r="VGO37" s="3"/>
      <c r="VGP37" s="3"/>
      <c r="VGQ37" s="3"/>
      <c r="VGR37" s="3"/>
      <c r="VGS37" s="3"/>
      <c r="VGT37" s="3"/>
      <c r="VGU37" s="3"/>
      <c r="VGV37" s="3"/>
      <c r="VGW37" s="3"/>
      <c r="VGX37" s="3"/>
      <c r="VGY37" s="3"/>
      <c r="VGZ37" s="3"/>
      <c r="VHA37" s="3"/>
      <c r="VHB37" s="3"/>
      <c r="VHC37" s="3"/>
      <c r="VHD37" s="3"/>
      <c r="VHE37" s="3"/>
      <c r="VHF37" s="3"/>
      <c r="VHG37" s="3"/>
      <c r="VHH37" s="3"/>
      <c r="VHI37" s="3"/>
      <c r="VHJ37" s="3"/>
      <c r="VHK37" s="3"/>
      <c r="VHL37" s="3"/>
      <c r="VHM37" s="3"/>
      <c r="VHN37" s="3"/>
      <c r="VHO37" s="3"/>
      <c r="VHP37" s="3"/>
      <c r="VHQ37" s="3"/>
      <c r="VHR37" s="3"/>
      <c r="VHS37" s="3"/>
      <c r="VHT37" s="3"/>
      <c r="VHU37" s="3"/>
      <c r="VHV37" s="3"/>
      <c r="VHW37" s="3"/>
      <c r="VHX37" s="3"/>
      <c r="VHY37" s="3"/>
      <c r="VHZ37" s="3"/>
      <c r="VIA37" s="3"/>
      <c r="VIB37" s="3"/>
      <c r="VIC37" s="3"/>
      <c r="VID37" s="3"/>
      <c r="VIE37" s="3"/>
      <c r="VIF37" s="3"/>
      <c r="VIG37" s="3"/>
      <c r="VIH37" s="3"/>
      <c r="VII37" s="3"/>
      <c r="VIJ37" s="3"/>
      <c r="VIK37" s="3"/>
      <c r="VIL37" s="3"/>
      <c r="VIM37" s="3"/>
      <c r="VIN37" s="3"/>
      <c r="VIO37" s="3"/>
      <c r="VIP37" s="3"/>
      <c r="VIQ37" s="3"/>
      <c r="VIR37" s="3"/>
      <c r="VIS37" s="3"/>
      <c r="VIT37" s="3"/>
      <c r="VIU37" s="3"/>
      <c r="VIV37" s="3"/>
      <c r="VIW37" s="3"/>
      <c r="VIX37" s="3"/>
      <c r="VIY37" s="3"/>
      <c r="VIZ37" s="3"/>
      <c r="VJA37" s="3"/>
      <c r="VJB37" s="3"/>
      <c r="VJC37" s="3"/>
      <c r="VJD37" s="3"/>
      <c r="VJE37" s="3"/>
      <c r="VJF37" s="3"/>
      <c r="VJG37" s="3"/>
      <c r="VJH37" s="3"/>
      <c r="VJI37" s="3"/>
      <c r="VJJ37" s="3"/>
      <c r="VJK37" s="3"/>
      <c r="VJL37" s="3"/>
      <c r="VJM37" s="3"/>
      <c r="VJN37" s="3"/>
      <c r="VJO37" s="3"/>
      <c r="VJP37" s="3"/>
      <c r="VJQ37" s="3"/>
      <c r="VJR37" s="3"/>
      <c r="VJS37" s="3"/>
      <c r="VJT37" s="3"/>
      <c r="VJU37" s="3"/>
      <c r="VJV37" s="3"/>
      <c r="VJW37" s="3"/>
      <c r="VJX37" s="3"/>
      <c r="VJY37" s="3"/>
      <c r="VJZ37" s="3"/>
      <c r="VKA37" s="3"/>
      <c r="VKB37" s="3"/>
      <c r="VKC37" s="3"/>
      <c r="VKD37" s="3"/>
      <c r="VKE37" s="3"/>
      <c r="VKF37" s="3"/>
      <c r="VKG37" s="3"/>
      <c r="VKH37" s="3"/>
      <c r="VKI37" s="3"/>
      <c r="VKJ37" s="3"/>
      <c r="VKK37" s="3"/>
      <c r="VKL37" s="3"/>
      <c r="VKM37" s="3"/>
      <c r="VKN37" s="3"/>
      <c r="VKO37" s="3"/>
      <c r="VKP37" s="3"/>
      <c r="VKQ37" s="3"/>
      <c r="VKR37" s="3"/>
      <c r="VKS37" s="3"/>
      <c r="VKT37" s="3"/>
      <c r="VKU37" s="3"/>
      <c r="VKV37" s="3"/>
      <c r="VKW37" s="3"/>
      <c r="VKX37" s="3"/>
      <c r="VKY37" s="3"/>
      <c r="VKZ37" s="3"/>
      <c r="VLA37" s="3"/>
      <c r="VLB37" s="3"/>
      <c r="VLC37" s="3"/>
      <c r="VLD37" s="3"/>
      <c r="VLE37" s="3"/>
      <c r="VLF37" s="3"/>
      <c r="VLG37" s="3"/>
      <c r="VLH37" s="3"/>
      <c r="VLI37" s="3"/>
      <c r="VLJ37" s="3"/>
      <c r="VLK37" s="3"/>
      <c r="VLL37" s="3"/>
      <c r="VLM37" s="3"/>
      <c r="VLN37" s="3"/>
      <c r="VLO37" s="3"/>
      <c r="VLP37" s="3"/>
      <c r="VLQ37" s="3"/>
      <c r="VLR37" s="3"/>
      <c r="VLS37" s="3"/>
      <c r="VLT37" s="3"/>
      <c r="VLU37" s="3"/>
      <c r="VLV37" s="3"/>
      <c r="VLW37" s="3"/>
      <c r="VLX37" s="3"/>
      <c r="VLY37" s="3"/>
      <c r="VLZ37" s="3"/>
      <c r="VMA37" s="3"/>
      <c r="VMB37" s="3"/>
      <c r="VMC37" s="3"/>
      <c r="VMD37" s="3"/>
      <c r="VME37" s="3"/>
      <c r="VMF37" s="3"/>
      <c r="VMG37" s="3"/>
      <c r="VMH37" s="3"/>
      <c r="VMI37" s="3"/>
      <c r="VMJ37" s="3"/>
      <c r="VMK37" s="3"/>
      <c r="VML37" s="3"/>
      <c r="VMM37" s="3"/>
      <c r="VMN37" s="3"/>
      <c r="VMO37" s="3"/>
      <c r="VMP37" s="3"/>
      <c r="VMQ37" s="3"/>
      <c r="VMR37" s="3"/>
      <c r="VMS37" s="3"/>
      <c r="VMT37" s="3"/>
      <c r="VMU37" s="3"/>
      <c r="VMV37" s="3"/>
      <c r="VMW37" s="3"/>
      <c r="VMX37" s="3"/>
      <c r="VMY37" s="3"/>
      <c r="VMZ37" s="3"/>
      <c r="VNA37" s="3"/>
      <c r="VNB37" s="3"/>
      <c r="VNC37" s="3"/>
      <c r="VND37" s="3"/>
      <c r="VNE37" s="3"/>
      <c r="VNF37" s="3"/>
      <c r="VNG37" s="3"/>
      <c r="VNH37" s="3"/>
      <c r="VNI37" s="3"/>
      <c r="VNJ37" s="3"/>
      <c r="VNK37" s="3"/>
      <c r="VNL37" s="3"/>
      <c r="VNM37" s="3"/>
      <c r="VNN37" s="3"/>
      <c r="VNO37" s="3"/>
      <c r="VNP37" s="3"/>
      <c r="VNQ37" s="3"/>
      <c r="VNR37" s="3"/>
      <c r="VNS37" s="3"/>
      <c r="VNT37" s="3"/>
      <c r="VNU37" s="3"/>
      <c r="VNV37" s="3"/>
      <c r="VNW37" s="3"/>
      <c r="VNX37" s="3"/>
      <c r="VNY37" s="3"/>
      <c r="VNZ37" s="3"/>
      <c r="VOA37" s="3"/>
      <c r="VOB37" s="3"/>
      <c r="VOC37" s="3"/>
      <c r="VOD37" s="3"/>
      <c r="VOE37" s="3"/>
      <c r="VOF37" s="3"/>
      <c r="VOG37" s="3"/>
      <c r="VOH37" s="3"/>
      <c r="VOI37" s="3"/>
      <c r="VOJ37" s="3"/>
      <c r="VOK37" s="3"/>
      <c r="VOL37" s="3"/>
      <c r="VOM37" s="3"/>
      <c r="VON37" s="3"/>
      <c r="VOO37" s="3"/>
      <c r="VOP37" s="3"/>
      <c r="VOQ37" s="3"/>
      <c r="VOR37" s="3"/>
      <c r="VOS37" s="3"/>
      <c r="VOT37" s="3"/>
      <c r="VOU37" s="3"/>
      <c r="VOV37" s="3"/>
      <c r="VOW37" s="3"/>
      <c r="VOX37" s="3"/>
      <c r="VOY37" s="3"/>
      <c r="VOZ37" s="3"/>
      <c r="VPA37" s="3"/>
      <c r="VPB37" s="3"/>
      <c r="VPC37" s="3"/>
      <c r="VPD37" s="3"/>
      <c r="VPE37" s="3"/>
      <c r="VPF37" s="3"/>
      <c r="VPG37" s="3"/>
      <c r="VPH37" s="3"/>
      <c r="VPI37" s="3"/>
      <c r="VPJ37" s="3"/>
      <c r="VPK37" s="3"/>
      <c r="VPL37" s="3"/>
      <c r="VPM37" s="3"/>
      <c r="VPN37" s="3"/>
      <c r="VPO37" s="3"/>
      <c r="VPP37" s="3"/>
      <c r="VPQ37" s="3"/>
      <c r="VPR37" s="3"/>
      <c r="VPS37" s="3"/>
      <c r="VPT37" s="3"/>
      <c r="VPU37" s="3"/>
      <c r="VPV37" s="3"/>
      <c r="VPW37" s="3"/>
      <c r="VPX37" s="3"/>
      <c r="VPY37" s="3"/>
      <c r="VPZ37" s="3"/>
      <c r="VQA37" s="3"/>
      <c r="VQB37" s="3"/>
      <c r="VQC37" s="3"/>
      <c r="VQD37" s="3"/>
      <c r="VQE37" s="3"/>
      <c r="VQF37" s="3"/>
      <c r="VQG37" s="3"/>
      <c r="VQH37" s="3"/>
      <c r="VQI37" s="3"/>
      <c r="VQJ37" s="3"/>
      <c r="VQK37" s="3"/>
      <c r="VQL37" s="3"/>
      <c r="VQM37" s="3"/>
      <c r="VQN37" s="3"/>
      <c r="VQO37" s="3"/>
      <c r="VQP37" s="3"/>
      <c r="VQQ37" s="3"/>
      <c r="VQR37" s="3"/>
      <c r="VQS37" s="3"/>
      <c r="VQT37" s="3"/>
      <c r="VQU37" s="3"/>
      <c r="VQV37" s="3"/>
      <c r="VQW37" s="3"/>
      <c r="VQX37" s="3"/>
      <c r="VQY37" s="3"/>
      <c r="VQZ37" s="3"/>
      <c r="VRA37" s="3"/>
      <c r="VRB37" s="3"/>
      <c r="VRC37" s="3"/>
      <c r="VRD37" s="3"/>
      <c r="VRE37" s="3"/>
      <c r="VRF37" s="3"/>
      <c r="VRG37" s="3"/>
      <c r="VRH37" s="3"/>
      <c r="VRI37" s="3"/>
      <c r="VRJ37" s="3"/>
      <c r="VRK37" s="3"/>
      <c r="VRL37" s="3"/>
      <c r="VRM37" s="3"/>
      <c r="VRN37" s="3"/>
      <c r="VRO37" s="3"/>
      <c r="VRP37" s="3"/>
      <c r="VRQ37" s="3"/>
      <c r="VRR37" s="3"/>
      <c r="VRS37" s="3"/>
      <c r="VRT37" s="3"/>
      <c r="VRU37" s="3"/>
      <c r="VRV37" s="3"/>
      <c r="VRW37" s="3"/>
      <c r="VRX37" s="3"/>
      <c r="VRY37" s="3"/>
      <c r="VRZ37" s="3"/>
      <c r="VSA37" s="3"/>
      <c r="VSB37" s="3"/>
      <c r="VSC37" s="3"/>
      <c r="VSD37" s="3"/>
      <c r="VSE37" s="3"/>
      <c r="VSF37" s="3"/>
      <c r="VSG37" s="3"/>
      <c r="VSH37" s="3"/>
      <c r="VSI37" s="3"/>
      <c r="VSJ37" s="3"/>
      <c r="VSK37" s="3"/>
      <c r="VSL37" s="3"/>
      <c r="VSM37" s="3"/>
      <c r="VSN37" s="3"/>
      <c r="VSO37" s="3"/>
      <c r="VSP37" s="3"/>
      <c r="VSQ37" s="3"/>
      <c r="VSR37" s="3"/>
      <c r="VSS37" s="3"/>
      <c r="VST37" s="3"/>
      <c r="VSU37" s="3"/>
      <c r="VSV37" s="3"/>
      <c r="VSW37" s="3"/>
      <c r="VSX37" s="3"/>
      <c r="VSY37" s="3"/>
      <c r="VSZ37" s="3"/>
      <c r="VTA37" s="3"/>
      <c r="VTB37" s="3"/>
      <c r="VTC37" s="3"/>
      <c r="VTD37" s="3"/>
      <c r="VTE37" s="3"/>
      <c r="VTF37" s="3"/>
      <c r="VTG37" s="3"/>
      <c r="VTH37" s="3"/>
      <c r="VTI37" s="3"/>
      <c r="VTJ37" s="3"/>
      <c r="VTK37" s="3"/>
      <c r="VTL37" s="3"/>
      <c r="VTM37" s="3"/>
      <c r="VTN37" s="3"/>
      <c r="VTO37" s="3"/>
      <c r="VTP37" s="3"/>
      <c r="VTQ37" s="3"/>
      <c r="VTR37" s="3"/>
      <c r="VTS37" s="3"/>
      <c r="VTT37" s="3"/>
      <c r="VTU37" s="3"/>
      <c r="VTV37" s="3"/>
      <c r="VTW37" s="3"/>
      <c r="VTX37" s="3"/>
      <c r="VTY37" s="3"/>
      <c r="VTZ37" s="3"/>
      <c r="VUA37" s="3"/>
      <c r="VUB37" s="3"/>
      <c r="VUC37" s="3"/>
      <c r="VUD37" s="3"/>
      <c r="VUE37" s="3"/>
      <c r="VUF37" s="3"/>
      <c r="VUG37" s="3"/>
      <c r="VUH37" s="3"/>
      <c r="VUI37" s="3"/>
      <c r="VUJ37" s="3"/>
      <c r="VUK37" s="3"/>
      <c r="VUL37" s="3"/>
      <c r="VUM37" s="3"/>
      <c r="VUN37" s="3"/>
      <c r="VUO37" s="3"/>
      <c r="VUP37" s="3"/>
      <c r="VUQ37" s="3"/>
      <c r="VUR37" s="3"/>
      <c r="VUS37" s="3"/>
      <c r="VUT37" s="3"/>
      <c r="VUU37" s="3"/>
      <c r="VUV37" s="3"/>
      <c r="VUW37" s="3"/>
      <c r="VUX37" s="3"/>
      <c r="VUY37" s="3"/>
      <c r="VUZ37" s="3"/>
      <c r="VVA37" s="3"/>
      <c r="VVB37" s="3"/>
      <c r="VVC37" s="3"/>
      <c r="VVD37" s="3"/>
      <c r="VVE37" s="3"/>
      <c r="VVF37" s="3"/>
      <c r="VVG37" s="3"/>
      <c r="VVH37" s="3"/>
      <c r="VVI37" s="3"/>
      <c r="VVJ37" s="3"/>
      <c r="VVK37" s="3"/>
      <c r="VVL37" s="3"/>
      <c r="VVM37" s="3"/>
      <c r="VVN37" s="3"/>
      <c r="VVO37" s="3"/>
      <c r="VVP37" s="3"/>
      <c r="VVQ37" s="3"/>
      <c r="VVR37" s="3"/>
      <c r="VVS37" s="3"/>
      <c r="VVT37" s="3"/>
      <c r="VVU37" s="3"/>
      <c r="VVV37" s="3"/>
      <c r="VVW37" s="3"/>
      <c r="VVX37" s="3"/>
      <c r="VVY37" s="3"/>
      <c r="VVZ37" s="3"/>
      <c r="VWA37" s="3"/>
      <c r="VWB37" s="3"/>
      <c r="VWC37" s="3"/>
      <c r="VWD37" s="3"/>
      <c r="VWE37" s="3"/>
      <c r="VWF37" s="3"/>
      <c r="VWG37" s="3"/>
      <c r="VWH37" s="3"/>
      <c r="VWI37" s="3"/>
      <c r="VWJ37" s="3"/>
      <c r="VWK37" s="3"/>
      <c r="VWL37" s="3"/>
      <c r="VWM37" s="3"/>
      <c r="VWN37" s="3"/>
      <c r="VWO37" s="3"/>
      <c r="VWP37" s="3"/>
      <c r="VWQ37" s="3"/>
      <c r="VWR37" s="3"/>
      <c r="VWS37" s="3"/>
      <c r="VWT37" s="3"/>
      <c r="VWU37" s="3"/>
      <c r="VWV37" s="3"/>
      <c r="VWW37" s="3"/>
      <c r="VWX37" s="3"/>
      <c r="VWY37" s="3"/>
      <c r="VWZ37" s="3"/>
      <c r="VXA37" s="3"/>
      <c r="VXB37" s="3"/>
      <c r="VXC37" s="3"/>
      <c r="VXD37" s="3"/>
      <c r="VXE37" s="3"/>
      <c r="VXF37" s="3"/>
      <c r="VXG37" s="3"/>
      <c r="VXH37" s="3"/>
      <c r="VXI37" s="3"/>
      <c r="VXJ37" s="3"/>
      <c r="VXK37" s="3"/>
      <c r="VXL37" s="3"/>
      <c r="VXM37" s="3"/>
      <c r="VXN37" s="3"/>
      <c r="VXO37" s="3"/>
      <c r="VXP37" s="3"/>
      <c r="VXQ37" s="3"/>
      <c r="VXR37" s="3"/>
      <c r="VXS37" s="3"/>
      <c r="VXT37" s="3"/>
      <c r="VXU37" s="3"/>
      <c r="VXV37" s="3"/>
      <c r="VXW37" s="3"/>
      <c r="VXX37" s="3"/>
      <c r="VXY37" s="3"/>
      <c r="VXZ37" s="3"/>
      <c r="VYA37" s="3"/>
      <c r="VYB37" s="3"/>
      <c r="VYC37" s="3"/>
      <c r="VYD37" s="3"/>
      <c r="VYE37" s="3"/>
      <c r="VYF37" s="3"/>
      <c r="VYG37" s="3"/>
      <c r="VYH37" s="3"/>
      <c r="VYI37" s="3"/>
      <c r="VYJ37" s="3"/>
      <c r="VYK37" s="3"/>
      <c r="VYL37" s="3"/>
      <c r="VYM37" s="3"/>
      <c r="VYN37" s="3"/>
      <c r="VYO37" s="3"/>
      <c r="VYP37" s="3"/>
      <c r="VYQ37" s="3"/>
      <c r="VYR37" s="3"/>
      <c r="VYS37" s="3"/>
      <c r="VYT37" s="3"/>
      <c r="VYU37" s="3"/>
      <c r="VYV37" s="3"/>
      <c r="VYW37" s="3"/>
      <c r="VYX37" s="3"/>
      <c r="VYY37" s="3"/>
      <c r="VYZ37" s="3"/>
      <c r="VZA37" s="3"/>
      <c r="VZB37" s="3"/>
      <c r="VZC37" s="3"/>
      <c r="VZD37" s="3"/>
      <c r="VZE37" s="3"/>
      <c r="VZF37" s="3"/>
      <c r="VZG37" s="3"/>
      <c r="VZH37" s="3"/>
      <c r="VZI37" s="3"/>
      <c r="VZJ37" s="3"/>
      <c r="VZK37" s="3"/>
      <c r="VZL37" s="3"/>
      <c r="VZM37" s="3"/>
      <c r="VZN37" s="3"/>
      <c r="VZO37" s="3"/>
      <c r="VZP37" s="3"/>
      <c r="VZQ37" s="3"/>
      <c r="VZR37" s="3"/>
      <c r="VZS37" s="3"/>
      <c r="VZT37" s="3"/>
      <c r="VZU37" s="3"/>
      <c r="VZV37" s="3"/>
      <c r="VZW37" s="3"/>
      <c r="VZX37" s="3"/>
      <c r="VZY37" s="3"/>
      <c r="VZZ37" s="3"/>
      <c r="WAA37" s="3"/>
      <c r="WAB37" s="3"/>
      <c r="WAC37" s="3"/>
      <c r="WAD37" s="3"/>
      <c r="WAE37" s="3"/>
      <c r="WAF37" s="3"/>
      <c r="WAG37" s="3"/>
      <c r="WAH37" s="3"/>
      <c r="WAI37" s="3"/>
      <c r="WAJ37" s="3"/>
      <c r="WAK37" s="3"/>
      <c r="WAL37" s="3"/>
      <c r="WAM37" s="3"/>
      <c r="WAN37" s="3"/>
      <c r="WAO37" s="3"/>
      <c r="WAP37" s="3"/>
      <c r="WAQ37" s="3"/>
      <c r="WAR37" s="3"/>
      <c r="WAS37" s="3"/>
      <c r="WAT37" s="3"/>
      <c r="WAU37" s="3"/>
      <c r="WAV37" s="3"/>
      <c r="WAW37" s="3"/>
      <c r="WAX37" s="3"/>
      <c r="WAY37" s="3"/>
      <c r="WAZ37" s="3"/>
      <c r="WBA37" s="3"/>
      <c r="WBB37" s="3"/>
      <c r="WBC37" s="3"/>
      <c r="WBD37" s="3"/>
      <c r="WBE37" s="3"/>
      <c r="WBF37" s="3"/>
      <c r="WBG37" s="3"/>
      <c r="WBH37" s="3"/>
      <c r="WBI37" s="3"/>
      <c r="WBJ37" s="3"/>
      <c r="WBK37" s="3"/>
      <c r="WBL37" s="3"/>
      <c r="WBM37" s="3"/>
      <c r="WBN37" s="3"/>
      <c r="WBO37" s="3"/>
      <c r="WBP37" s="3"/>
      <c r="WBQ37" s="3"/>
      <c r="WBR37" s="3"/>
      <c r="WBS37" s="3"/>
      <c r="WBT37" s="3"/>
      <c r="WBU37" s="3"/>
      <c r="WBV37" s="3"/>
      <c r="WBW37" s="3"/>
      <c r="WBX37" s="3"/>
      <c r="WBY37" s="3"/>
      <c r="WBZ37" s="3"/>
      <c r="WCA37" s="3"/>
      <c r="WCB37" s="3"/>
      <c r="WCC37" s="3"/>
      <c r="WCD37" s="3"/>
      <c r="WCE37" s="3"/>
      <c r="WCF37" s="3"/>
      <c r="WCG37" s="3"/>
      <c r="WCH37" s="3"/>
      <c r="WCI37" s="3"/>
      <c r="WCJ37" s="3"/>
      <c r="WCK37" s="3"/>
      <c r="WCL37" s="3"/>
      <c r="WCM37" s="3"/>
      <c r="WCN37" s="3"/>
      <c r="WCO37" s="3"/>
      <c r="WCP37" s="3"/>
      <c r="WCQ37" s="3"/>
      <c r="WCR37" s="3"/>
      <c r="WCS37" s="3"/>
      <c r="WCT37" s="3"/>
      <c r="WCU37" s="3"/>
      <c r="WCV37" s="3"/>
      <c r="WCW37" s="3"/>
      <c r="WCX37" s="3"/>
      <c r="WCY37" s="3"/>
      <c r="WCZ37" s="3"/>
      <c r="WDA37" s="3"/>
      <c r="WDB37" s="3"/>
      <c r="WDC37" s="3"/>
      <c r="WDD37" s="3"/>
      <c r="WDE37" s="3"/>
      <c r="WDF37" s="3"/>
      <c r="WDG37" s="3"/>
      <c r="WDH37" s="3"/>
      <c r="WDI37" s="3"/>
      <c r="WDJ37" s="3"/>
      <c r="WDK37" s="3"/>
      <c r="WDL37" s="3"/>
      <c r="WDM37" s="3"/>
      <c r="WDN37" s="3"/>
      <c r="WDO37" s="3"/>
      <c r="WDP37" s="3"/>
      <c r="WDQ37" s="3"/>
      <c r="WDR37" s="3"/>
      <c r="WDS37" s="3"/>
      <c r="WDT37" s="3"/>
      <c r="WDU37" s="3"/>
      <c r="WDV37" s="3"/>
      <c r="WDW37" s="3"/>
      <c r="WDX37" s="3"/>
      <c r="WDY37" s="3"/>
      <c r="WDZ37" s="3"/>
      <c r="WEA37" s="3"/>
      <c r="WEB37" s="3"/>
      <c r="WEC37" s="3"/>
      <c r="WED37" s="3"/>
      <c r="WEE37" s="3"/>
      <c r="WEF37" s="3"/>
      <c r="WEG37" s="3"/>
      <c r="WEH37" s="3"/>
      <c r="WEI37" s="3"/>
      <c r="WEJ37" s="3"/>
      <c r="WEK37" s="3"/>
      <c r="WEL37" s="3"/>
      <c r="WEM37" s="3"/>
      <c r="WEN37" s="3"/>
      <c r="WEO37" s="3"/>
      <c r="WEP37" s="3"/>
      <c r="WEQ37" s="3"/>
      <c r="WER37" s="3"/>
      <c r="WES37" s="3"/>
      <c r="WET37" s="3"/>
      <c r="WEU37" s="3"/>
      <c r="WEV37" s="3"/>
      <c r="WEW37" s="3"/>
      <c r="WEX37" s="3"/>
      <c r="WEY37" s="3"/>
      <c r="WEZ37" s="3"/>
      <c r="WFA37" s="3"/>
      <c r="WFB37" s="3"/>
      <c r="WFC37" s="3"/>
      <c r="WFD37" s="3"/>
      <c r="WFE37" s="3"/>
      <c r="WFF37" s="3"/>
      <c r="WFG37" s="3"/>
      <c r="WFH37" s="3"/>
      <c r="WFI37" s="3"/>
      <c r="WFJ37" s="3"/>
      <c r="WFK37" s="3"/>
      <c r="WFL37" s="3"/>
      <c r="WFM37" s="3"/>
      <c r="WFN37" s="3"/>
      <c r="WFO37" s="3"/>
      <c r="WFP37" s="3"/>
      <c r="WFQ37" s="3"/>
      <c r="WFR37" s="3"/>
      <c r="WFS37" s="3"/>
      <c r="WFT37" s="3"/>
      <c r="WFU37" s="3"/>
      <c r="WFV37" s="3"/>
      <c r="WFW37" s="3"/>
      <c r="WFX37" s="3"/>
      <c r="WFY37" s="3"/>
      <c r="WFZ37" s="3"/>
      <c r="WGA37" s="3"/>
      <c r="WGB37" s="3"/>
      <c r="WGC37" s="3"/>
      <c r="WGD37" s="3"/>
      <c r="WGE37" s="3"/>
      <c r="WGF37" s="3"/>
      <c r="WGG37" s="3"/>
      <c r="WGH37" s="3"/>
      <c r="WGI37" s="3"/>
      <c r="WGJ37" s="3"/>
      <c r="WGK37" s="3"/>
      <c r="WGL37" s="3"/>
      <c r="WGM37" s="3"/>
      <c r="WGN37" s="3"/>
      <c r="WGO37" s="3"/>
      <c r="WGP37" s="3"/>
      <c r="WGQ37" s="3"/>
      <c r="WGR37" s="3"/>
      <c r="WGS37" s="3"/>
      <c r="WGT37" s="3"/>
      <c r="WGU37" s="3"/>
      <c r="WGV37" s="3"/>
      <c r="WGW37" s="3"/>
      <c r="WGX37" s="3"/>
      <c r="WGY37" s="3"/>
      <c r="WGZ37" s="3"/>
      <c r="WHA37" s="3"/>
      <c r="WHB37" s="3"/>
      <c r="WHC37" s="3"/>
      <c r="WHD37" s="3"/>
      <c r="WHE37" s="3"/>
      <c r="WHF37" s="3"/>
      <c r="WHG37" s="3"/>
      <c r="WHH37" s="3"/>
      <c r="WHI37" s="3"/>
      <c r="WHJ37" s="3"/>
      <c r="WHK37" s="3"/>
      <c r="WHL37" s="3"/>
      <c r="WHM37" s="3"/>
      <c r="WHN37" s="3"/>
      <c r="WHO37" s="3"/>
      <c r="WHP37" s="3"/>
      <c r="WHQ37" s="3"/>
      <c r="WHR37" s="3"/>
      <c r="WHS37" s="3"/>
      <c r="WHT37" s="3"/>
      <c r="WHU37" s="3"/>
      <c r="WHV37" s="3"/>
      <c r="WHW37" s="3"/>
      <c r="WHX37" s="3"/>
      <c r="WHY37" s="3"/>
      <c r="WHZ37" s="3"/>
      <c r="WIA37" s="3"/>
      <c r="WIB37" s="3"/>
      <c r="WIC37" s="3"/>
      <c r="WID37" s="3"/>
      <c r="WIE37" s="3"/>
      <c r="WIF37" s="3"/>
      <c r="WIG37" s="3"/>
      <c r="WIH37" s="3"/>
      <c r="WII37" s="3"/>
      <c r="WIJ37" s="3"/>
      <c r="WIK37" s="3"/>
      <c r="WIL37" s="3"/>
      <c r="WIM37" s="3"/>
      <c r="WIN37" s="3"/>
      <c r="WIO37" s="3"/>
      <c r="WIP37" s="3"/>
      <c r="WIQ37" s="3"/>
      <c r="WIR37" s="3"/>
      <c r="WIS37" s="3"/>
      <c r="WIT37" s="3"/>
      <c r="WIU37" s="3"/>
      <c r="WIV37" s="3"/>
      <c r="WIW37" s="3"/>
      <c r="WIX37" s="3"/>
      <c r="WIY37" s="3"/>
      <c r="WIZ37" s="3"/>
      <c r="WJA37" s="3"/>
      <c r="WJB37" s="3"/>
      <c r="WJC37" s="3"/>
      <c r="WJD37" s="3"/>
      <c r="WJE37" s="3"/>
      <c r="WJF37" s="3"/>
      <c r="WJG37" s="3"/>
      <c r="WJH37" s="3"/>
      <c r="WJI37" s="3"/>
      <c r="WJJ37" s="3"/>
      <c r="WJK37" s="3"/>
      <c r="WJL37" s="3"/>
      <c r="WJM37" s="3"/>
      <c r="WJN37" s="3"/>
      <c r="WJO37" s="3"/>
      <c r="WJP37" s="3"/>
      <c r="WJQ37" s="3"/>
      <c r="WJR37" s="3"/>
      <c r="WJS37" s="3"/>
      <c r="WJT37" s="3"/>
      <c r="WJU37" s="3"/>
      <c r="WJV37" s="3"/>
      <c r="WJW37" s="3"/>
      <c r="WJX37" s="3"/>
      <c r="WJY37" s="3"/>
      <c r="WJZ37" s="3"/>
      <c r="WKA37" s="3"/>
      <c r="WKB37" s="3"/>
      <c r="WKC37" s="3"/>
      <c r="WKD37" s="3"/>
      <c r="WKE37" s="3"/>
      <c r="WKF37" s="3"/>
      <c r="WKG37" s="3"/>
      <c r="WKH37" s="3"/>
      <c r="WKI37" s="3"/>
      <c r="WKJ37" s="3"/>
      <c r="WKK37" s="3"/>
      <c r="WKL37" s="3"/>
      <c r="WKM37" s="3"/>
      <c r="WKN37" s="3"/>
      <c r="WKO37" s="3"/>
      <c r="WKP37" s="3"/>
      <c r="WKQ37" s="3"/>
      <c r="WKR37" s="3"/>
      <c r="WKS37" s="3"/>
      <c r="WKT37" s="3"/>
      <c r="WKU37" s="3"/>
      <c r="WKV37" s="3"/>
      <c r="WKW37" s="3"/>
      <c r="WKX37" s="3"/>
      <c r="WKY37" s="3"/>
      <c r="WKZ37" s="3"/>
      <c r="WLA37" s="3"/>
      <c r="WLB37" s="3"/>
      <c r="WLC37" s="3"/>
      <c r="WLD37" s="3"/>
      <c r="WLE37" s="3"/>
      <c r="WLF37" s="3"/>
      <c r="WLG37" s="3"/>
      <c r="WLH37" s="3"/>
      <c r="WLI37" s="3"/>
      <c r="WLJ37" s="3"/>
      <c r="WLK37" s="3"/>
      <c r="WLL37" s="3"/>
      <c r="WLM37" s="3"/>
      <c r="WLN37" s="3"/>
      <c r="WLO37" s="3"/>
      <c r="WLP37" s="3"/>
      <c r="WLQ37" s="3"/>
      <c r="WLR37" s="3"/>
      <c r="WLS37" s="3"/>
      <c r="WLT37" s="3"/>
      <c r="WLU37" s="3"/>
      <c r="WLV37" s="3"/>
      <c r="WLW37" s="3"/>
      <c r="WLX37" s="3"/>
      <c r="WLY37" s="3"/>
      <c r="WLZ37" s="3"/>
      <c r="WMA37" s="3"/>
      <c r="WMB37" s="3"/>
      <c r="WMC37" s="3"/>
      <c r="WMD37" s="3"/>
      <c r="WME37" s="3"/>
      <c r="WMF37" s="3"/>
      <c r="WMG37" s="3"/>
      <c r="WMH37" s="3"/>
      <c r="WMI37" s="3"/>
      <c r="WMJ37" s="3"/>
      <c r="WMK37" s="3"/>
      <c r="WML37" s="3"/>
      <c r="WMM37" s="3"/>
      <c r="WMN37" s="3"/>
      <c r="WMO37" s="3"/>
      <c r="WMP37" s="3"/>
      <c r="WMQ37" s="3"/>
      <c r="WMR37" s="3"/>
      <c r="WMS37" s="3"/>
      <c r="WMT37" s="3"/>
      <c r="WMU37" s="3"/>
      <c r="WMV37" s="3"/>
      <c r="WMW37" s="3"/>
      <c r="WMX37" s="3"/>
      <c r="WMY37" s="3"/>
      <c r="WMZ37" s="3"/>
      <c r="WNA37" s="3"/>
      <c r="WNB37" s="3"/>
      <c r="WNC37" s="3"/>
      <c r="WND37" s="3"/>
      <c r="WNE37" s="3"/>
      <c r="WNF37" s="3"/>
      <c r="WNG37" s="3"/>
      <c r="WNH37" s="3"/>
      <c r="WNI37" s="3"/>
      <c r="WNJ37" s="3"/>
      <c r="WNK37" s="3"/>
      <c r="WNL37" s="3"/>
      <c r="WNM37" s="3"/>
      <c r="WNN37" s="3"/>
      <c r="WNO37" s="3"/>
      <c r="WNP37" s="3"/>
      <c r="WNQ37" s="3"/>
      <c r="WNR37" s="3"/>
      <c r="WNS37" s="3"/>
      <c r="WNT37" s="3"/>
      <c r="WNU37" s="3"/>
      <c r="WNV37" s="3"/>
      <c r="WNW37" s="3"/>
      <c r="WNX37" s="3"/>
      <c r="WNY37" s="3"/>
      <c r="WNZ37" s="3"/>
      <c r="WOA37" s="3"/>
      <c r="WOB37" s="3"/>
      <c r="WOC37" s="3"/>
      <c r="WOD37" s="3"/>
      <c r="WOE37" s="3"/>
      <c r="WOF37" s="3"/>
      <c r="WOG37" s="3"/>
      <c r="WOH37" s="3"/>
      <c r="WOI37" s="3"/>
      <c r="WOJ37" s="3"/>
      <c r="WOK37" s="3"/>
      <c r="WOL37" s="3"/>
      <c r="WOM37" s="3"/>
      <c r="WON37" s="3"/>
      <c r="WOO37" s="3"/>
      <c r="WOP37" s="3"/>
      <c r="WOQ37" s="3"/>
      <c r="WOR37" s="3"/>
      <c r="WOS37" s="3"/>
      <c r="WOT37" s="3"/>
      <c r="WOU37" s="3"/>
      <c r="WOV37" s="3"/>
      <c r="WOW37" s="3"/>
      <c r="WOX37" s="3"/>
      <c r="WOY37" s="3"/>
      <c r="WOZ37" s="3"/>
      <c r="WPA37" s="3"/>
      <c r="WPB37" s="3"/>
      <c r="WPC37" s="3"/>
      <c r="WPD37" s="3"/>
      <c r="WPE37" s="3"/>
      <c r="WPF37" s="3"/>
      <c r="WPG37" s="3"/>
      <c r="WPH37" s="3"/>
      <c r="WPI37" s="3"/>
      <c r="WPJ37" s="3"/>
      <c r="WPK37" s="3"/>
      <c r="WPL37" s="3"/>
      <c r="WPM37" s="3"/>
      <c r="WPN37" s="3"/>
      <c r="WPO37" s="3"/>
      <c r="WPP37" s="3"/>
      <c r="WPQ37" s="3"/>
      <c r="WPR37" s="3"/>
      <c r="WPS37" s="3"/>
      <c r="WPT37" s="3"/>
      <c r="WPU37" s="3"/>
      <c r="WPV37" s="3"/>
      <c r="WPW37" s="3"/>
      <c r="WPX37" s="3"/>
      <c r="WPY37" s="3"/>
      <c r="WPZ37" s="3"/>
      <c r="WQA37" s="3"/>
      <c r="WQB37" s="3"/>
      <c r="WQC37" s="3"/>
      <c r="WQD37" s="3"/>
      <c r="WQE37" s="3"/>
      <c r="WQF37" s="3"/>
      <c r="WQG37" s="3"/>
      <c r="WQH37" s="3"/>
      <c r="WQI37" s="3"/>
      <c r="WQJ37" s="3"/>
      <c r="WQK37" s="3"/>
      <c r="WQL37" s="3"/>
      <c r="WQM37" s="3"/>
      <c r="WQN37" s="3"/>
      <c r="WQO37" s="3"/>
      <c r="WQP37" s="3"/>
      <c r="WQQ37" s="3"/>
      <c r="WQR37" s="3"/>
      <c r="WQS37" s="3"/>
      <c r="WQT37" s="3"/>
      <c r="WQU37" s="3"/>
      <c r="WQV37" s="3"/>
      <c r="WQW37" s="3"/>
      <c r="WQX37" s="3"/>
      <c r="WQY37" s="3"/>
      <c r="WQZ37" s="3"/>
      <c r="WRA37" s="3"/>
      <c r="WRB37" s="3"/>
      <c r="WRC37" s="3"/>
      <c r="WRD37" s="3"/>
      <c r="WRE37" s="3"/>
      <c r="WRF37" s="3"/>
      <c r="WRG37" s="3"/>
      <c r="WRH37" s="3"/>
      <c r="WRI37" s="3"/>
      <c r="WRJ37" s="3"/>
      <c r="WRK37" s="3"/>
      <c r="WRL37" s="3"/>
      <c r="WRM37" s="3"/>
      <c r="WRN37" s="3"/>
      <c r="WRO37" s="3"/>
      <c r="WRP37" s="3"/>
      <c r="WRQ37" s="3"/>
      <c r="WRR37" s="3"/>
      <c r="WRS37" s="3"/>
      <c r="WRT37" s="3"/>
      <c r="WRU37" s="3"/>
      <c r="WRV37" s="3"/>
      <c r="WRW37" s="3"/>
      <c r="WRX37" s="3"/>
      <c r="WRY37" s="3"/>
      <c r="WRZ37" s="3"/>
      <c r="WSA37" s="3"/>
      <c r="WSB37" s="3"/>
      <c r="WSC37" s="3"/>
      <c r="WSD37" s="3"/>
      <c r="WSE37" s="3"/>
      <c r="WSF37" s="3"/>
      <c r="WSG37" s="3"/>
      <c r="WSH37" s="3"/>
      <c r="WSI37" s="3"/>
      <c r="WSJ37" s="3"/>
      <c r="WSK37" s="3"/>
      <c r="WSL37" s="3"/>
      <c r="WSM37" s="3"/>
      <c r="WSN37" s="3"/>
      <c r="WSO37" s="3"/>
      <c r="WSP37" s="3"/>
      <c r="WSQ37" s="3"/>
      <c r="WSR37" s="3"/>
      <c r="WSS37" s="3"/>
      <c r="WST37" s="3"/>
      <c r="WSU37" s="3"/>
      <c r="WSV37" s="3"/>
      <c r="WSW37" s="3"/>
      <c r="WSX37" s="3"/>
      <c r="WSY37" s="3"/>
      <c r="WSZ37" s="3"/>
      <c r="WTA37" s="3"/>
      <c r="WTB37" s="3"/>
      <c r="WTC37" s="3"/>
      <c r="WTD37" s="3"/>
      <c r="WTE37" s="3"/>
      <c r="WTF37" s="3"/>
      <c r="WTG37" s="3"/>
      <c r="WTH37" s="3"/>
      <c r="WTI37" s="3"/>
      <c r="WTJ37" s="3"/>
      <c r="WTK37" s="3"/>
      <c r="WTL37" s="3"/>
      <c r="WTM37" s="3"/>
      <c r="WTN37" s="3"/>
      <c r="WTO37" s="3"/>
      <c r="WTP37" s="3"/>
      <c r="WTQ37" s="3"/>
      <c r="WTR37" s="3"/>
      <c r="WTS37" s="3"/>
      <c r="WTT37" s="3"/>
      <c r="WTU37" s="3"/>
      <c r="WTV37" s="3"/>
      <c r="WTW37" s="3"/>
      <c r="WTX37" s="3"/>
      <c r="WTY37" s="3"/>
      <c r="WTZ37" s="3"/>
      <c r="WUA37" s="3"/>
      <c r="WUB37" s="3"/>
      <c r="WUC37" s="3"/>
      <c r="WUD37" s="3"/>
      <c r="WUE37" s="3"/>
      <c r="WUF37" s="3"/>
      <c r="WUG37" s="3"/>
      <c r="WUH37" s="3"/>
      <c r="WUI37" s="3"/>
      <c r="WUJ37" s="3"/>
      <c r="WUK37" s="3"/>
      <c r="WUL37" s="3"/>
      <c r="WUM37" s="3"/>
      <c r="WUN37" s="3"/>
      <c r="WUO37" s="3"/>
      <c r="WUP37" s="3"/>
      <c r="WUQ37" s="3"/>
      <c r="WUR37" s="3"/>
      <c r="WUS37" s="3"/>
      <c r="WUT37" s="3"/>
      <c r="WUU37" s="3"/>
      <c r="WUV37" s="3"/>
      <c r="WUW37" s="3"/>
      <c r="WUX37" s="3"/>
      <c r="WUY37" s="3"/>
      <c r="WUZ37" s="3"/>
      <c r="WVA37" s="3"/>
      <c r="WVB37" s="3"/>
      <c r="WVC37" s="3"/>
      <c r="WVD37" s="3"/>
      <c r="WVE37" s="3"/>
      <c r="WVF37" s="3"/>
      <c r="WVG37" s="3"/>
      <c r="WVH37" s="3"/>
      <c r="WVI37" s="3"/>
      <c r="WVJ37" s="3"/>
      <c r="WVK37" s="3"/>
      <c r="WVL37" s="3"/>
      <c r="WVM37" s="3"/>
      <c r="WVN37" s="3"/>
      <c r="WVO37" s="3"/>
      <c r="WVP37" s="3"/>
      <c r="WVQ37" s="3"/>
      <c r="WVR37" s="3"/>
      <c r="WVS37" s="3"/>
      <c r="WVT37" s="3"/>
      <c r="WVU37" s="3"/>
      <c r="WVV37" s="3"/>
      <c r="WVW37" s="3"/>
      <c r="WVX37" s="3"/>
      <c r="WVY37" s="3"/>
      <c r="WVZ37" s="3"/>
      <c r="WWA37" s="3"/>
      <c r="WWB37" s="3"/>
      <c r="WWC37" s="3"/>
      <c r="WWD37" s="3"/>
      <c r="WWE37" s="3"/>
      <c r="WWF37" s="3"/>
      <c r="WWG37" s="3"/>
      <c r="WWH37" s="3"/>
      <c r="WWI37" s="3"/>
      <c r="WWJ37" s="3"/>
      <c r="WWK37" s="3"/>
      <c r="WWL37" s="3"/>
      <c r="WWM37" s="3"/>
      <c r="WWN37" s="3"/>
      <c r="WWO37" s="3"/>
      <c r="WWP37" s="3"/>
      <c r="WWQ37" s="3"/>
      <c r="WWR37" s="3"/>
      <c r="WWS37" s="3"/>
      <c r="WWT37" s="3"/>
      <c r="WWU37" s="3"/>
      <c r="WWV37" s="3"/>
      <c r="WWW37" s="3"/>
      <c r="WWX37" s="3"/>
      <c r="WWY37" s="3"/>
      <c r="WWZ37" s="3"/>
      <c r="WXA37" s="3"/>
      <c r="WXB37" s="3"/>
      <c r="WXC37" s="3"/>
      <c r="WXD37" s="3"/>
      <c r="WXE37" s="3"/>
      <c r="WXF37" s="3"/>
      <c r="WXG37" s="3"/>
      <c r="WXH37" s="3"/>
      <c r="WXI37" s="3"/>
      <c r="WXJ37" s="3"/>
      <c r="WXK37" s="3"/>
      <c r="WXL37" s="3"/>
      <c r="WXM37" s="3"/>
      <c r="WXN37" s="3"/>
      <c r="WXO37" s="3"/>
      <c r="WXP37" s="3"/>
      <c r="WXQ37" s="3"/>
      <c r="WXR37" s="3"/>
      <c r="WXS37" s="3"/>
      <c r="WXT37" s="3"/>
      <c r="WXU37" s="3"/>
      <c r="WXV37" s="3"/>
      <c r="WXW37" s="3"/>
      <c r="WXX37" s="3"/>
      <c r="WXY37" s="3"/>
      <c r="WXZ37" s="3"/>
      <c r="WYA37" s="3"/>
      <c r="WYB37" s="3"/>
      <c r="WYC37" s="3"/>
      <c r="WYD37" s="3"/>
      <c r="WYE37" s="3"/>
      <c r="WYF37" s="3"/>
      <c r="WYG37" s="3"/>
      <c r="WYH37" s="3"/>
      <c r="WYI37" s="3"/>
      <c r="WYJ37" s="3"/>
      <c r="WYK37" s="3"/>
      <c r="WYL37" s="3"/>
      <c r="WYM37" s="3"/>
      <c r="WYN37" s="3"/>
      <c r="WYO37" s="3"/>
      <c r="WYP37" s="3"/>
      <c r="WYQ37" s="3"/>
      <c r="WYR37" s="3"/>
      <c r="WYS37" s="3"/>
      <c r="WYT37" s="3"/>
      <c r="WYU37" s="3"/>
      <c r="WYV37" s="3"/>
      <c r="WYW37" s="3"/>
      <c r="WYX37" s="3"/>
      <c r="WYY37" s="3"/>
      <c r="WYZ37" s="3"/>
      <c r="WZA37" s="3"/>
      <c r="WZB37" s="3"/>
      <c r="WZC37" s="3"/>
      <c r="WZD37" s="3"/>
      <c r="WZE37" s="3"/>
      <c r="WZF37" s="3"/>
      <c r="WZG37" s="3"/>
      <c r="WZH37" s="3"/>
      <c r="WZI37" s="3"/>
      <c r="WZJ37" s="3"/>
      <c r="WZK37" s="3"/>
      <c r="WZL37" s="3"/>
      <c r="WZM37" s="3"/>
      <c r="WZN37" s="3"/>
      <c r="WZO37" s="3"/>
      <c r="WZP37" s="3"/>
      <c r="WZQ37" s="3"/>
      <c r="WZR37" s="3"/>
      <c r="WZS37" s="3"/>
      <c r="WZT37" s="3"/>
      <c r="WZU37" s="3"/>
      <c r="WZV37" s="3"/>
      <c r="WZW37" s="3"/>
      <c r="WZX37" s="3"/>
      <c r="WZY37" s="3"/>
      <c r="WZZ37" s="3"/>
      <c r="XAA37" s="3"/>
      <c r="XAB37" s="3"/>
      <c r="XAC37" s="3"/>
      <c r="XAD37" s="3"/>
      <c r="XAE37" s="3"/>
      <c r="XAF37" s="3"/>
      <c r="XAG37" s="3"/>
      <c r="XAH37" s="3"/>
      <c r="XAI37" s="3"/>
      <c r="XAJ37" s="3"/>
      <c r="XAK37" s="3"/>
      <c r="XAL37" s="3"/>
      <c r="XAM37" s="3"/>
      <c r="XAN37" s="3"/>
      <c r="XAO37" s="3"/>
      <c r="XAP37" s="3"/>
      <c r="XAQ37" s="3"/>
      <c r="XAR37" s="3"/>
      <c r="XAS37" s="3"/>
      <c r="XAT37" s="3"/>
      <c r="XAU37" s="3"/>
      <c r="XAV37" s="3"/>
      <c r="XAW37" s="3"/>
      <c r="XAX37" s="3"/>
      <c r="XAY37" s="3"/>
      <c r="XAZ37" s="3"/>
      <c r="XBA37" s="3"/>
      <c r="XBB37" s="3"/>
      <c r="XBC37" s="3"/>
      <c r="XBD37" s="3"/>
      <c r="XBE37" s="3"/>
      <c r="XBF37" s="3"/>
      <c r="XBG37" s="3"/>
      <c r="XBH37" s="3"/>
      <c r="XBI37" s="3"/>
      <c r="XBJ37" s="3"/>
      <c r="XBK37" s="3"/>
      <c r="XBL37" s="3"/>
      <c r="XBM37" s="3"/>
      <c r="XBN37" s="3"/>
      <c r="XBO37" s="3"/>
      <c r="XBP37" s="3"/>
      <c r="XBQ37" s="3"/>
      <c r="XBR37" s="3"/>
      <c r="XBS37" s="3"/>
      <c r="XBT37" s="3"/>
      <c r="XBU37" s="3"/>
      <c r="XBV37" s="3"/>
      <c r="XBW37" s="3"/>
      <c r="XBX37" s="3"/>
      <c r="XBY37" s="3"/>
      <c r="XBZ37" s="3"/>
      <c r="XCA37" s="3"/>
      <c r="XCB37" s="3"/>
      <c r="XCC37" s="3"/>
      <c r="XCD37" s="3"/>
      <c r="XCE37" s="3"/>
      <c r="XCF37" s="3"/>
      <c r="XCG37" s="3"/>
      <c r="XCH37" s="3"/>
    </row>
    <row r="38" spans="1:16310" x14ac:dyDescent="0.2">
      <c r="A38" s="5" t="s">
        <v>11</v>
      </c>
      <c r="B38" s="5"/>
      <c r="C38" s="54"/>
      <c r="D38" s="4">
        <f t="shared" si="3"/>
        <v>56</v>
      </c>
      <c r="E38" s="66">
        <v>3.5000000000000003E-2</v>
      </c>
      <c r="F38" s="35"/>
      <c r="G38" s="46"/>
      <c r="H38" s="43"/>
      <c r="I38" s="46"/>
      <c r="J38" s="43"/>
      <c r="K38" s="46"/>
      <c r="L38" s="43"/>
      <c r="M38" s="46"/>
      <c r="N38" s="46"/>
      <c r="O38" s="37" t="e">
        <f>$C$41*#REF!</f>
        <v>#REF!</v>
      </c>
      <c r="P38" s="38" t="e">
        <f>$C$40*#REF!</f>
        <v>#REF!</v>
      </c>
      <c r="Q38" s="39" t="e">
        <f>IF(#REF!=0,O38,Q37*(1+$C$43)+O38)</f>
        <v>#REF!</v>
      </c>
      <c r="R38" s="39" t="e">
        <f>IF(#REF!&lt;$C$42,0,Q38)/(1+$C$4)^($D38-$D$2)</f>
        <v>#REF!</v>
      </c>
      <c r="S38" s="39" t="e">
        <f>IF(#REF!=0,P38,S37*(1+$C$43)+P38)</f>
        <v>#REF!</v>
      </c>
      <c r="T38" s="40" t="e">
        <f t="shared" si="4"/>
        <v>#REF!</v>
      </c>
      <c r="U38" s="37" t="e">
        <f>$C$41*#REF!</f>
        <v>#REF!</v>
      </c>
      <c r="V38" s="38" t="e">
        <f>$C$40*#REF!</f>
        <v>#REF!</v>
      </c>
      <c r="W38" s="39" t="e">
        <f>IF(#REF!=0,U38,W37*(1+$C$44)+U38)</f>
        <v>#REF!</v>
      </c>
      <c r="X38" s="39" t="e">
        <f>IF(#REF!&lt;$C$42,0,W38)/(1+$C$4)^($D38-$D$2)</f>
        <v>#REF!</v>
      </c>
      <c r="Y38" s="39" t="e">
        <f>IF(#REF!=0,V38,Y37*(1+$C$44)+V38)</f>
        <v>#REF!</v>
      </c>
      <c r="Z38" s="40" t="e">
        <f t="shared" si="5"/>
        <v>#REF!</v>
      </c>
      <c r="AA38" s="37" t="e">
        <f>$C$41*#REF!</f>
        <v>#REF!</v>
      </c>
      <c r="AB38" s="38" t="e">
        <f>$C$40*#REF!</f>
        <v>#REF!</v>
      </c>
      <c r="AC38" s="39" t="e">
        <f>IF(#REF!=0,AA38,AC37*(1+$C$45)+AA38)</f>
        <v>#REF!</v>
      </c>
      <c r="AD38" s="39" t="e">
        <f>IF(#REF!&lt;$C$42,0,AC38)/(1+$C$4)^($D38-$D$2)</f>
        <v>#REF!</v>
      </c>
      <c r="AE38" s="39" t="e">
        <f>IF(#REF!=0,AB38,AE37*(1+$C$45)+AB38)</f>
        <v>#REF!</v>
      </c>
      <c r="AF38" s="40" t="e">
        <f t="shared" si="6"/>
        <v>#REF!</v>
      </c>
    </row>
    <row r="39" spans="1:16310" x14ac:dyDescent="0.2">
      <c r="A39" s="44" t="s">
        <v>18</v>
      </c>
      <c r="B39" s="44"/>
      <c r="C39" s="57"/>
      <c r="D39" s="4">
        <f t="shared" si="3"/>
        <v>57</v>
      </c>
      <c r="E39" s="66">
        <v>3.5000000000000003E-2</v>
      </c>
      <c r="F39" s="35"/>
      <c r="G39" s="46"/>
      <c r="H39" s="43"/>
      <c r="I39" s="46"/>
      <c r="J39" s="43"/>
      <c r="K39" s="46"/>
      <c r="L39" s="43"/>
      <c r="M39" s="46"/>
      <c r="N39" s="46"/>
      <c r="O39" s="37" t="e">
        <f>$C$41*#REF!</f>
        <v>#REF!</v>
      </c>
      <c r="P39" s="38" t="e">
        <f>$C$40*#REF!</f>
        <v>#REF!</v>
      </c>
      <c r="Q39" s="39" t="e">
        <f>IF(#REF!=0,O39,Q38*(1+$C$43)+O39)</f>
        <v>#REF!</v>
      </c>
      <c r="R39" s="39" t="e">
        <f>IF(#REF!&lt;$C$42,0,Q39)/(1+$C$4)^($D39-$D$2)</f>
        <v>#REF!</v>
      </c>
      <c r="S39" s="39" t="e">
        <f>IF(#REF!=0,P39,S38*(1+$C$43)+P39)</f>
        <v>#REF!</v>
      </c>
      <c r="T39" s="40" t="e">
        <f t="shared" si="4"/>
        <v>#REF!</v>
      </c>
      <c r="U39" s="37" t="e">
        <f>$C$41*#REF!</f>
        <v>#REF!</v>
      </c>
      <c r="V39" s="38" t="e">
        <f>$C$40*#REF!</f>
        <v>#REF!</v>
      </c>
      <c r="W39" s="39" t="e">
        <f>IF(#REF!=0,U39,W38*(1+$C$44)+U39)</f>
        <v>#REF!</v>
      </c>
      <c r="X39" s="39" t="e">
        <f>IF(#REF!&lt;$C$42,0,W39)/(1+$C$4)^($D39-$D$2)</f>
        <v>#REF!</v>
      </c>
      <c r="Y39" s="39" t="e">
        <f>IF(#REF!=0,V39,Y38*(1+$C$44)+V39)</f>
        <v>#REF!</v>
      </c>
      <c r="Z39" s="40" t="e">
        <f t="shared" si="5"/>
        <v>#REF!</v>
      </c>
      <c r="AA39" s="37" t="e">
        <f>$C$41*#REF!</f>
        <v>#REF!</v>
      </c>
      <c r="AB39" s="38" t="e">
        <f>$C$40*#REF!</f>
        <v>#REF!</v>
      </c>
      <c r="AC39" s="39" t="e">
        <f>IF(#REF!=0,AA39,AC38*(1+$C$45)+AA39)</f>
        <v>#REF!</v>
      </c>
      <c r="AD39" s="39" t="e">
        <f>IF(#REF!&lt;$C$42,0,AC39)/(1+$C$4)^($D39-$D$2)</f>
        <v>#REF!</v>
      </c>
      <c r="AE39" s="39" t="e">
        <f>IF(#REF!=0,AB39,AE38*(1+$C$45)+AB39)</f>
        <v>#REF!</v>
      </c>
      <c r="AF39" s="40" t="e">
        <f t="shared" si="6"/>
        <v>#REF!</v>
      </c>
    </row>
    <row r="40" spans="1:16310" x14ac:dyDescent="0.2">
      <c r="A40" s="45" t="s">
        <v>19</v>
      </c>
      <c r="B40" s="45"/>
      <c r="C40" s="64">
        <v>0.06</v>
      </c>
      <c r="D40" s="4">
        <f t="shared" si="3"/>
        <v>58</v>
      </c>
      <c r="E40" s="66">
        <v>3.5000000000000003E-2</v>
      </c>
      <c r="F40" s="35"/>
      <c r="G40" s="46"/>
      <c r="H40" s="43"/>
      <c r="I40" s="46"/>
      <c r="J40" s="43"/>
      <c r="K40" s="46"/>
      <c r="L40" s="43"/>
      <c r="M40" s="46"/>
      <c r="N40" s="46"/>
      <c r="O40" s="37" t="e">
        <f>$C$41*#REF!</f>
        <v>#REF!</v>
      </c>
      <c r="P40" s="38" t="e">
        <f>$C$40*#REF!</f>
        <v>#REF!</v>
      </c>
      <c r="Q40" s="39" t="e">
        <f>IF(#REF!=0,O40,Q39*(1+$C$43)+O40)</f>
        <v>#REF!</v>
      </c>
      <c r="R40" s="39" t="e">
        <f>IF(#REF!&lt;$C$42,0,Q40)/(1+$C$4)^($D40-$D$2)</f>
        <v>#REF!</v>
      </c>
      <c r="S40" s="39" t="e">
        <f>IF(#REF!=0,P40,S39*(1+$C$43)+P40)</f>
        <v>#REF!</v>
      </c>
      <c r="T40" s="40" t="e">
        <f t="shared" si="4"/>
        <v>#REF!</v>
      </c>
      <c r="U40" s="37" t="e">
        <f>$C$41*#REF!</f>
        <v>#REF!</v>
      </c>
      <c r="V40" s="38" t="e">
        <f>$C$40*#REF!</f>
        <v>#REF!</v>
      </c>
      <c r="W40" s="39" t="e">
        <f>IF(#REF!=0,U40,W39*(1+$C$44)+U40)</f>
        <v>#REF!</v>
      </c>
      <c r="X40" s="39" t="e">
        <f>IF(#REF!&lt;$C$42,0,W40)/(1+$C$4)^($D40-$D$2)</f>
        <v>#REF!</v>
      </c>
      <c r="Y40" s="39" t="e">
        <f>IF(#REF!=0,V40,Y39*(1+$C$44)+V40)</f>
        <v>#REF!</v>
      </c>
      <c r="Z40" s="40" t="e">
        <f t="shared" si="5"/>
        <v>#REF!</v>
      </c>
      <c r="AA40" s="37" t="e">
        <f>$C$41*#REF!</f>
        <v>#REF!</v>
      </c>
      <c r="AB40" s="38" t="e">
        <f>$C$40*#REF!</f>
        <v>#REF!</v>
      </c>
      <c r="AC40" s="39" t="e">
        <f>IF(#REF!=0,AA40,AC39*(1+$C$45)+AA40)</f>
        <v>#REF!</v>
      </c>
      <c r="AD40" s="39" t="e">
        <f>IF(#REF!&lt;$C$42,0,AC40)/(1+$C$4)^($D40-$D$2)</f>
        <v>#REF!</v>
      </c>
      <c r="AE40" s="39" t="e">
        <f>IF(#REF!=0,AB40,AE39*(1+$C$45)+AB40)</f>
        <v>#REF!</v>
      </c>
      <c r="AF40" s="40" t="e">
        <f t="shared" si="6"/>
        <v>#REF!</v>
      </c>
    </row>
    <row r="41" spans="1:16310" x14ac:dyDescent="0.2">
      <c r="A41" s="45" t="s">
        <v>20</v>
      </c>
      <c r="B41" s="45"/>
      <c r="C41" s="64">
        <v>0.09</v>
      </c>
      <c r="D41" s="4">
        <f t="shared" si="3"/>
        <v>59</v>
      </c>
      <c r="E41" s="66">
        <v>3.5000000000000003E-2</v>
      </c>
      <c r="F41" s="35"/>
      <c r="G41" s="46"/>
      <c r="H41" s="43"/>
      <c r="I41" s="46"/>
      <c r="J41" s="43"/>
      <c r="K41" s="46"/>
      <c r="L41" s="43"/>
      <c r="M41" s="46"/>
      <c r="N41" s="46"/>
      <c r="O41" s="37" t="e">
        <f>$C$41*#REF!</f>
        <v>#REF!</v>
      </c>
      <c r="P41" s="38" t="e">
        <f>$C$40*#REF!</f>
        <v>#REF!</v>
      </c>
      <c r="Q41" s="39" t="e">
        <f>IF(#REF!=0,O41,Q40*(1+$C$43)+O41)</f>
        <v>#REF!</v>
      </c>
      <c r="R41" s="39" t="e">
        <f>IF(#REF!&lt;$C$42,0,Q41)/(1+$C$4)^($D41-$D$2)</f>
        <v>#REF!</v>
      </c>
      <c r="S41" s="39" t="e">
        <f>IF(#REF!=0,P41,S40*(1+$C$43)+P41)</f>
        <v>#REF!</v>
      </c>
      <c r="T41" s="40" t="e">
        <f t="shared" si="4"/>
        <v>#REF!</v>
      </c>
      <c r="U41" s="37" t="e">
        <f>$C$41*#REF!</f>
        <v>#REF!</v>
      </c>
      <c r="V41" s="38" t="e">
        <f>$C$40*#REF!</f>
        <v>#REF!</v>
      </c>
      <c r="W41" s="39" t="e">
        <f>IF(#REF!=0,U41,W40*(1+$C$44)+U41)</f>
        <v>#REF!</v>
      </c>
      <c r="X41" s="39" t="e">
        <f>IF(#REF!&lt;$C$42,0,W41)/(1+$C$4)^($D41-$D$2)</f>
        <v>#REF!</v>
      </c>
      <c r="Y41" s="39" t="e">
        <f>IF(#REF!=0,V41,Y40*(1+$C$44)+V41)</f>
        <v>#REF!</v>
      </c>
      <c r="Z41" s="40" t="e">
        <f t="shared" si="5"/>
        <v>#REF!</v>
      </c>
      <c r="AA41" s="37" t="e">
        <f>$C$41*#REF!</f>
        <v>#REF!</v>
      </c>
      <c r="AB41" s="38" t="e">
        <f>$C$40*#REF!</f>
        <v>#REF!</v>
      </c>
      <c r="AC41" s="39" t="e">
        <f>IF(#REF!=0,AA41,AC40*(1+$C$45)+AA41)</f>
        <v>#REF!</v>
      </c>
      <c r="AD41" s="39" t="e">
        <f>IF(#REF!&lt;$C$42,0,AC41)/(1+$C$4)^($D41-$D$2)</f>
        <v>#REF!</v>
      </c>
      <c r="AE41" s="39" t="e">
        <f>IF(#REF!=0,AB41,AE40*(1+$C$45)+AB41)</f>
        <v>#REF!</v>
      </c>
      <c r="AF41" s="40" t="e">
        <f t="shared" si="6"/>
        <v>#REF!</v>
      </c>
    </row>
    <row r="42" spans="1:16310" x14ac:dyDescent="0.2">
      <c r="A42" s="45" t="s">
        <v>44</v>
      </c>
      <c r="B42" s="45"/>
      <c r="C42" s="65"/>
      <c r="D42" s="4">
        <f t="shared" si="3"/>
        <v>60</v>
      </c>
      <c r="E42" s="66">
        <v>3.2000000000000001E-2</v>
      </c>
      <c r="F42" s="35"/>
      <c r="G42" s="46"/>
      <c r="H42" s="43"/>
      <c r="I42" s="46"/>
      <c r="J42" s="43"/>
      <c r="K42" s="46"/>
      <c r="L42" s="43"/>
      <c r="M42" s="46"/>
      <c r="N42" s="46"/>
      <c r="O42" s="37" t="e">
        <f>$C$41*#REF!</f>
        <v>#REF!</v>
      </c>
      <c r="P42" s="38" t="e">
        <f>$C$40*#REF!</f>
        <v>#REF!</v>
      </c>
      <c r="Q42" s="39" t="e">
        <f>IF(#REF!=0,O42,Q41*(1+$C$43)+O42)</f>
        <v>#REF!</v>
      </c>
      <c r="R42" s="39" t="e">
        <f>IF(#REF!&lt;$C$42,0,Q42)/(1+$C$4)^($D42-$D$2)</f>
        <v>#REF!</v>
      </c>
      <c r="S42" s="39" t="e">
        <f>IF(#REF!=0,P42,S41*(1+$C$43)+P42)</f>
        <v>#REF!</v>
      </c>
      <c r="T42" s="40" t="e">
        <f t="shared" si="4"/>
        <v>#REF!</v>
      </c>
      <c r="U42" s="37" t="e">
        <f>$C$41*#REF!</f>
        <v>#REF!</v>
      </c>
      <c r="V42" s="38" t="e">
        <f>$C$40*#REF!</f>
        <v>#REF!</v>
      </c>
      <c r="W42" s="39" t="e">
        <f>IF(#REF!=0,U42,W41*(1+$C$44)+U42)</f>
        <v>#REF!</v>
      </c>
      <c r="X42" s="39" t="e">
        <f>IF(#REF!&lt;$C$42,0,W42)/(1+$C$4)^($D42-$D$2)</f>
        <v>#REF!</v>
      </c>
      <c r="Y42" s="39" t="e">
        <f>IF(#REF!=0,V42,Y41*(1+$C$44)+V42)</f>
        <v>#REF!</v>
      </c>
      <c r="Z42" s="40" t="e">
        <f t="shared" si="5"/>
        <v>#REF!</v>
      </c>
      <c r="AA42" s="37" t="e">
        <f>$C$41*#REF!</f>
        <v>#REF!</v>
      </c>
      <c r="AB42" s="38" t="e">
        <f>$C$40*#REF!</f>
        <v>#REF!</v>
      </c>
      <c r="AC42" s="39" t="e">
        <f>IF(#REF!=0,AA42,AC41*(1+$C$45)+AA42)</f>
        <v>#REF!</v>
      </c>
      <c r="AD42" s="39" t="e">
        <f>IF(#REF!&lt;$C$42,0,AC42)/(1+$C$4)^($D42-$D$2)</f>
        <v>#REF!</v>
      </c>
      <c r="AE42" s="39" t="e">
        <f>IF(#REF!=0,AB42,AE41*(1+$C$45)+AB42)</f>
        <v>#REF!</v>
      </c>
      <c r="AF42" s="40" t="e">
        <f t="shared" si="6"/>
        <v>#REF!</v>
      </c>
    </row>
    <row r="43" spans="1:16310" ht="15" customHeight="1" x14ac:dyDescent="0.2">
      <c r="A43" s="45" t="s">
        <v>21</v>
      </c>
      <c r="B43" s="45"/>
      <c r="C43" s="64">
        <v>6.0000000000000005E-2</v>
      </c>
      <c r="D43" s="4">
        <f t="shared" si="3"/>
        <v>61</v>
      </c>
      <c r="E43" s="66">
        <v>3.2000000000000001E-2</v>
      </c>
      <c r="F43" s="35"/>
      <c r="G43" s="46"/>
      <c r="H43" s="43"/>
      <c r="I43" s="46"/>
      <c r="J43" s="43"/>
      <c r="K43" s="46"/>
      <c r="L43" s="43"/>
      <c r="M43" s="46"/>
      <c r="N43" s="46"/>
      <c r="O43" s="37" t="e">
        <f>$C$41*#REF!</f>
        <v>#REF!</v>
      </c>
      <c r="P43" s="38" t="e">
        <f>$C$40*#REF!</f>
        <v>#REF!</v>
      </c>
      <c r="Q43" s="39" t="e">
        <f>IF(#REF!=0,O43,Q42*(1+$C$43)+O43)</f>
        <v>#REF!</v>
      </c>
      <c r="R43" s="39" t="e">
        <f>IF(#REF!&lt;$C$42,0,Q43)/(1+$C$4)^($D43-$D$2)</f>
        <v>#REF!</v>
      </c>
      <c r="S43" s="39" t="e">
        <f>IF(#REF!=0,P43,S42*(1+$C$43)+P43)</f>
        <v>#REF!</v>
      </c>
      <c r="T43" s="40" t="e">
        <f t="shared" si="4"/>
        <v>#REF!</v>
      </c>
      <c r="U43" s="37" t="e">
        <f>$C$41*#REF!</f>
        <v>#REF!</v>
      </c>
      <c r="V43" s="38" t="e">
        <f>$C$40*#REF!</f>
        <v>#REF!</v>
      </c>
      <c r="W43" s="39" t="e">
        <f>IF(#REF!=0,U43,W42*(1+$C$44)+U43)</f>
        <v>#REF!</v>
      </c>
      <c r="X43" s="39" t="e">
        <f>IF(#REF!&lt;$C$42,0,W43)/(1+$C$4)^($D43-$D$2)</f>
        <v>#REF!</v>
      </c>
      <c r="Y43" s="39" t="e">
        <f>IF(#REF!=0,V43,Y42*(1+$C$44)+V43)</f>
        <v>#REF!</v>
      </c>
      <c r="Z43" s="40" t="e">
        <f t="shared" si="5"/>
        <v>#REF!</v>
      </c>
      <c r="AA43" s="37" t="e">
        <f>$C$41*#REF!</f>
        <v>#REF!</v>
      </c>
      <c r="AB43" s="38" t="e">
        <f>$C$40*#REF!</f>
        <v>#REF!</v>
      </c>
      <c r="AC43" s="39" t="e">
        <f>IF(#REF!=0,AA43,AC42*(1+$C$45)+AA43)</f>
        <v>#REF!</v>
      </c>
      <c r="AD43" s="39" t="e">
        <f>IF(#REF!&lt;$C$42,0,AC43)/(1+$C$4)^($D43-$D$2)</f>
        <v>#REF!</v>
      </c>
      <c r="AE43" s="39" t="e">
        <f>IF(#REF!=0,AB43,AE42*(1+$C$45)+AB43)</f>
        <v>#REF!</v>
      </c>
      <c r="AF43" s="40" t="e">
        <f t="shared" si="6"/>
        <v>#REF!</v>
      </c>
    </row>
    <row r="44" spans="1:16310" x14ac:dyDescent="0.2">
      <c r="A44" s="45" t="s">
        <v>22</v>
      </c>
      <c r="B44" s="45"/>
      <c r="C44" s="64">
        <v>0.05</v>
      </c>
      <c r="D44" s="4">
        <f t="shared" si="3"/>
        <v>62</v>
      </c>
      <c r="E44" s="66">
        <v>3.2000000000000001E-2</v>
      </c>
      <c r="F44" s="35"/>
      <c r="G44" s="46"/>
      <c r="H44" s="43"/>
      <c r="I44" s="46"/>
      <c r="J44" s="43"/>
      <c r="K44" s="46"/>
      <c r="L44" s="43"/>
      <c r="M44" s="46"/>
      <c r="N44" s="46"/>
      <c r="O44" s="37" t="e">
        <f>$C$41*#REF!</f>
        <v>#REF!</v>
      </c>
      <c r="P44" s="38" t="e">
        <f>$C$40*#REF!</f>
        <v>#REF!</v>
      </c>
      <c r="Q44" s="39" t="e">
        <f>IF(#REF!=0,O44,Q43*(1+$C$43)+O44)</f>
        <v>#REF!</v>
      </c>
      <c r="R44" s="39" t="e">
        <f>IF(#REF!&lt;$C$42,0,Q44)/(1+$C$4)^($D44-$D$2)</f>
        <v>#REF!</v>
      </c>
      <c r="S44" s="39" t="e">
        <f>IF(#REF!=0,P44,S43*(1+$C$43)+P44)</f>
        <v>#REF!</v>
      </c>
      <c r="T44" s="40" t="e">
        <f t="shared" si="4"/>
        <v>#REF!</v>
      </c>
      <c r="U44" s="37" t="e">
        <f>$C$41*#REF!</f>
        <v>#REF!</v>
      </c>
      <c r="V44" s="38" t="e">
        <f>$C$40*#REF!</f>
        <v>#REF!</v>
      </c>
      <c r="W44" s="39" t="e">
        <f>IF(#REF!=0,U44,W43*(1+$C$44)+U44)</f>
        <v>#REF!</v>
      </c>
      <c r="X44" s="39" t="e">
        <f>IF(#REF!&lt;$C$42,0,W44)/(1+$C$4)^($D44-$D$2)</f>
        <v>#REF!</v>
      </c>
      <c r="Y44" s="39" t="e">
        <f>IF(#REF!=0,V44,Y43*(1+$C$44)+V44)</f>
        <v>#REF!</v>
      </c>
      <c r="Z44" s="40" t="e">
        <f t="shared" si="5"/>
        <v>#REF!</v>
      </c>
      <c r="AA44" s="37" t="e">
        <f>$C$41*#REF!</f>
        <v>#REF!</v>
      </c>
      <c r="AB44" s="38" t="e">
        <f>$C$40*#REF!</f>
        <v>#REF!</v>
      </c>
      <c r="AC44" s="39" t="e">
        <f>IF(#REF!=0,AA44,AC43*(1+$C$45)+AA44)</f>
        <v>#REF!</v>
      </c>
      <c r="AD44" s="39" t="e">
        <f>IF(#REF!&lt;$C$42,0,AC44)/(1+$C$4)^($D44-$D$2)</f>
        <v>#REF!</v>
      </c>
      <c r="AE44" s="39" t="e">
        <f>IF(#REF!=0,AB44,AE43*(1+$C$45)+AB44)</f>
        <v>#REF!</v>
      </c>
      <c r="AF44" s="40" t="e">
        <f t="shared" si="6"/>
        <v>#REF!</v>
      </c>
    </row>
    <row r="45" spans="1:16310" x14ac:dyDescent="0.2">
      <c r="A45" s="45" t="s">
        <v>23</v>
      </c>
      <c r="B45" s="45"/>
      <c r="C45" s="64">
        <v>4.0000000000000008E-2</v>
      </c>
      <c r="D45" s="4">
        <f t="shared" si="3"/>
        <v>63</v>
      </c>
      <c r="E45" s="66">
        <v>3.2000000000000001E-2</v>
      </c>
      <c r="F45" s="35"/>
      <c r="G45" s="46"/>
      <c r="H45" s="43"/>
      <c r="I45" s="46"/>
      <c r="J45" s="43"/>
      <c r="K45" s="46"/>
      <c r="L45" s="43"/>
      <c r="M45" s="46"/>
      <c r="N45" s="46"/>
      <c r="O45" s="37" t="e">
        <f>$C$41*#REF!</f>
        <v>#REF!</v>
      </c>
      <c r="P45" s="38" t="e">
        <f>$C$40*#REF!</f>
        <v>#REF!</v>
      </c>
      <c r="Q45" s="39" t="e">
        <f>IF(#REF!=0,O45,Q44*(1+$C$43)+O45)</f>
        <v>#REF!</v>
      </c>
      <c r="R45" s="39" t="e">
        <f>IF(#REF!&lt;$C$42,0,Q45)/(1+$C$4)^($D45-$D$2)</f>
        <v>#REF!</v>
      </c>
      <c r="S45" s="39" t="e">
        <f>IF(#REF!=0,P45,S44*(1+$C$43)+P45)</f>
        <v>#REF!</v>
      </c>
      <c r="T45" s="40" t="e">
        <f t="shared" si="4"/>
        <v>#REF!</v>
      </c>
      <c r="U45" s="37" t="e">
        <f>$C$41*#REF!</f>
        <v>#REF!</v>
      </c>
      <c r="V45" s="38" t="e">
        <f>$C$40*#REF!</f>
        <v>#REF!</v>
      </c>
      <c r="W45" s="39" t="e">
        <f>IF(#REF!=0,U45,W44*(1+$C$44)+U45)</f>
        <v>#REF!</v>
      </c>
      <c r="X45" s="39" t="e">
        <f>IF(#REF!&lt;$C$42,0,W45)/(1+$C$4)^($D45-$D$2)</f>
        <v>#REF!</v>
      </c>
      <c r="Y45" s="39" t="e">
        <f>IF(#REF!=0,V45,Y44*(1+$C$44)+V45)</f>
        <v>#REF!</v>
      </c>
      <c r="Z45" s="40" t="e">
        <f t="shared" si="5"/>
        <v>#REF!</v>
      </c>
      <c r="AA45" s="37" t="e">
        <f>$C$41*#REF!</f>
        <v>#REF!</v>
      </c>
      <c r="AB45" s="38" t="e">
        <f>$C$40*#REF!</f>
        <v>#REF!</v>
      </c>
      <c r="AC45" s="39" t="e">
        <f>IF(#REF!=0,AA45,AC44*(1+$C$45)+AA45)</f>
        <v>#REF!</v>
      </c>
      <c r="AD45" s="39" t="e">
        <f>IF(#REF!&lt;$C$42,0,AC45)/(1+$C$4)^($D45-$D$2)</f>
        <v>#REF!</v>
      </c>
      <c r="AE45" s="39" t="e">
        <f>IF(#REF!=0,AB45,AE44*(1+$C$45)+AB45)</f>
        <v>#REF!</v>
      </c>
      <c r="AF45" s="40" t="e">
        <f t="shared" si="6"/>
        <v>#REF!</v>
      </c>
    </row>
    <row r="46" spans="1:16310" ht="16" customHeight="1" x14ac:dyDescent="0.2">
      <c r="A46" s="44" t="s">
        <v>18</v>
      </c>
      <c r="D46" s="4">
        <f t="shared" si="3"/>
        <v>64</v>
      </c>
      <c r="E46" s="66">
        <v>3.2000000000000001E-2</v>
      </c>
      <c r="F46" s="35"/>
      <c r="G46" s="46"/>
      <c r="H46" s="43"/>
      <c r="I46" s="46"/>
      <c r="J46" s="43"/>
      <c r="K46" s="46"/>
      <c r="L46" s="43"/>
      <c r="M46" s="46"/>
      <c r="N46" s="46"/>
      <c r="O46" s="37" t="e">
        <f>$C$41*#REF!</f>
        <v>#REF!</v>
      </c>
      <c r="P46" s="38" t="e">
        <f>$C$40*#REF!</f>
        <v>#REF!</v>
      </c>
      <c r="Q46" s="39" t="e">
        <f>IF(#REF!=0,O46,Q45*(1+$C$43)+O46)</f>
        <v>#REF!</v>
      </c>
      <c r="R46" s="39" t="e">
        <f>IF(#REF!&lt;$C$42,0,Q46)/(1+$C$4)^($D46-$D$2)</f>
        <v>#REF!</v>
      </c>
      <c r="S46" s="39" t="e">
        <f>IF(#REF!=0,P46,S45*(1+$C$43)+P46)</f>
        <v>#REF!</v>
      </c>
      <c r="T46" s="40" t="e">
        <f t="shared" si="4"/>
        <v>#REF!</v>
      </c>
      <c r="U46" s="37" t="e">
        <f>$C$41*#REF!</f>
        <v>#REF!</v>
      </c>
      <c r="V46" s="38" t="e">
        <f>$C$40*#REF!</f>
        <v>#REF!</v>
      </c>
      <c r="W46" s="39" t="e">
        <f>IF(#REF!=0,U46,W45*(1+$C$44)+U46)</f>
        <v>#REF!</v>
      </c>
      <c r="X46" s="39" t="e">
        <f>IF(#REF!&lt;$C$42,0,W46)/(1+$C$4)^($D46-$D$2)</f>
        <v>#REF!</v>
      </c>
      <c r="Y46" s="39" t="e">
        <f>IF(#REF!=0,V46,Y45*(1+$C$44)+V46)</f>
        <v>#REF!</v>
      </c>
      <c r="Z46" s="40" t="e">
        <f t="shared" si="5"/>
        <v>#REF!</v>
      </c>
      <c r="AA46" s="37" t="e">
        <f>$C$41*#REF!</f>
        <v>#REF!</v>
      </c>
      <c r="AB46" s="38" t="e">
        <f>$C$40*#REF!</f>
        <v>#REF!</v>
      </c>
      <c r="AC46" s="39" t="e">
        <f>IF(#REF!=0,AA46,AC45*(1+$C$45)+AA46)</f>
        <v>#REF!</v>
      </c>
      <c r="AD46" s="39" t="e">
        <f>IF(#REF!&lt;$C$42,0,AC46)/(1+$C$4)^($D46-$D$2)</f>
        <v>#REF!</v>
      </c>
      <c r="AE46" s="39" t="e">
        <f>IF(#REF!=0,AB46,AE45*(1+$C$45)+AB46)</f>
        <v>#REF!</v>
      </c>
      <c r="AF46" s="40" t="e">
        <f t="shared" si="6"/>
        <v>#REF!</v>
      </c>
    </row>
    <row r="47" spans="1:16310" x14ac:dyDescent="0.2">
      <c r="A47" s="21" t="s">
        <v>84</v>
      </c>
      <c r="C47" s="58">
        <v>32475</v>
      </c>
      <c r="D47" s="4">
        <f t="shared" si="3"/>
        <v>65</v>
      </c>
      <c r="E47" s="66">
        <v>3.2000000000000001E-2</v>
      </c>
      <c r="F47" s="35"/>
      <c r="G47" s="46"/>
      <c r="H47" s="43"/>
      <c r="I47" s="46"/>
      <c r="J47" s="43"/>
      <c r="K47" s="46"/>
      <c r="L47" s="43"/>
      <c r="M47" s="46"/>
      <c r="N47" s="46"/>
      <c r="O47" s="37" t="e">
        <f>$C$41*#REF!</f>
        <v>#REF!</v>
      </c>
      <c r="P47" s="38" t="e">
        <f>$C$40*#REF!</f>
        <v>#REF!</v>
      </c>
      <c r="Q47" s="39" t="e">
        <f>IF(#REF!=0,O47,Q46*(1+$C$43)+O47)</f>
        <v>#REF!</v>
      </c>
      <c r="R47" s="39" t="e">
        <f>IF(#REF!&lt;$C$42,0,Q47)/(1+$C$4)^($D47-$D$2)</f>
        <v>#REF!</v>
      </c>
      <c r="S47" s="39" t="e">
        <f>IF(#REF!=0,P47,S46*(1+$C$43)+P47)</f>
        <v>#REF!</v>
      </c>
      <c r="T47" s="40" t="e">
        <f t="shared" si="4"/>
        <v>#REF!</v>
      </c>
      <c r="U47" s="37" t="e">
        <f>$C$41*#REF!</f>
        <v>#REF!</v>
      </c>
      <c r="V47" s="38" t="e">
        <f>$C$40*#REF!</f>
        <v>#REF!</v>
      </c>
      <c r="W47" s="39" t="e">
        <f>IF(#REF!=0,U47,W46*(1+$C$44)+U47)</f>
        <v>#REF!</v>
      </c>
      <c r="X47" s="39" t="e">
        <f>IF(#REF!&lt;$C$42,0,W47)/(1+$C$4)^($D47-$D$2)</f>
        <v>#REF!</v>
      </c>
      <c r="Y47" s="39" t="e">
        <f>IF(#REF!=0,V47,Y46*(1+$C$44)+V47)</f>
        <v>#REF!</v>
      </c>
      <c r="Z47" s="40" t="e">
        <f t="shared" si="5"/>
        <v>#REF!</v>
      </c>
      <c r="AA47" s="37" t="e">
        <f>$C$41*#REF!</f>
        <v>#REF!</v>
      </c>
      <c r="AB47" s="38" t="e">
        <f>$C$40*#REF!</f>
        <v>#REF!</v>
      </c>
      <c r="AC47" s="39" t="e">
        <f>IF(#REF!=0,AA47,AC46*(1+$C$45)+AA47)</f>
        <v>#REF!</v>
      </c>
      <c r="AD47" s="39" t="e">
        <f>IF(#REF!&lt;$C$42,0,AC47)/(1+$C$4)^($D47-$D$2)</f>
        <v>#REF!</v>
      </c>
      <c r="AE47" s="39" t="e">
        <f>IF(#REF!=0,AB47,AE46*(1+$C$45)+AB47)</f>
        <v>#REF!</v>
      </c>
      <c r="AF47" s="40" t="e">
        <f t="shared" si="6"/>
        <v>#REF!</v>
      </c>
    </row>
    <row r="48" spans="1:16310" x14ac:dyDescent="0.2">
      <c r="A48" s="21" t="s">
        <v>85</v>
      </c>
      <c r="C48" s="58">
        <v>40697</v>
      </c>
      <c r="D48" s="4">
        <f t="shared" si="3"/>
        <v>66</v>
      </c>
      <c r="E48" s="66">
        <v>3.2000000000000001E-2</v>
      </c>
      <c r="F48" s="35"/>
      <c r="H48" s="43"/>
      <c r="J48" s="43"/>
      <c r="L48" s="43"/>
      <c r="O48" s="37" t="e">
        <f>$C$41*#REF!</f>
        <v>#REF!</v>
      </c>
      <c r="P48" s="38" t="e">
        <f>$C$40*#REF!</f>
        <v>#REF!</v>
      </c>
      <c r="Q48" s="39" t="e">
        <f>IF(#REF!=0,O48,Q47*(1+$C$43)+O48)</f>
        <v>#REF!</v>
      </c>
      <c r="R48" s="39" t="e">
        <f>IF(#REF!&lt;$C$42,0,Q48)/(1+$C$4)^($D48-$D$2)</f>
        <v>#REF!</v>
      </c>
      <c r="S48" s="39" t="e">
        <f>IF(#REF!=0,P48,S47*(1+$C$43)+P48)</f>
        <v>#REF!</v>
      </c>
      <c r="T48" s="40" t="e">
        <f t="shared" si="4"/>
        <v>#REF!</v>
      </c>
      <c r="U48" s="37" t="e">
        <f>$C$41*#REF!</f>
        <v>#REF!</v>
      </c>
      <c r="V48" s="38" t="e">
        <f>$C$40*#REF!</f>
        <v>#REF!</v>
      </c>
      <c r="W48" s="39" t="e">
        <f>IF(#REF!=0,U48,W47*(1+$C$44)+U48)</f>
        <v>#REF!</v>
      </c>
      <c r="X48" s="39" t="e">
        <f>IF(#REF!&lt;$C$42,0,W48)/(1+$C$4)^($D48-$D$2)</f>
        <v>#REF!</v>
      </c>
      <c r="Y48" s="39" t="e">
        <f>IF(#REF!=0,V48,Y47*(1+$C$44)+V48)</f>
        <v>#REF!</v>
      </c>
      <c r="Z48" s="40" t="e">
        <f t="shared" si="5"/>
        <v>#REF!</v>
      </c>
      <c r="AA48" s="37" t="e">
        <f>$C$41*#REF!</f>
        <v>#REF!</v>
      </c>
      <c r="AB48" s="38" t="e">
        <f>$C$40*#REF!</f>
        <v>#REF!</v>
      </c>
      <c r="AC48" s="39" t="e">
        <f>IF(#REF!=0,AA48,AC47*(1+$C$45)+AA48)</f>
        <v>#REF!</v>
      </c>
      <c r="AD48" s="39" t="e">
        <f>IF(#REF!&lt;$C$42,0,AC48)/(1+$C$4)^($D48-$D$2)</f>
        <v>#REF!</v>
      </c>
      <c r="AE48" s="39" t="e">
        <f>IF(#REF!=0,AB48,AE47*(1+$C$45)+AB48)</f>
        <v>#REF!</v>
      </c>
      <c r="AF48" s="40" t="e">
        <f t="shared" si="6"/>
        <v>#REF!</v>
      </c>
    </row>
    <row r="49" spans="1:32" x14ac:dyDescent="0.2">
      <c r="A49" s="21" t="s">
        <v>86</v>
      </c>
      <c r="C49" s="58">
        <v>45641</v>
      </c>
      <c r="D49" s="4">
        <f t="shared" si="3"/>
        <v>67</v>
      </c>
      <c r="E49" s="66">
        <v>3.2000000000000001E-2</v>
      </c>
      <c r="F49" s="35"/>
      <c r="H49" s="43"/>
      <c r="J49" s="43"/>
      <c r="L49" s="43"/>
      <c r="O49" s="37" t="e">
        <f>$C$41*#REF!</f>
        <v>#REF!</v>
      </c>
      <c r="P49" s="38" t="e">
        <f>$C$40*#REF!</f>
        <v>#REF!</v>
      </c>
      <c r="Q49" s="39" t="e">
        <f>IF(#REF!=0,O49,Q48*(1+$C$43)+O49)</f>
        <v>#REF!</v>
      </c>
      <c r="R49" s="39" t="e">
        <f>IF(#REF!&lt;$C$42,0,Q49)/(1+$C$4)^($D49-$D$2)</f>
        <v>#REF!</v>
      </c>
      <c r="S49" s="39" t="e">
        <f>IF(#REF!=0,P49,S48*(1+$C$43)+P49)</f>
        <v>#REF!</v>
      </c>
      <c r="T49" s="40" t="e">
        <f t="shared" si="4"/>
        <v>#REF!</v>
      </c>
      <c r="U49" s="37" t="e">
        <f>$C$41*#REF!</f>
        <v>#REF!</v>
      </c>
      <c r="V49" s="38" t="e">
        <f>$C$40*#REF!</f>
        <v>#REF!</v>
      </c>
      <c r="W49" s="39" t="e">
        <f>IF(#REF!=0,U49,W48*(1+$C$44)+U49)</f>
        <v>#REF!</v>
      </c>
      <c r="X49" s="39" t="e">
        <f>IF(#REF!&lt;$C$42,0,W49)/(1+$C$4)^($D49-$D$2)</f>
        <v>#REF!</v>
      </c>
      <c r="Y49" s="39" t="e">
        <f>IF(#REF!=0,V49,Y48*(1+$C$44)+V49)</f>
        <v>#REF!</v>
      </c>
      <c r="Z49" s="40" t="e">
        <f t="shared" si="5"/>
        <v>#REF!</v>
      </c>
      <c r="AA49" s="37" t="e">
        <f>$C$41*#REF!</f>
        <v>#REF!</v>
      </c>
      <c r="AB49" s="38" t="e">
        <f>$C$40*#REF!</f>
        <v>#REF!</v>
      </c>
      <c r="AC49" s="39" t="e">
        <f>IF(#REF!=0,AA49,AC48*(1+$C$45)+AA49)</f>
        <v>#REF!</v>
      </c>
      <c r="AD49" s="39" t="e">
        <f>IF(#REF!&lt;$C$42,0,AC49)/(1+$C$4)^($D49-$D$2)</f>
        <v>#REF!</v>
      </c>
      <c r="AE49" s="39" t="e">
        <f>IF(#REF!=0,AB49,AE48*(1+$C$45)+AB49)</f>
        <v>#REF!</v>
      </c>
      <c r="AF49" s="40" t="e">
        <f t="shared" si="6"/>
        <v>#REF!</v>
      </c>
    </row>
    <row r="50" spans="1:32" ht="16" customHeight="1" x14ac:dyDescent="0.2">
      <c r="A50" s="21" t="s">
        <v>87</v>
      </c>
      <c r="C50" s="58">
        <v>50026</v>
      </c>
      <c r="D50" s="4">
        <f t="shared" si="3"/>
        <v>68</v>
      </c>
      <c r="E50" s="66">
        <v>3.2000000000000001E-2</v>
      </c>
      <c r="F50" s="35"/>
      <c r="H50" s="43"/>
      <c r="J50" s="43"/>
      <c r="L50" s="43"/>
      <c r="O50" s="37" t="e">
        <f>$C$41*#REF!</f>
        <v>#REF!</v>
      </c>
      <c r="P50" s="38" t="e">
        <f>$C$40*#REF!</f>
        <v>#REF!</v>
      </c>
      <c r="Q50" s="39" t="e">
        <f>IF(#REF!=0,O50,Q49*(1+$C$43)+O50)</f>
        <v>#REF!</v>
      </c>
      <c r="R50" s="39" t="e">
        <f>IF(#REF!&lt;$C$42,0,Q50)/(1+$C$4)^($D50-$D$2)</f>
        <v>#REF!</v>
      </c>
      <c r="S50" s="39" t="e">
        <f>IF(#REF!=0,P50,S49*(1+$C$43)+P50)</f>
        <v>#REF!</v>
      </c>
      <c r="T50" s="40" t="e">
        <f t="shared" si="4"/>
        <v>#REF!</v>
      </c>
      <c r="U50" s="37" t="e">
        <f>$C$41*#REF!</f>
        <v>#REF!</v>
      </c>
      <c r="V50" s="38" t="e">
        <f>$C$40*#REF!</f>
        <v>#REF!</v>
      </c>
      <c r="W50" s="39" t="e">
        <f>IF(#REF!=0,U50,W49*(1+$C$44)+U50)</f>
        <v>#REF!</v>
      </c>
      <c r="X50" s="39" t="e">
        <f>IF(#REF!&lt;$C$42,0,W50)/(1+$C$4)^($D50-$D$2)</f>
        <v>#REF!</v>
      </c>
      <c r="Y50" s="39" t="e">
        <f>IF(#REF!=0,V50,Y49*(1+$C$44)+V50)</f>
        <v>#REF!</v>
      </c>
      <c r="Z50" s="40" t="e">
        <f t="shared" si="5"/>
        <v>#REF!</v>
      </c>
      <c r="AA50" s="37" t="e">
        <f>$C$41*#REF!</f>
        <v>#REF!</v>
      </c>
      <c r="AB50" s="38" t="e">
        <f>$C$40*#REF!</f>
        <v>#REF!</v>
      </c>
      <c r="AC50" s="39" t="e">
        <f>IF(#REF!=0,AA50,AC49*(1+$C$45)+AA50)</f>
        <v>#REF!</v>
      </c>
      <c r="AD50" s="39" t="e">
        <f>IF(#REF!&lt;$C$42,0,AC50)/(1+$C$4)^($D50-$D$2)</f>
        <v>#REF!</v>
      </c>
      <c r="AE50" s="39" t="e">
        <f>IF(#REF!=0,AB50,AE49*(1+$C$45)+AB50)</f>
        <v>#REF!</v>
      </c>
      <c r="AF50" s="40" t="e">
        <f t="shared" si="6"/>
        <v>#REF!</v>
      </c>
    </row>
    <row r="51" spans="1:32" x14ac:dyDescent="0.2">
      <c r="A51" s="21" t="s">
        <v>88</v>
      </c>
      <c r="C51" s="58">
        <v>55684</v>
      </c>
      <c r="D51" s="4">
        <f t="shared" si="3"/>
        <v>69</v>
      </c>
      <c r="E51" s="66">
        <v>3.2000000000000001E-2</v>
      </c>
      <c r="F51" s="35"/>
      <c r="O51" s="37" t="e">
        <f>$C$41*#REF!</f>
        <v>#REF!</v>
      </c>
      <c r="P51" s="38" t="e">
        <f>$C$40*#REF!</f>
        <v>#REF!</v>
      </c>
      <c r="Q51" s="39" t="e">
        <f>IF(#REF!=0,O51,Q50*(1+$C$43)+O51)</f>
        <v>#REF!</v>
      </c>
      <c r="R51" s="39" t="e">
        <f>IF(#REF!&lt;$C$42,0,Q51)/(1+$C$4)^($D51-$D$2)</f>
        <v>#REF!</v>
      </c>
      <c r="S51" s="39" t="e">
        <f>IF(#REF!=0,P51,S50*(1+$C$43)+P51)</f>
        <v>#REF!</v>
      </c>
      <c r="T51" s="40" t="e">
        <f t="shared" si="4"/>
        <v>#REF!</v>
      </c>
      <c r="U51" s="37" t="e">
        <f>$C$41*#REF!</f>
        <v>#REF!</v>
      </c>
      <c r="V51" s="38" t="e">
        <f>$C$40*#REF!</f>
        <v>#REF!</v>
      </c>
      <c r="W51" s="39" t="e">
        <f>IF(#REF!=0,U51,W50*(1+$C$44)+U51)</f>
        <v>#REF!</v>
      </c>
      <c r="X51" s="39" t="e">
        <f>IF(#REF!&lt;$C$42,0,W51)/(1+$C$4)^($D51-$D$2)</f>
        <v>#REF!</v>
      </c>
      <c r="Y51" s="39" t="e">
        <f>IF(#REF!=0,V51,Y50*(1+$C$44)+V51)</f>
        <v>#REF!</v>
      </c>
      <c r="Z51" s="40" t="e">
        <f t="shared" si="5"/>
        <v>#REF!</v>
      </c>
      <c r="AA51" s="37" t="e">
        <f>$C$41*#REF!</f>
        <v>#REF!</v>
      </c>
      <c r="AB51" s="38" t="e">
        <f>$C$40*#REF!</f>
        <v>#REF!</v>
      </c>
      <c r="AC51" s="39" t="e">
        <f>IF(#REF!=0,AA51,AC50*(1+$C$45)+AA51)</f>
        <v>#REF!</v>
      </c>
      <c r="AD51" s="39" t="e">
        <f>IF(#REF!&lt;$C$42,0,AC51)/(1+$C$4)^($D51-$D$2)</f>
        <v>#REF!</v>
      </c>
      <c r="AE51" s="39" t="e">
        <f>IF(#REF!=0,AB51,AE50*(1+$C$45)+AB51)</f>
        <v>#REF!</v>
      </c>
      <c r="AF51" s="40" t="e">
        <f t="shared" si="6"/>
        <v>#REF!</v>
      </c>
    </row>
    <row r="52" spans="1:32" x14ac:dyDescent="0.2">
      <c r="A52" s="21" t="s">
        <v>89</v>
      </c>
      <c r="C52" s="58">
        <v>57229</v>
      </c>
      <c r="D52" s="4">
        <f t="shared" si="3"/>
        <v>70</v>
      </c>
      <c r="E52" s="66">
        <v>3.2000000000000001E-2</v>
      </c>
      <c r="F52" s="35"/>
      <c r="O52" s="37" t="e">
        <f>$C$41*#REF!</f>
        <v>#REF!</v>
      </c>
      <c r="P52" s="38" t="e">
        <f>$C$40*#REF!</f>
        <v>#REF!</v>
      </c>
      <c r="Q52" s="39" t="e">
        <f>IF(#REF!=0,O52,Q51*(1+$C$43)+O52)</f>
        <v>#REF!</v>
      </c>
      <c r="R52" s="39" t="e">
        <f>IF(#REF!&lt;$C$42,0,Q52)/(1+$C$4)^($D52-$D$2)</f>
        <v>#REF!</v>
      </c>
      <c r="S52" s="39" t="e">
        <f>IF(#REF!=0,P52,S51*(1+$C$43)+P52)</f>
        <v>#REF!</v>
      </c>
      <c r="T52" s="40" t="e">
        <f t="shared" si="4"/>
        <v>#REF!</v>
      </c>
      <c r="U52" s="37" t="e">
        <f>$C$41*#REF!</f>
        <v>#REF!</v>
      </c>
      <c r="V52" s="38" t="e">
        <f>$C$40*#REF!</f>
        <v>#REF!</v>
      </c>
      <c r="W52" s="39" t="e">
        <f>IF(#REF!=0,U52,W51*(1+$C$44)+U52)</f>
        <v>#REF!</v>
      </c>
      <c r="X52" s="39" t="e">
        <f>IF(#REF!&lt;$C$42,0,W52)/(1+$C$4)^($D52-$D$2)</f>
        <v>#REF!</v>
      </c>
      <c r="Y52" s="39" t="e">
        <f>IF(#REF!=0,V52,Y51*(1+$C$44)+V52)</f>
        <v>#REF!</v>
      </c>
      <c r="Z52" s="40" t="e">
        <f t="shared" si="5"/>
        <v>#REF!</v>
      </c>
      <c r="AA52" s="37" t="e">
        <f>$C$41*#REF!</f>
        <v>#REF!</v>
      </c>
      <c r="AB52" s="38" t="e">
        <f>$C$40*#REF!</f>
        <v>#REF!</v>
      </c>
      <c r="AC52" s="39" t="e">
        <f>IF(#REF!=0,AA52,AC51*(1+$C$45)+AA52)</f>
        <v>#REF!</v>
      </c>
      <c r="AD52" s="39" t="e">
        <f>IF(#REF!&lt;$C$42,0,AC52)/(1+$C$4)^($D52-$D$2)</f>
        <v>#REF!</v>
      </c>
      <c r="AE52" s="39" t="e">
        <f>IF(#REF!=0,AB52,AE51*(1+$C$45)+AB52)</f>
        <v>#REF!</v>
      </c>
      <c r="AF52" s="40" t="e">
        <f t="shared" si="6"/>
        <v>#REF!</v>
      </c>
    </row>
    <row r="53" spans="1:32" x14ac:dyDescent="0.2">
      <c r="A53" s="21" t="s">
        <v>90</v>
      </c>
      <c r="C53" s="58">
        <v>53553</v>
      </c>
      <c r="D53" s="4">
        <f t="shared" si="3"/>
        <v>71</v>
      </c>
      <c r="E53" s="66">
        <v>3.2000000000000001E-2</v>
      </c>
      <c r="F53" s="35"/>
      <c r="O53" s="37" t="e">
        <f>$C$41*#REF!</f>
        <v>#REF!</v>
      </c>
      <c r="P53" s="38" t="e">
        <f>$C$40*#REF!</f>
        <v>#REF!</v>
      </c>
      <c r="Q53" s="39" t="e">
        <f>IF(#REF!=0,O53,Q52*(1+$C$43)+O53)</f>
        <v>#REF!</v>
      </c>
      <c r="R53" s="39" t="e">
        <f>IF(#REF!&lt;$C$42,0,Q53)/(1+$C$4)^($D53-$D$2)</f>
        <v>#REF!</v>
      </c>
      <c r="S53" s="39" t="e">
        <f>IF(#REF!=0,P53,S52*(1+$C$43)+P53)</f>
        <v>#REF!</v>
      </c>
      <c r="T53" s="40" t="e">
        <f t="shared" si="4"/>
        <v>#REF!</v>
      </c>
      <c r="U53" s="37" t="e">
        <f>$C$41*#REF!</f>
        <v>#REF!</v>
      </c>
      <c r="V53" s="38" t="e">
        <f>$C$40*#REF!</f>
        <v>#REF!</v>
      </c>
      <c r="W53" s="39" t="e">
        <f>IF(#REF!=0,U53,W52*(1+$C$44)+U53)</f>
        <v>#REF!</v>
      </c>
      <c r="X53" s="39" t="e">
        <f>IF(#REF!&lt;$C$42,0,W53)/(1+$C$4)^($D53-$D$2)</f>
        <v>#REF!</v>
      </c>
      <c r="Y53" s="39" t="e">
        <f>IF(#REF!=0,V53,Y52*(1+$C$44)+V53)</f>
        <v>#REF!</v>
      </c>
      <c r="Z53" s="40" t="e">
        <f t="shared" si="5"/>
        <v>#REF!</v>
      </c>
      <c r="AA53" s="37" t="e">
        <f>$C$41*#REF!</f>
        <v>#REF!</v>
      </c>
      <c r="AB53" s="38" t="e">
        <f>$C$40*#REF!</f>
        <v>#REF!</v>
      </c>
      <c r="AC53" s="39" t="e">
        <f>IF(#REF!=0,AA53,AC52*(1+$C$45)+AA53)</f>
        <v>#REF!</v>
      </c>
      <c r="AD53" s="39" t="e">
        <f>IF(#REF!&lt;$C$42,0,AC53)/(1+$C$4)^($D53-$D$2)</f>
        <v>#REF!</v>
      </c>
      <c r="AE53" s="39" t="e">
        <f>IF(#REF!=0,AB53,AE52*(1+$C$45)+AB53)</f>
        <v>#REF!</v>
      </c>
      <c r="AF53" s="40" t="e">
        <f t="shared" si="6"/>
        <v>#REF!</v>
      </c>
    </row>
    <row r="54" spans="1:32" x14ac:dyDescent="0.2">
      <c r="A54" s="21" t="s">
        <v>91</v>
      </c>
      <c r="C54" s="58">
        <v>53897</v>
      </c>
      <c r="D54" s="4">
        <f t="shared" si="3"/>
        <v>72</v>
      </c>
      <c r="E54" s="66">
        <v>3.2000000000000001E-2</v>
      </c>
      <c r="F54" s="35"/>
      <c r="O54" s="37" t="e">
        <f>$C$41*#REF!</f>
        <v>#REF!</v>
      </c>
      <c r="P54" s="38" t="e">
        <f>$C$40*#REF!</f>
        <v>#REF!</v>
      </c>
      <c r="Q54" s="39" t="e">
        <f>IF(#REF!=0,O54,Q53*(1+$C$43)+O54)</f>
        <v>#REF!</v>
      </c>
      <c r="R54" s="39" t="e">
        <f>IF(#REF!&lt;$C$42,0,Q54)/(1+$C$4)^($D54-$D$2)</f>
        <v>#REF!</v>
      </c>
      <c r="S54" s="39" t="e">
        <f>IF(#REF!=0,P54,S53*(1+$C$43)+P54)</f>
        <v>#REF!</v>
      </c>
      <c r="T54" s="40" t="e">
        <f t="shared" si="4"/>
        <v>#REF!</v>
      </c>
      <c r="U54" s="37" t="e">
        <f>$C$41*#REF!</f>
        <v>#REF!</v>
      </c>
      <c r="V54" s="38" t="e">
        <f>$C$40*#REF!</f>
        <v>#REF!</v>
      </c>
      <c r="W54" s="39" t="e">
        <f>IF(#REF!=0,U54,W53*(1+$C$44)+U54)</f>
        <v>#REF!</v>
      </c>
      <c r="X54" s="39" t="e">
        <f>IF(#REF!&lt;$C$42,0,W54)/(1+$C$4)^($D54-$D$2)</f>
        <v>#REF!</v>
      </c>
      <c r="Y54" s="39" t="e">
        <f>IF(#REF!=0,V54,Y53*(1+$C$44)+V54)</f>
        <v>#REF!</v>
      </c>
      <c r="Z54" s="40" t="e">
        <f t="shared" si="5"/>
        <v>#REF!</v>
      </c>
      <c r="AA54" s="37" t="e">
        <f>$C$41*#REF!</f>
        <v>#REF!</v>
      </c>
      <c r="AB54" s="38" t="e">
        <f>$C$40*#REF!</f>
        <v>#REF!</v>
      </c>
      <c r="AC54" s="39" t="e">
        <f>IF(#REF!=0,AA54,AC53*(1+$C$45)+AA54)</f>
        <v>#REF!</v>
      </c>
      <c r="AD54" s="39" t="e">
        <f>IF(#REF!&lt;$C$42,0,AC54)/(1+$C$4)^($D54-$D$2)</f>
        <v>#REF!</v>
      </c>
      <c r="AE54" s="39" t="e">
        <f>IF(#REF!=0,AB54,AE53*(1+$C$45)+AB54)</f>
        <v>#REF!</v>
      </c>
      <c r="AF54" s="40" t="e">
        <f t="shared" si="6"/>
        <v>#REF!</v>
      </c>
    </row>
    <row r="55" spans="1:32" x14ac:dyDescent="0.2">
      <c r="A55" s="21" t="s">
        <v>92</v>
      </c>
      <c r="C55" s="58">
        <v>48368</v>
      </c>
      <c r="D55" s="4">
        <f t="shared" si="3"/>
        <v>73</v>
      </c>
      <c r="E55" s="66">
        <v>3.2000000000000001E-2</v>
      </c>
      <c r="F55" s="35"/>
      <c r="O55" s="37" t="e">
        <f>$C$41*#REF!</f>
        <v>#REF!</v>
      </c>
      <c r="P55" s="38" t="e">
        <f>$C$40*#REF!</f>
        <v>#REF!</v>
      </c>
      <c r="Q55" s="39" t="e">
        <f>IF(#REF!=0,O55,Q54*(1+$C$43)+O55)</f>
        <v>#REF!</v>
      </c>
      <c r="R55" s="39" t="e">
        <f>IF(#REF!&lt;$C$42,0,Q55)/(1+$C$4)^($D55-$D$2)</f>
        <v>#REF!</v>
      </c>
      <c r="S55" s="39" t="e">
        <f>IF(#REF!=0,P55,S54*(1+$C$43)+P55)</f>
        <v>#REF!</v>
      </c>
      <c r="T55" s="40" t="e">
        <f t="shared" si="4"/>
        <v>#REF!</v>
      </c>
      <c r="U55" s="37" t="e">
        <f>$C$41*#REF!</f>
        <v>#REF!</v>
      </c>
      <c r="V55" s="38" t="e">
        <f>$C$40*#REF!</f>
        <v>#REF!</v>
      </c>
      <c r="W55" s="39" t="e">
        <f>IF(#REF!=0,U55,W54*(1+$C$44)+U55)</f>
        <v>#REF!</v>
      </c>
      <c r="X55" s="39" t="e">
        <f>IF(#REF!&lt;$C$42,0,W55)/(1+$C$4)^($D55-$D$2)</f>
        <v>#REF!</v>
      </c>
      <c r="Y55" s="39" t="e">
        <f>IF(#REF!=0,V55,Y54*(1+$C$44)+V55)</f>
        <v>#REF!</v>
      </c>
      <c r="Z55" s="40" t="e">
        <f t="shared" si="5"/>
        <v>#REF!</v>
      </c>
      <c r="AA55" s="37" t="e">
        <f>$C$41*#REF!</f>
        <v>#REF!</v>
      </c>
      <c r="AB55" s="38" t="e">
        <f>$C$40*#REF!</f>
        <v>#REF!</v>
      </c>
      <c r="AC55" s="39" t="e">
        <f>IF(#REF!=0,AA55,AC54*(1+$C$45)+AA55)</f>
        <v>#REF!</v>
      </c>
      <c r="AD55" s="39" t="e">
        <f>IF(#REF!&lt;$C$42,0,AC55)/(1+$C$4)^($D55-$D$2)</f>
        <v>#REF!</v>
      </c>
      <c r="AE55" s="39" t="e">
        <f>IF(#REF!=0,AB55,AE54*(1+$C$45)+AB55)</f>
        <v>#REF!</v>
      </c>
      <c r="AF55" s="40" t="e">
        <f t="shared" si="6"/>
        <v>#REF!</v>
      </c>
    </row>
    <row r="56" spans="1:32" x14ac:dyDescent="0.2">
      <c r="A56" s="21" t="s">
        <v>94</v>
      </c>
      <c r="C56" s="58">
        <v>52942</v>
      </c>
      <c r="D56" s="4">
        <f t="shared" si="3"/>
        <v>74</v>
      </c>
      <c r="E56" s="66">
        <v>3.2000000000000001E-2</v>
      </c>
      <c r="F56" s="35"/>
      <c r="O56" s="37" t="e">
        <f>$C$41*#REF!</f>
        <v>#REF!</v>
      </c>
      <c r="P56" s="38" t="e">
        <f>$C$40*#REF!</f>
        <v>#REF!</v>
      </c>
      <c r="Q56" s="39" t="e">
        <f>IF(#REF!=0,O56,Q55*(1+$C$43)+O56)</f>
        <v>#REF!</v>
      </c>
      <c r="R56" s="39" t="e">
        <f>IF(#REF!&lt;$C$42,0,Q56)/(1+$C$4)^($D56-$D$2)</f>
        <v>#REF!</v>
      </c>
      <c r="S56" s="39" t="e">
        <f>IF(#REF!=0,P56,S55*(1+$C$43)+P56)</f>
        <v>#REF!</v>
      </c>
      <c r="T56" s="40" t="e">
        <f t="shared" si="4"/>
        <v>#REF!</v>
      </c>
      <c r="U56" s="37" t="e">
        <f>$C$41*#REF!</f>
        <v>#REF!</v>
      </c>
      <c r="V56" s="38" t="e">
        <f>$C$40*#REF!</f>
        <v>#REF!</v>
      </c>
      <c r="W56" s="39" t="e">
        <f>IF(#REF!=0,U56,W55*(1+$C$44)+U56)</f>
        <v>#REF!</v>
      </c>
      <c r="X56" s="39" t="e">
        <f>IF(#REF!&lt;$C$42,0,W56)/(1+$C$4)^($D56-$D$2)</f>
        <v>#REF!</v>
      </c>
      <c r="Y56" s="39" t="e">
        <f>IF(#REF!=0,V56,Y55*(1+$C$44)+V56)</f>
        <v>#REF!</v>
      </c>
      <c r="Z56" s="40" t="e">
        <f t="shared" si="5"/>
        <v>#REF!</v>
      </c>
      <c r="AA56" s="37" t="e">
        <f>$C$41*#REF!</f>
        <v>#REF!</v>
      </c>
      <c r="AB56" s="38" t="e">
        <f>$C$40*#REF!</f>
        <v>#REF!</v>
      </c>
      <c r="AC56" s="39" t="e">
        <f>IF(#REF!=0,AA56,AC55*(1+$C$45)+AA56)</f>
        <v>#REF!</v>
      </c>
      <c r="AD56" s="39" t="e">
        <f>IF(#REF!&lt;$C$42,0,AC56)/(1+$C$4)^($D56-$D$2)</f>
        <v>#REF!</v>
      </c>
      <c r="AE56" s="39" t="e">
        <f>IF(#REF!=0,AB56,AE55*(1+$C$45)+AB56)</f>
        <v>#REF!</v>
      </c>
      <c r="AF56" s="40" t="e">
        <f t="shared" si="6"/>
        <v>#REF!</v>
      </c>
    </row>
    <row r="57" spans="1:32" x14ac:dyDescent="0.2">
      <c r="A57" s="21" t="s">
        <v>95</v>
      </c>
      <c r="C57" s="58">
        <v>43643</v>
      </c>
      <c r="D57" s="4">
        <f t="shared" si="3"/>
        <v>75</v>
      </c>
      <c r="E57" s="66">
        <v>3.2000000000000001E-2</v>
      </c>
      <c r="F57" s="35"/>
      <c r="O57" s="37" t="e">
        <f>$C$41*#REF!</f>
        <v>#REF!</v>
      </c>
      <c r="P57" s="38" t="e">
        <f>$C$40*#REF!</f>
        <v>#REF!</v>
      </c>
      <c r="Q57" s="39" t="e">
        <f>IF(#REF!=0,O57,Q56*(1+$C$43)+O57)</f>
        <v>#REF!</v>
      </c>
      <c r="R57" s="39" t="e">
        <f>IF(#REF!&lt;$C$42,0,Q57)/(1+$C$4)^($D57-$D$2)</f>
        <v>#REF!</v>
      </c>
      <c r="S57" s="39" t="e">
        <f>IF(#REF!=0,P57,S56*(1+$C$43)+P57)</f>
        <v>#REF!</v>
      </c>
      <c r="T57" s="40" t="e">
        <f t="shared" si="4"/>
        <v>#REF!</v>
      </c>
      <c r="U57" s="37" t="e">
        <f>$C$41*#REF!</f>
        <v>#REF!</v>
      </c>
      <c r="V57" s="38" t="e">
        <f>$C$40*#REF!</f>
        <v>#REF!</v>
      </c>
      <c r="W57" s="39" t="e">
        <f>IF(#REF!=0,U57,W56*(1+$C$44)+U57)</f>
        <v>#REF!</v>
      </c>
      <c r="X57" s="39" t="e">
        <f>IF(#REF!&lt;$C$42,0,W57)/(1+$C$4)^($D57-$D$2)</f>
        <v>#REF!</v>
      </c>
      <c r="Y57" s="39" t="e">
        <f>IF(#REF!=0,V57,Y56*(1+$C$44)+V57)</f>
        <v>#REF!</v>
      </c>
      <c r="Z57" s="40" t="e">
        <f t="shared" si="5"/>
        <v>#REF!</v>
      </c>
      <c r="AA57" s="37" t="e">
        <f>$C$41*#REF!</f>
        <v>#REF!</v>
      </c>
      <c r="AB57" s="38" t="e">
        <f>$C$40*#REF!</f>
        <v>#REF!</v>
      </c>
      <c r="AC57" s="39" t="e">
        <f>IF(#REF!=0,AA57,AC56*(1+$C$45)+AA57)</f>
        <v>#REF!</v>
      </c>
      <c r="AD57" s="39" t="e">
        <f>IF(#REF!&lt;$C$42,0,AC57)/(1+$C$4)^($D57-$D$2)</f>
        <v>#REF!</v>
      </c>
      <c r="AE57" s="39" t="e">
        <f>IF(#REF!=0,AB57,AE56*(1+$C$45)+AB57)</f>
        <v>#REF!</v>
      </c>
      <c r="AF57" s="40" t="e">
        <f t="shared" si="6"/>
        <v>#REF!</v>
      </c>
    </row>
    <row r="58" spans="1:32" x14ac:dyDescent="0.2">
      <c r="A58" s="21" t="s">
        <v>48</v>
      </c>
      <c r="B58" s="21" t="s">
        <v>63</v>
      </c>
      <c r="C58" s="22">
        <v>0.95</v>
      </c>
      <c r="D58" s="4">
        <f t="shared" si="3"/>
        <v>76</v>
      </c>
      <c r="E58" s="66">
        <v>3.2000000000000001E-2</v>
      </c>
      <c r="F58" s="35"/>
      <c r="O58" s="37" t="e">
        <f>$C$41*#REF!</f>
        <v>#REF!</v>
      </c>
      <c r="P58" s="38" t="e">
        <f>$C$40*#REF!</f>
        <v>#REF!</v>
      </c>
      <c r="Q58" s="39" t="e">
        <f>IF(#REF!=0,O58,Q57*(1+$C$43)+O58)</f>
        <v>#REF!</v>
      </c>
      <c r="R58" s="39" t="e">
        <f>IF(#REF!&lt;$C$42,0,Q58)/(1+$C$4)^($D58-$D$2)</f>
        <v>#REF!</v>
      </c>
      <c r="S58" s="39" t="e">
        <f>IF(#REF!=0,P58,S57*(1+$C$43)+P58)</f>
        <v>#REF!</v>
      </c>
      <c r="T58" s="40" t="e">
        <f t="shared" si="4"/>
        <v>#REF!</v>
      </c>
      <c r="U58" s="37" t="e">
        <f>$C$41*#REF!</f>
        <v>#REF!</v>
      </c>
      <c r="V58" s="38" t="e">
        <f>$C$40*#REF!</f>
        <v>#REF!</v>
      </c>
      <c r="W58" s="39" t="e">
        <f>IF(#REF!=0,U58,W57*(1+$C$44)+U58)</f>
        <v>#REF!</v>
      </c>
      <c r="X58" s="39" t="e">
        <f>IF(#REF!&lt;$C$42,0,W58)/(1+$C$4)^($D58-$D$2)</f>
        <v>#REF!</v>
      </c>
      <c r="Y58" s="39" t="e">
        <f>IF(#REF!=0,V58,Y57*(1+$C$44)+V58)</f>
        <v>#REF!</v>
      </c>
      <c r="Z58" s="40" t="e">
        <f t="shared" si="5"/>
        <v>#REF!</v>
      </c>
      <c r="AA58" s="37" t="e">
        <f>$C$41*#REF!</f>
        <v>#REF!</v>
      </c>
      <c r="AB58" s="38" t="e">
        <f>$C$40*#REF!</f>
        <v>#REF!</v>
      </c>
      <c r="AC58" s="39" t="e">
        <f>IF(#REF!=0,AA58,AC57*(1+$C$45)+AA58)</f>
        <v>#REF!</v>
      </c>
      <c r="AD58" s="39" t="e">
        <f>IF(#REF!&lt;$C$42,0,AC58)/(1+$C$4)^($D58-$D$2)</f>
        <v>#REF!</v>
      </c>
      <c r="AE58" s="39" t="e">
        <f>IF(#REF!=0,AB58,AE57*(1+$C$45)+AB58)</f>
        <v>#REF!</v>
      </c>
      <c r="AF58" s="40" t="e">
        <f t="shared" si="6"/>
        <v>#REF!</v>
      </c>
    </row>
    <row r="59" spans="1:32" x14ac:dyDescent="0.2">
      <c r="A59" s="21" t="s">
        <v>49</v>
      </c>
      <c r="B59" s="21" t="s">
        <v>64</v>
      </c>
      <c r="C59" s="22">
        <v>1</v>
      </c>
      <c r="D59" s="4">
        <f t="shared" si="3"/>
        <v>77</v>
      </c>
      <c r="E59" s="66">
        <v>3.2000000000000001E-2</v>
      </c>
      <c r="F59" s="35"/>
      <c r="O59" s="37" t="e">
        <f>$C$41*#REF!</f>
        <v>#REF!</v>
      </c>
      <c r="P59" s="38" t="e">
        <f>$C$40*#REF!</f>
        <v>#REF!</v>
      </c>
      <c r="Q59" s="39" t="e">
        <f>IF(#REF!=0,O59,Q58*(1+$C$43)+O59)</f>
        <v>#REF!</v>
      </c>
      <c r="R59" s="39" t="e">
        <f>IF(#REF!&lt;$C$42,0,Q59)/(1+$C$4)^($D59-$D$2)</f>
        <v>#REF!</v>
      </c>
      <c r="S59" s="39" t="e">
        <f>IF(#REF!=0,P59,S58*(1+$C$43)+P59)</f>
        <v>#REF!</v>
      </c>
      <c r="T59" s="40" t="e">
        <f t="shared" si="4"/>
        <v>#REF!</v>
      </c>
      <c r="U59" s="37" t="e">
        <f>$C$41*#REF!</f>
        <v>#REF!</v>
      </c>
      <c r="V59" s="38" t="e">
        <f>$C$40*#REF!</f>
        <v>#REF!</v>
      </c>
      <c r="W59" s="39" t="e">
        <f>IF(#REF!=0,U59,W58*(1+$C$44)+U59)</f>
        <v>#REF!</v>
      </c>
      <c r="X59" s="39" t="e">
        <f>IF(#REF!&lt;$C$42,0,W59)/(1+$C$4)^($D59-$D$2)</f>
        <v>#REF!</v>
      </c>
      <c r="Y59" s="39" t="e">
        <f>IF(#REF!=0,V59,Y58*(1+$C$44)+V59)</f>
        <v>#REF!</v>
      </c>
      <c r="Z59" s="40" t="e">
        <f t="shared" si="5"/>
        <v>#REF!</v>
      </c>
      <c r="AA59" s="37" t="e">
        <f>$C$41*#REF!</f>
        <v>#REF!</v>
      </c>
      <c r="AB59" s="38" t="e">
        <f>$C$40*#REF!</f>
        <v>#REF!</v>
      </c>
      <c r="AC59" s="39" t="e">
        <f>IF(#REF!=0,AA59,AC58*(1+$C$45)+AA59)</f>
        <v>#REF!</v>
      </c>
      <c r="AD59" s="39" t="e">
        <f>IF(#REF!&lt;$C$42,0,AC59)/(1+$C$4)^($D59-$D$2)</f>
        <v>#REF!</v>
      </c>
      <c r="AE59" s="39" t="e">
        <f>IF(#REF!=0,AB59,AE58*(1+$C$45)+AB59)</f>
        <v>#REF!</v>
      </c>
      <c r="AF59" s="40" t="e">
        <f t="shared" si="6"/>
        <v>#REF!</v>
      </c>
    </row>
    <row r="60" spans="1:32" x14ac:dyDescent="0.2">
      <c r="C60" s="48"/>
      <c r="D60" s="4">
        <f t="shared" si="3"/>
        <v>78</v>
      </c>
      <c r="E60" s="66">
        <v>3.2000000000000001E-2</v>
      </c>
      <c r="F60" s="35"/>
      <c r="O60" s="37" t="e">
        <f>$C$41*#REF!</f>
        <v>#REF!</v>
      </c>
      <c r="P60" s="38" t="e">
        <f>$C$40*#REF!</f>
        <v>#REF!</v>
      </c>
      <c r="Q60" s="39" t="e">
        <f>IF(#REF!=0,O60,Q59*(1+$C$43)+O60)</f>
        <v>#REF!</v>
      </c>
      <c r="R60" s="39" t="e">
        <f>IF(#REF!&lt;$C$42,0,Q60)/(1+$C$4)^($D60-$D$2)</f>
        <v>#REF!</v>
      </c>
      <c r="S60" s="39" t="e">
        <f>IF(#REF!=0,P60,S59*(1+$C$43)+P60)</f>
        <v>#REF!</v>
      </c>
      <c r="T60" s="40" t="e">
        <f t="shared" si="4"/>
        <v>#REF!</v>
      </c>
      <c r="U60" s="37" t="e">
        <f>$C$41*#REF!</f>
        <v>#REF!</v>
      </c>
      <c r="V60" s="38" t="e">
        <f>$C$40*#REF!</f>
        <v>#REF!</v>
      </c>
      <c r="W60" s="39" t="e">
        <f>IF(#REF!=0,U60,W59*(1+$C$44)+U60)</f>
        <v>#REF!</v>
      </c>
      <c r="X60" s="39" t="e">
        <f>IF(#REF!&lt;$C$42,0,W60)/(1+$C$4)^($D60-$D$2)</f>
        <v>#REF!</v>
      </c>
      <c r="Y60" s="39" t="e">
        <f>IF(#REF!=0,V60,Y59*(1+$C$44)+V60)</f>
        <v>#REF!</v>
      </c>
      <c r="Z60" s="40" t="e">
        <f t="shared" si="5"/>
        <v>#REF!</v>
      </c>
      <c r="AA60" s="37" t="e">
        <f>$C$41*#REF!</f>
        <v>#REF!</v>
      </c>
      <c r="AB60" s="38" t="e">
        <f>$C$40*#REF!</f>
        <v>#REF!</v>
      </c>
      <c r="AC60" s="39" t="e">
        <f>IF(#REF!=0,AA60,AC59*(1+$C$45)+AA60)</f>
        <v>#REF!</v>
      </c>
      <c r="AD60" s="39" t="e">
        <f>IF(#REF!&lt;$C$42,0,AC60)/(1+$C$4)^($D60-$D$2)</f>
        <v>#REF!</v>
      </c>
      <c r="AE60" s="39" t="e">
        <f>IF(#REF!=0,AB60,AE59*(1+$C$45)+AB60)</f>
        <v>#REF!</v>
      </c>
      <c r="AF60" s="40" t="e">
        <f t="shared" si="6"/>
        <v>#REF!</v>
      </c>
    </row>
    <row r="61" spans="1:32" x14ac:dyDescent="0.2">
      <c r="C61" s="48"/>
      <c r="D61" s="4">
        <f t="shared" si="3"/>
        <v>79</v>
      </c>
      <c r="E61" s="66">
        <v>3.2000000000000001E-2</v>
      </c>
      <c r="F61" s="35"/>
      <c r="O61" s="37" t="e">
        <f>$C$41*#REF!</f>
        <v>#REF!</v>
      </c>
      <c r="P61" s="38" t="e">
        <f>$C$40*#REF!</f>
        <v>#REF!</v>
      </c>
      <c r="Q61" s="39" t="e">
        <f>IF(#REF!=0,O61,Q60*(1+$C$43)+O61)</f>
        <v>#REF!</v>
      </c>
      <c r="R61" s="39" t="e">
        <f>IF(#REF!&lt;$C$42,0,Q61)/(1+$C$4)^($D61-$D$2)</f>
        <v>#REF!</v>
      </c>
      <c r="S61" s="39" t="e">
        <f>IF(#REF!=0,P61,S60*(1+$C$43)+P61)</f>
        <v>#REF!</v>
      </c>
      <c r="T61" s="40" t="e">
        <f t="shared" si="4"/>
        <v>#REF!</v>
      </c>
      <c r="U61" s="37" t="e">
        <f>$C$41*#REF!</f>
        <v>#REF!</v>
      </c>
      <c r="V61" s="38" t="e">
        <f>$C$40*#REF!</f>
        <v>#REF!</v>
      </c>
      <c r="W61" s="39" t="e">
        <f>IF(#REF!=0,U61,W60*(1+$C$44)+U61)</f>
        <v>#REF!</v>
      </c>
      <c r="X61" s="39" t="e">
        <f>IF(#REF!&lt;$C$42,0,W61)/(1+$C$4)^($D61-$D$2)</f>
        <v>#REF!</v>
      </c>
      <c r="Y61" s="39" t="e">
        <f>IF(#REF!=0,V61,Y60*(1+$C$44)+V61)</f>
        <v>#REF!</v>
      </c>
      <c r="Z61" s="40" t="e">
        <f t="shared" si="5"/>
        <v>#REF!</v>
      </c>
      <c r="AA61" s="37" t="e">
        <f>$C$41*#REF!</f>
        <v>#REF!</v>
      </c>
      <c r="AB61" s="38" t="e">
        <f>$C$40*#REF!</f>
        <v>#REF!</v>
      </c>
      <c r="AC61" s="39" t="e">
        <f>IF(#REF!=0,AA61,AC60*(1+$C$45)+AA61)</f>
        <v>#REF!</v>
      </c>
      <c r="AD61" s="39" t="e">
        <f>IF(#REF!&lt;$C$42,0,AC61)/(1+$C$4)^($D61-$D$2)</f>
        <v>#REF!</v>
      </c>
      <c r="AE61" s="39" t="e">
        <f>IF(#REF!=0,AB61,AE60*(1+$C$45)+AB61)</f>
        <v>#REF!</v>
      </c>
      <c r="AF61" s="40" t="e">
        <f t="shared" si="6"/>
        <v>#REF!</v>
      </c>
    </row>
    <row r="62" spans="1:32" x14ac:dyDescent="0.2">
      <c r="C62" s="48"/>
      <c r="D62" s="4">
        <f t="shared" si="3"/>
        <v>80</v>
      </c>
      <c r="E62" s="66">
        <v>3.2000000000000001E-2</v>
      </c>
      <c r="F62" s="35"/>
      <c r="O62" s="37" t="e">
        <f>$C$41*#REF!</f>
        <v>#REF!</v>
      </c>
      <c r="P62" s="38" t="e">
        <f>$C$40*#REF!</f>
        <v>#REF!</v>
      </c>
      <c r="Q62" s="39" t="e">
        <f>IF(#REF!=0,O62,Q61*(1+$C$43)+O62)</f>
        <v>#REF!</v>
      </c>
      <c r="R62" s="39" t="e">
        <f>IF(#REF!&lt;$C$42,0,Q62)/(1+$C$4)^($D62-$D$2)</f>
        <v>#REF!</v>
      </c>
      <c r="S62" s="39" t="e">
        <f>IF(#REF!=0,P62,S61*(1+$C$43)+P62)</f>
        <v>#REF!</v>
      </c>
      <c r="T62" s="40" t="e">
        <f t="shared" si="4"/>
        <v>#REF!</v>
      </c>
      <c r="U62" s="37" t="e">
        <f>$C$41*#REF!</f>
        <v>#REF!</v>
      </c>
      <c r="V62" s="38" t="e">
        <f>$C$40*#REF!</f>
        <v>#REF!</v>
      </c>
      <c r="W62" s="39" t="e">
        <f>IF(#REF!=0,U62,W61*(1+$C$44)+U62)</f>
        <v>#REF!</v>
      </c>
      <c r="X62" s="39" t="e">
        <f>IF(#REF!&lt;$C$42,0,W62)/(1+$C$4)^($D62-$D$2)</f>
        <v>#REF!</v>
      </c>
      <c r="Y62" s="39" t="e">
        <f>IF(#REF!=0,V62,Y61*(1+$C$44)+V62)</f>
        <v>#REF!</v>
      </c>
      <c r="Z62" s="40" t="e">
        <f t="shared" si="5"/>
        <v>#REF!</v>
      </c>
      <c r="AA62" s="37" t="e">
        <f>$C$41*#REF!</f>
        <v>#REF!</v>
      </c>
      <c r="AB62" s="38" t="e">
        <f>$C$40*#REF!</f>
        <v>#REF!</v>
      </c>
      <c r="AC62" s="39" t="e">
        <f>IF(#REF!=0,AA62,AC61*(1+$C$45)+AA62)</f>
        <v>#REF!</v>
      </c>
      <c r="AD62" s="39" t="e">
        <f>IF(#REF!&lt;$C$42,0,AC62)/(1+$C$4)^($D62-$D$2)</f>
        <v>#REF!</v>
      </c>
      <c r="AE62" s="39" t="e">
        <f>IF(#REF!=0,AB62,AE61*(1+$C$45)+AB62)</f>
        <v>#REF!</v>
      </c>
      <c r="AF62" s="40" t="e">
        <f t="shared" si="6"/>
        <v>#REF!</v>
      </c>
    </row>
    <row r="63" spans="1:32" x14ac:dyDescent="0.2">
      <c r="D63" s="4">
        <f t="shared" si="3"/>
        <v>81</v>
      </c>
      <c r="E63" s="66">
        <v>3.2000000000000001E-2</v>
      </c>
      <c r="F63" s="35"/>
      <c r="O63" s="37" t="e">
        <f>$C$41*#REF!</f>
        <v>#REF!</v>
      </c>
      <c r="P63" s="38" t="e">
        <f>$C$40*#REF!</f>
        <v>#REF!</v>
      </c>
      <c r="Q63" s="39" t="e">
        <f>IF(#REF!=0,O63,Q62*(1+$C$43)+O63)</f>
        <v>#REF!</v>
      </c>
      <c r="R63" s="39" t="e">
        <f>IF(#REF!&lt;$C$42,0,Q63)/(1+$C$4)^($D63-$D$2)</f>
        <v>#REF!</v>
      </c>
      <c r="S63" s="39" t="e">
        <f>IF(#REF!=0,P63,S62*(1+$C$43)+P63)</f>
        <v>#REF!</v>
      </c>
      <c r="T63" s="40" t="e">
        <f t="shared" si="4"/>
        <v>#REF!</v>
      </c>
      <c r="U63" s="37" t="e">
        <f>$C$41*#REF!</f>
        <v>#REF!</v>
      </c>
      <c r="V63" s="38" t="e">
        <f>$C$40*#REF!</f>
        <v>#REF!</v>
      </c>
      <c r="W63" s="39" t="e">
        <f>IF(#REF!=0,U63,W62*(1+$C$44)+U63)</f>
        <v>#REF!</v>
      </c>
      <c r="X63" s="39" t="e">
        <f>IF(#REF!&lt;$C$42,0,W63)/(1+$C$4)^($D63-$D$2)</f>
        <v>#REF!</v>
      </c>
      <c r="Y63" s="39" t="e">
        <f>IF(#REF!=0,V63,Y62*(1+$C$44)+V63)</f>
        <v>#REF!</v>
      </c>
      <c r="Z63" s="40" t="e">
        <f t="shared" si="5"/>
        <v>#REF!</v>
      </c>
      <c r="AA63" s="37" t="e">
        <f>$C$41*#REF!</f>
        <v>#REF!</v>
      </c>
      <c r="AB63" s="38" t="e">
        <f>$C$40*#REF!</f>
        <v>#REF!</v>
      </c>
      <c r="AC63" s="39" t="e">
        <f>IF(#REF!=0,AA63,AC62*(1+$C$45)+AA63)</f>
        <v>#REF!</v>
      </c>
      <c r="AD63" s="39" t="e">
        <f>IF(#REF!&lt;$C$42,0,AC63)/(1+$C$4)^($D63-$D$2)</f>
        <v>#REF!</v>
      </c>
      <c r="AE63" s="39" t="e">
        <f>IF(#REF!=0,AB63,AE62*(1+$C$45)+AB63)</f>
        <v>#REF!</v>
      </c>
      <c r="AF63" s="40" t="e">
        <f t="shared" si="6"/>
        <v>#REF!</v>
      </c>
    </row>
    <row r="64" spans="1:32" x14ac:dyDescent="0.2">
      <c r="D64" s="4">
        <f t="shared" si="3"/>
        <v>82</v>
      </c>
      <c r="E64" s="66">
        <v>3.2000000000000001E-2</v>
      </c>
      <c r="F64" s="35"/>
      <c r="O64" s="37" t="e">
        <f>$C$41*#REF!</f>
        <v>#REF!</v>
      </c>
      <c r="P64" s="38" t="e">
        <f>$C$40*#REF!</f>
        <v>#REF!</v>
      </c>
      <c r="Q64" s="39" t="e">
        <f>IF(#REF!=0,O64,Q63*(1+$C$43)+O64)</f>
        <v>#REF!</v>
      </c>
      <c r="R64" s="39" t="e">
        <f>IF(#REF!&lt;$C$42,0,Q64)/(1+$C$4)^($D64-$D$2)</f>
        <v>#REF!</v>
      </c>
      <c r="S64" s="39" t="e">
        <f>IF(#REF!=0,P64,S63*(1+$C$43)+P64)</f>
        <v>#REF!</v>
      </c>
      <c r="T64" s="40" t="e">
        <f t="shared" si="4"/>
        <v>#REF!</v>
      </c>
      <c r="U64" s="37" t="e">
        <f>$C$41*#REF!</f>
        <v>#REF!</v>
      </c>
      <c r="V64" s="38" t="e">
        <f>$C$40*#REF!</f>
        <v>#REF!</v>
      </c>
      <c r="W64" s="39" t="e">
        <f>IF(#REF!=0,U64,W63*(1+$C$44)+U64)</f>
        <v>#REF!</v>
      </c>
      <c r="X64" s="39" t="e">
        <f>IF(#REF!&lt;$C$42,0,W64)/(1+$C$4)^($D64-$D$2)</f>
        <v>#REF!</v>
      </c>
      <c r="Y64" s="39" t="e">
        <f>IF(#REF!=0,V64,Y63*(1+$C$44)+V64)</f>
        <v>#REF!</v>
      </c>
      <c r="Z64" s="40" t="e">
        <f t="shared" si="5"/>
        <v>#REF!</v>
      </c>
      <c r="AA64" s="37" t="e">
        <f>$C$41*#REF!</f>
        <v>#REF!</v>
      </c>
      <c r="AB64" s="38" t="e">
        <f>$C$40*#REF!</f>
        <v>#REF!</v>
      </c>
      <c r="AC64" s="39" t="e">
        <f>IF(#REF!=0,AA64,AC63*(1+$C$45)+AA64)</f>
        <v>#REF!</v>
      </c>
      <c r="AD64" s="39" t="e">
        <f>IF(#REF!&lt;$C$42,0,AC64)/(1+$C$4)^($D64-$D$2)</f>
        <v>#REF!</v>
      </c>
      <c r="AE64" s="39" t="e">
        <f>IF(#REF!=0,AB64,AE63*(1+$C$45)+AB64)</f>
        <v>#REF!</v>
      </c>
      <c r="AF64" s="40" t="e">
        <f t="shared" si="6"/>
        <v>#REF!</v>
      </c>
    </row>
    <row r="65" spans="1:32" x14ac:dyDescent="0.2">
      <c r="D65" s="4">
        <f t="shared" si="3"/>
        <v>83</v>
      </c>
      <c r="E65" s="66">
        <v>3.2000000000000001E-2</v>
      </c>
      <c r="F65" s="35"/>
      <c r="O65" s="37" t="e">
        <f>$C$41*#REF!</f>
        <v>#REF!</v>
      </c>
      <c r="P65" s="38" t="e">
        <f>$C$40*#REF!</f>
        <v>#REF!</v>
      </c>
      <c r="Q65" s="39" t="e">
        <f>IF(#REF!=0,O65,Q64*(1+$C$43)+O65)</f>
        <v>#REF!</v>
      </c>
      <c r="R65" s="39" t="e">
        <f>IF(#REF!&lt;$C$42,0,Q65)/(1+$C$4)^($D65-$D$2)</f>
        <v>#REF!</v>
      </c>
      <c r="S65" s="39" t="e">
        <f>IF(#REF!=0,P65,S64*(1+$C$43)+P65)</f>
        <v>#REF!</v>
      </c>
      <c r="T65" s="40" t="e">
        <f t="shared" si="4"/>
        <v>#REF!</v>
      </c>
      <c r="U65" s="37" t="e">
        <f>$C$41*#REF!</f>
        <v>#REF!</v>
      </c>
      <c r="V65" s="38" t="e">
        <f>$C$40*#REF!</f>
        <v>#REF!</v>
      </c>
      <c r="W65" s="39" t="e">
        <f>IF(#REF!=0,U65,W64*(1+$C$44)+U65)</f>
        <v>#REF!</v>
      </c>
      <c r="X65" s="39" t="e">
        <f>IF(#REF!&lt;$C$42,0,W65)/(1+$C$4)^($D65-$D$2)</f>
        <v>#REF!</v>
      </c>
      <c r="Y65" s="39" t="e">
        <f>IF(#REF!=0,V65,Y64*(1+$C$44)+V65)</f>
        <v>#REF!</v>
      </c>
      <c r="Z65" s="40" t="e">
        <f t="shared" si="5"/>
        <v>#REF!</v>
      </c>
      <c r="AA65" s="37" t="e">
        <f>$C$41*#REF!</f>
        <v>#REF!</v>
      </c>
      <c r="AB65" s="38" t="e">
        <f>$C$40*#REF!</f>
        <v>#REF!</v>
      </c>
      <c r="AC65" s="39" t="e">
        <f>IF(#REF!=0,AA65,AC64*(1+$C$45)+AA65)</f>
        <v>#REF!</v>
      </c>
      <c r="AD65" s="39" t="e">
        <f>IF(#REF!&lt;$C$42,0,AC65)/(1+$C$4)^($D65-$D$2)</f>
        <v>#REF!</v>
      </c>
      <c r="AE65" s="39" t="e">
        <f>IF(#REF!=0,AB65,AE64*(1+$C$45)+AB65)</f>
        <v>#REF!</v>
      </c>
      <c r="AF65" s="40" t="e">
        <f t="shared" si="6"/>
        <v>#REF!</v>
      </c>
    </row>
    <row r="66" spans="1:32" x14ac:dyDescent="0.2">
      <c r="D66" s="4">
        <f t="shared" si="3"/>
        <v>84</v>
      </c>
      <c r="E66" s="66">
        <v>3.2000000000000001E-2</v>
      </c>
      <c r="F66" s="35"/>
      <c r="O66" s="37" t="e">
        <f>$C$41*#REF!</f>
        <v>#REF!</v>
      </c>
      <c r="P66" s="38" t="e">
        <f>$C$40*#REF!</f>
        <v>#REF!</v>
      </c>
      <c r="Q66" s="39" t="e">
        <f>IF(#REF!=0,O66,Q65*(1+$C$43)+O66)</f>
        <v>#REF!</v>
      </c>
      <c r="R66" s="39" t="e">
        <f>IF(#REF!&lt;$C$42,0,Q66)/(1+$C$4)^($D66-$D$2)</f>
        <v>#REF!</v>
      </c>
      <c r="S66" s="39" t="e">
        <f>IF(#REF!=0,P66,S65*(1+$C$43)+P66)</f>
        <v>#REF!</v>
      </c>
      <c r="T66" s="40" t="e">
        <f t="shared" ref="T66:T80" si="7">R66+(S66/(1+$C$4)^($D66-$D$2))</f>
        <v>#REF!</v>
      </c>
      <c r="U66" s="37" t="e">
        <f>$C$41*#REF!</f>
        <v>#REF!</v>
      </c>
      <c r="V66" s="38" t="e">
        <f>$C$40*#REF!</f>
        <v>#REF!</v>
      </c>
      <c r="W66" s="39" t="e">
        <f>IF(#REF!=0,U66,W65*(1+$C$44)+U66)</f>
        <v>#REF!</v>
      </c>
      <c r="X66" s="39" t="e">
        <f>IF(#REF!&lt;$C$42,0,W66)/(1+$C$4)^($D66-$D$2)</f>
        <v>#REF!</v>
      </c>
      <c r="Y66" s="39" t="e">
        <f>IF(#REF!=0,V66,Y65*(1+$C$44)+V66)</f>
        <v>#REF!</v>
      </c>
      <c r="Z66" s="40" t="e">
        <f t="shared" ref="Z66:Z80" si="8">X66+(Y66/(1+$C$4)^($D66-$D$2))</f>
        <v>#REF!</v>
      </c>
      <c r="AA66" s="37" t="e">
        <f>$C$41*#REF!</f>
        <v>#REF!</v>
      </c>
      <c r="AB66" s="38" t="e">
        <f>$C$40*#REF!</f>
        <v>#REF!</v>
      </c>
      <c r="AC66" s="39" t="e">
        <f>IF(#REF!=0,AA66,AC65*(1+$C$45)+AA66)</f>
        <v>#REF!</v>
      </c>
      <c r="AD66" s="39" t="e">
        <f>IF(#REF!&lt;$C$42,0,AC66)/(1+$C$4)^($D66-$D$2)</f>
        <v>#REF!</v>
      </c>
      <c r="AE66" s="39" t="e">
        <f>IF(#REF!=0,AB66,AE65*(1+$C$45)+AB66)</f>
        <v>#REF!</v>
      </c>
      <c r="AF66" s="40" t="e">
        <f t="shared" ref="AF66:AF80" si="9">AD66+(AE66/(1+$C$4)^($D66-$D$2))</f>
        <v>#REF!</v>
      </c>
    </row>
    <row r="67" spans="1:32" x14ac:dyDescent="0.2">
      <c r="D67" s="4">
        <f t="shared" si="3"/>
        <v>85</v>
      </c>
      <c r="E67" s="66">
        <v>3.2000000000000001E-2</v>
      </c>
      <c r="F67" s="35"/>
      <c r="O67" s="37" t="e">
        <f>$C$41*#REF!</f>
        <v>#REF!</v>
      </c>
      <c r="P67" s="38" t="e">
        <f>$C$40*#REF!</f>
        <v>#REF!</v>
      </c>
      <c r="Q67" s="39" t="e">
        <f>IF(#REF!=0,O67,Q66*(1+$C$43)+O67)</f>
        <v>#REF!</v>
      </c>
      <c r="R67" s="39" t="e">
        <f>IF(#REF!&lt;$C$42,0,Q67)/(1+$C$4)^($D67-$D$2)</f>
        <v>#REF!</v>
      </c>
      <c r="S67" s="39" t="e">
        <f>IF(#REF!=0,P67,S66*(1+$C$43)+P67)</f>
        <v>#REF!</v>
      </c>
      <c r="T67" s="40" t="e">
        <f t="shared" si="7"/>
        <v>#REF!</v>
      </c>
      <c r="U67" s="37" t="e">
        <f>$C$41*#REF!</f>
        <v>#REF!</v>
      </c>
      <c r="V67" s="38" t="e">
        <f>$C$40*#REF!</f>
        <v>#REF!</v>
      </c>
      <c r="W67" s="39" t="e">
        <f>IF(#REF!=0,U67,W66*(1+$C$44)+U67)</f>
        <v>#REF!</v>
      </c>
      <c r="X67" s="39" t="e">
        <f>IF(#REF!&lt;$C$42,0,W67)/(1+$C$4)^($D67-$D$2)</f>
        <v>#REF!</v>
      </c>
      <c r="Y67" s="39" t="e">
        <f>IF(#REF!=0,V67,Y66*(1+$C$44)+V67)</f>
        <v>#REF!</v>
      </c>
      <c r="Z67" s="40" t="e">
        <f t="shared" si="8"/>
        <v>#REF!</v>
      </c>
      <c r="AA67" s="37" t="e">
        <f>$C$41*#REF!</f>
        <v>#REF!</v>
      </c>
      <c r="AB67" s="38" t="e">
        <f>$C$40*#REF!</f>
        <v>#REF!</v>
      </c>
      <c r="AC67" s="39" t="e">
        <f>IF(#REF!=0,AA67,AC66*(1+$C$45)+AA67)</f>
        <v>#REF!</v>
      </c>
      <c r="AD67" s="39" t="e">
        <f>IF(#REF!&lt;$C$42,0,AC67)/(1+$C$4)^($D67-$D$2)</f>
        <v>#REF!</v>
      </c>
      <c r="AE67" s="39" t="e">
        <f>IF(#REF!=0,AB67,AE66*(1+$C$45)+AB67)</f>
        <v>#REF!</v>
      </c>
      <c r="AF67" s="40" t="e">
        <f t="shared" si="9"/>
        <v>#REF!</v>
      </c>
    </row>
    <row r="68" spans="1:32" x14ac:dyDescent="0.2">
      <c r="A68" s="3"/>
      <c r="B68" s="3"/>
      <c r="D68" s="4">
        <f t="shared" ref="D68:D102" si="10">D67+1</f>
        <v>86</v>
      </c>
      <c r="E68" s="66">
        <v>3.2000000000000001E-2</v>
      </c>
      <c r="F68" s="35"/>
      <c r="O68" s="37" t="e">
        <f>$C$41*#REF!</f>
        <v>#REF!</v>
      </c>
      <c r="P68" s="38" t="e">
        <f>$C$40*#REF!</f>
        <v>#REF!</v>
      </c>
      <c r="Q68" s="39" t="e">
        <f>IF(#REF!=0,O68,Q67*(1+$C$43)+O68)</f>
        <v>#REF!</v>
      </c>
      <c r="R68" s="39" t="e">
        <f>IF(#REF!&lt;$C$42,0,Q68)/(1+$C$4)^($D68-$D$2)</f>
        <v>#REF!</v>
      </c>
      <c r="S68" s="39" t="e">
        <f>IF(#REF!=0,P68,S67*(1+$C$43)+P68)</f>
        <v>#REF!</v>
      </c>
      <c r="T68" s="40" t="e">
        <f t="shared" si="7"/>
        <v>#REF!</v>
      </c>
      <c r="U68" s="37" t="e">
        <f>$C$41*#REF!</f>
        <v>#REF!</v>
      </c>
      <c r="V68" s="38" t="e">
        <f>$C$40*#REF!</f>
        <v>#REF!</v>
      </c>
      <c r="W68" s="39" t="e">
        <f>IF(#REF!=0,U68,W67*(1+$C$44)+U68)</f>
        <v>#REF!</v>
      </c>
      <c r="X68" s="39" t="e">
        <f>IF(#REF!&lt;$C$42,0,W68)/(1+$C$4)^($D68-$D$2)</f>
        <v>#REF!</v>
      </c>
      <c r="Y68" s="39" t="e">
        <f>IF(#REF!=0,V68,Y67*(1+$C$44)+V68)</f>
        <v>#REF!</v>
      </c>
      <c r="Z68" s="40" t="e">
        <f t="shared" si="8"/>
        <v>#REF!</v>
      </c>
      <c r="AA68" s="37" t="e">
        <f>$C$41*#REF!</f>
        <v>#REF!</v>
      </c>
      <c r="AB68" s="38" t="e">
        <f>$C$40*#REF!</f>
        <v>#REF!</v>
      </c>
      <c r="AC68" s="39" t="e">
        <f>IF(#REF!=0,AA68,AC67*(1+$C$45)+AA68)</f>
        <v>#REF!</v>
      </c>
      <c r="AD68" s="39" t="e">
        <f>IF(#REF!&lt;$C$42,0,AC68)/(1+$C$4)^($D68-$D$2)</f>
        <v>#REF!</v>
      </c>
      <c r="AE68" s="39" t="e">
        <f>IF(#REF!=0,AB68,AE67*(1+$C$45)+AB68)</f>
        <v>#REF!</v>
      </c>
      <c r="AF68" s="40" t="e">
        <f t="shared" si="9"/>
        <v>#REF!</v>
      </c>
    </row>
    <row r="69" spans="1:32" x14ac:dyDescent="0.2">
      <c r="A69" s="3"/>
      <c r="B69" s="3"/>
      <c r="D69" s="4">
        <f t="shared" si="10"/>
        <v>87</v>
      </c>
      <c r="E69" s="66">
        <v>3.2000000000000001E-2</v>
      </c>
      <c r="F69" s="35"/>
      <c r="O69" s="37" t="e">
        <f>$C$41*#REF!</f>
        <v>#REF!</v>
      </c>
      <c r="P69" s="38" t="e">
        <f>$C$40*#REF!</f>
        <v>#REF!</v>
      </c>
      <c r="Q69" s="39" t="e">
        <f>IF(#REF!=0,O69,Q68*(1+$C$43)+O69)</f>
        <v>#REF!</v>
      </c>
      <c r="R69" s="39" t="e">
        <f>IF(#REF!&lt;$C$42,0,Q69)/(1+$C$4)^($D69-$D$2)</f>
        <v>#REF!</v>
      </c>
      <c r="S69" s="39" t="e">
        <f>IF(#REF!=0,P69,S68*(1+$C$43)+P69)</f>
        <v>#REF!</v>
      </c>
      <c r="T69" s="40" t="e">
        <f t="shared" si="7"/>
        <v>#REF!</v>
      </c>
      <c r="U69" s="37" t="e">
        <f>$C$41*#REF!</f>
        <v>#REF!</v>
      </c>
      <c r="V69" s="38" t="e">
        <f>$C$40*#REF!</f>
        <v>#REF!</v>
      </c>
      <c r="W69" s="39" t="e">
        <f>IF(#REF!=0,U69,W68*(1+$C$44)+U69)</f>
        <v>#REF!</v>
      </c>
      <c r="X69" s="39" t="e">
        <f>IF(#REF!&lt;$C$42,0,W69)/(1+$C$4)^($D69-$D$2)</f>
        <v>#REF!</v>
      </c>
      <c r="Y69" s="39" t="e">
        <f>IF(#REF!=0,V69,Y68*(1+$C$44)+V69)</f>
        <v>#REF!</v>
      </c>
      <c r="Z69" s="40" t="e">
        <f t="shared" si="8"/>
        <v>#REF!</v>
      </c>
      <c r="AA69" s="37" t="e">
        <f>$C$41*#REF!</f>
        <v>#REF!</v>
      </c>
      <c r="AB69" s="38" t="e">
        <f>$C$40*#REF!</f>
        <v>#REF!</v>
      </c>
      <c r="AC69" s="39" t="e">
        <f>IF(#REF!=0,AA69,AC68*(1+$C$45)+AA69)</f>
        <v>#REF!</v>
      </c>
      <c r="AD69" s="39" t="e">
        <f>IF(#REF!&lt;$C$42,0,AC69)/(1+$C$4)^($D69-$D$2)</f>
        <v>#REF!</v>
      </c>
      <c r="AE69" s="39" t="e">
        <f>IF(#REF!=0,AB69,AE68*(1+$C$45)+AB69)</f>
        <v>#REF!</v>
      </c>
      <c r="AF69" s="40" t="e">
        <f t="shared" si="9"/>
        <v>#REF!</v>
      </c>
    </row>
    <row r="70" spans="1:32" x14ac:dyDescent="0.2">
      <c r="A70" s="3"/>
      <c r="B70" s="3"/>
      <c r="C70" s="3"/>
      <c r="D70" s="4">
        <f t="shared" si="10"/>
        <v>88</v>
      </c>
      <c r="E70" s="66">
        <v>3.2000000000000001E-2</v>
      </c>
      <c r="F70" s="35"/>
      <c r="O70" s="37" t="e">
        <f>$C$41*#REF!</f>
        <v>#REF!</v>
      </c>
      <c r="P70" s="38" t="e">
        <f>$C$40*#REF!</f>
        <v>#REF!</v>
      </c>
      <c r="Q70" s="39" t="e">
        <f>IF(#REF!=0,O70,Q69*(1+$C$43)+O70)</f>
        <v>#REF!</v>
      </c>
      <c r="R70" s="39" t="e">
        <f>IF(#REF!&lt;$C$42,0,Q70)/(1+$C$4)^($D70-$D$2)</f>
        <v>#REF!</v>
      </c>
      <c r="S70" s="39" t="e">
        <f>IF(#REF!=0,P70,S69*(1+$C$43)+P70)</f>
        <v>#REF!</v>
      </c>
      <c r="T70" s="40" t="e">
        <f t="shared" si="7"/>
        <v>#REF!</v>
      </c>
      <c r="U70" s="37" t="e">
        <f>$C$41*#REF!</f>
        <v>#REF!</v>
      </c>
      <c r="V70" s="38" t="e">
        <f>$C$40*#REF!</f>
        <v>#REF!</v>
      </c>
      <c r="W70" s="39" t="e">
        <f>IF(#REF!=0,U70,W69*(1+$C$44)+U70)</f>
        <v>#REF!</v>
      </c>
      <c r="X70" s="39" t="e">
        <f>IF(#REF!&lt;$C$42,0,W70)/(1+$C$4)^($D70-$D$2)</f>
        <v>#REF!</v>
      </c>
      <c r="Y70" s="39" t="e">
        <f>IF(#REF!=0,V70,Y69*(1+$C$44)+V70)</f>
        <v>#REF!</v>
      </c>
      <c r="Z70" s="40" t="e">
        <f t="shared" si="8"/>
        <v>#REF!</v>
      </c>
      <c r="AA70" s="37" t="e">
        <f>$C$41*#REF!</f>
        <v>#REF!</v>
      </c>
      <c r="AB70" s="38" t="e">
        <f>$C$40*#REF!</f>
        <v>#REF!</v>
      </c>
      <c r="AC70" s="39" t="e">
        <f>IF(#REF!=0,AA70,AC69*(1+$C$45)+AA70)</f>
        <v>#REF!</v>
      </c>
      <c r="AD70" s="39" t="e">
        <f>IF(#REF!&lt;$C$42,0,AC70)/(1+$C$4)^($D70-$D$2)</f>
        <v>#REF!</v>
      </c>
      <c r="AE70" s="39" t="e">
        <f>IF(#REF!=0,AB70,AE69*(1+$C$45)+AB70)</f>
        <v>#REF!</v>
      </c>
      <c r="AF70" s="40" t="e">
        <f t="shared" si="9"/>
        <v>#REF!</v>
      </c>
    </row>
    <row r="71" spans="1:32" x14ac:dyDescent="0.2">
      <c r="D71" s="4">
        <f t="shared" si="10"/>
        <v>89</v>
      </c>
      <c r="E71" s="66">
        <v>3.2000000000000001E-2</v>
      </c>
      <c r="F71" s="35"/>
      <c r="O71" s="37" t="e">
        <f>$C$41*#REF!</f>
        <v>#REF!</v>
      </c>
      <c r="P71" s="38" t="e">
        <f>$C$40*#REF!</f>
        <v>#REF!</v>
      </c>
      <c r="Q71" s="39" t="e">
        <f>IF(#REF!=0,O71,Q70*(1+$C$43)+O71)</f>
        <v>#REF!</v>
      </c>
      <c r="R71" s="39" t="e">
        <f>IF(#REF!&lt;$C$42,0,Q71)/(1+$C$4)^($D71-$D$2)</f>
        <v>#REF!</v>
      </c>
      <c r="S71" s="39" t="e">
        <f>IF(#REF!=0,P71,S70*(1+$C$43)+P71)</f>
        <v>#REF!</v>
      </c>
      <c r="T71" s="40" t="e">
        <f t="shared" si="7"/>
        <v>#REF!</v>
      </c>
      <c r="U71" s="37" t="e">
        <f>$C$41*#REF!</f>
        <v>#REF!</v>
      </c>
      <c r="V71" s="38" t="e">
        <f>$C$40*#REF!</f>
        <v>#REF!</v>
      </c>
      <c r="W71" s="39" t="e">
        <f>IF(#REF!=0,U71,W70*(1+$C$44)+U71)</f>
        <v>#REF!</v>
      </c>
      <c r="X71" s="39" t="e">
        <f>IF(#REF!&lt;$C$42,0,W71)/(1+$C$4)^($D71-$D$2)</f>
        <v>#REF!</v>
      </c>
      <c r="Y71" s="39" t="e">
        <f>IF(#REF!=0,V71,Y70*(1+$C$44)+V71)</f>
        <v>#REF!</v>
      </c>
      <c r="Z71" s="40" t="e">
        <f t="shared" si="8"/>
        <v>#REF!</v>
      </c>
      <c r="AA71" s="37" t="e">
        <f>$C$41*#REF!</f>
        <v>#REF!</v>
      </c>
      <c r="AB71" s="38" t="e">
        <f>$C$40*#REF!</f>
        <v>#REF!</v>
      </c>
      <c r="AC71" s="39" t="e">
        <f>IF(#REF!=0,AA71,AC70*(1+$C$45)+AA71)</f>
        <v>#REF!</v>
      </c>
      <c r="AD71" s="39" t="e">
        <f>IF(#REF!&lt;$C$42,0,AC71)/(1+$C$4)^($D71-$D$2)</f>
        <v>#REF!</v>
      </c>
      <c r="AE71" s="39" t="e">
        <f>IF(#REF!=0,AB71,AE70*(1+$C$45)+AB71)</f>
        <v>#REF!</v>
      </c>
      <c r="AF71" s="40" t="e">
        <f t="shared" si="9"/>
        <v>#REF!</v>
      </c>
    </row>
    <row r="72" spans="1:32" x14ac:dyDescent="0.2">
      <c r="D72" s="4">
        <f t="shared" si="10"/>
        <v>90</v>
      </c>
      <c r="E72" s="66">
        <v>3.2000000000000001E-2</v>
      </c>
      <c r="F72" s="35"/>
      <c r="O72" s="37" t="e">
        <f>$C$41*#REF!</f>
        <v>#REF!</v>
      </c>
      <c r="P72" s="38" t="e">
        <f>$C$40*#REF!</f>
        <v>#REF!</v>
      </c>
      <c r="Q72" s="39" t="e">
        <f>IF(#REF!=0,O72,Q71*(1+$C$43)+O72)</f>
        <v>#REF!</v>
      </c>
      <c r="R72" s="39" t="e">
        <f>IF(#REF!&lt;$C$42,0,Q72)/(1+$C$4)^($D72-$D$2)</f>
        <v>#REF!</v>
      </c>
      <c r="S72" s="39" t="e">
        <f>IF(#REF!=0,P72,S71*(1+$C$43)+P72)</f>
        <v>#REF!</v>
      </c>
      <c r="T72" s="40" t="e">
        <f t="shared" si="7"/>
        <v>#REF!</v>
      </c>
      <c r="U72" s="37" t="e">
        <f>$C$41*#REF!</f>
        <v>#REF!</v>
      </c>
      <c r="V72" s="38" t="e">
        <f>$C$40*#REF!</f>
        <v>#REF!</v>
      </c>
      <c r="W72" s="39" t="e">
        <f>IF(#REF!=0,U72,W71*(1+$C$44)+U72)</f>
        <v>#REF!</v>
      </c>
      <c r="X72" s="39" t="e">
        <f>IF(#REF!&lt;$C$42,0,W72)/(1+$C$4)^($D72-$D$2)</f>
        <v>#REF!</v>
      </c>
      <c r="Y72" s="39" t="e">
        <f>IF(#REF!=0,V72,Y71*(1+$C$44)+V72)</f>
        <v>#REF!</v>
      </c>
      <c r="Z72" s="40" t="e">
        <f t="shared" si="8"/>
        <v>#REF!</v>
      </c>
      <c r="AA72" s="37" t="e">
        <f>$C$41*#REF!</f>
        <v>#REF!</v>
      </c>
      <c r="AB72" s="38" t="e">
        <f>$C$40*#REF!</f>
        <v>#REF!</v>
      </c>
      <c r="AC72" s="39" t="e">
        <f>IF(#REF!=0,AA72,AC71*(1+$C$45)+AA72)</f>
        <v>#REF!</v>
      </c>
      <c r="AD72" s="39" t="e">
        <f>IF(#REF!&lt;$C$42,0,AC72)/(1+$C$4)^($D72-$D$2)</f>
        <v>#REF!</v>
      </c>
      <c r="AE72" s="39" t="e">
        <f>IF(#REF!=0,AB72,AE71*(1+$C$45)+AB72)</f>
        <v>#REF!</v>
      </c>
      <c r="AF72" s="40" t="e">
        <f t="shared" si="9"/>
        <v>#REF!</v>
      </c>
    </row>
    <row r="73" spans="1:32" x14ac:dyDescent="0.2">
      <c r="A73" s="3"/>
      <c r="B73" s="3"/>
      <c r="C73" s="3"/>
      <c r="D73" s="4">
        <f t="shared" si="10"/>
        <v>91</v>
      </c>
      <c r="E73" s="66">
        <v>3.2000000000000001E-2</v>
      </c>
      <c r="F73" s="35"/>
      <c r="O73" s="37" t="e">
        <f>$C$41*#REF!</f>
        <v>#REF!</v>
      </c>
      <c r="P73" s="38" t="e">
        <f>$C$40*#REF!</f>
        <v>#REF!</v>
      </c>
      <c r="Q73" s="39" t="e">
        <f>IF(#REF!=0,O73,Q72*(1+$C$43)+O73)</f>
        <v>#REF!</v>
      </c>
      <c r="R73" s="39" t="e">
        <f>IF(#REF!&lt;$C$42,0,Q73)/(1+$C$4)^($D73-$D$2)</f>
        <v>#REF!</v>
      </c>
      <c r="S73" s="39" t="e">
        <f>IF(#REF!=0,P73,S72*(1+$C$43)+P73)</f>
        <v>#REF!</v>
      </c>
      <c r="T73" s="40" t="e">
        <f t="shared" si="7"/>
        <v>#REF!</v>
      </c>
      <c r="U73" s="37" t="e">
        <f>$C$41*#REF!</f>
        <v>#REF!</v>
      </c>
      <c r="V73" s="38" t="e">
        <f>$C$40*#REF!</f>
        <v>#REF!</v>
      </c>
      <c r="W73" s="39" t="e">
        <f>IF(#REF!=0,U73,W72*(1+$C$44)+U73)</f>
        <v>#REF!</v>
      </c>
      <c r="X73" s="39" t="e">
        <f>IF(#REF!&lt;$C$42,0,W73)/(1+$C$4)^($D73-$D$2)</f>
        <v>#REF!</v>
      </c>
      <c r="Y73" s="39" t="e">
        <f>IF(#REF!=0,V73,Y72*(1+$C$44)+V73)</f>
        <v>#REF!</v>
      </c>
      <c r="Z73" s="40" t="e">
        <f t="shared" si="8"/>
        <v>#REF!</v>
      </c>
      <c r="AA73" s="37" t="e">
        <f>$C$41*#REF!</f>
        <v>#REF!</v>
      </c>
      <c r="AB73" s="38" t="e">
        <f>$C$40*#REF!</f>
        <v>#REF!</v>
      </c>
      <c r="AC73" s="39" t="e">
        <f>IF(#REF!=0,AA73,AC72*(1+$C$45)+AA73)</f>
        <v>#REF!</v>
      </c>
      <c r="AD73" s="39" t="e">
        <f>IF(#REF!&lt;$C$42,0,AC73)/(1+$C$4)^($D73-$D$2)</f>
        <v>#REF!</v>
      </c>
      <c r="AE73" s="39" t="e">
        <f>IF(#REF!=0,AB73,AE72*(1+$C$45)+AB73)</f>
        <v>#REF!</v>
      </c>
      <c r="AF73" s="40" t="e">
        <f t="shared" si="9"/>
        <v>#REF!</v>
      </c>
    </row>
    <row r="74" spans="1:32" x14ac:dyDescent="0.2">
      <c r="A74" s="3"/>
      <c r="B74" s="3"/>
      <c r="C74" s="3"/>
      <c r="D74" s="4">
        <f t="shared" si="10"/>
        <v>92</v>
      </c>
      <c r="E74" s="66">
        <v>3.2000000000000001E-2</v>
      </c>
      <c r="F74" s="35"/>
      <c r="O74" s="37" t="e">
        <f>$C$41*#REF!</f>
        <v>#REF!</v>
      </c>
      <c r="P74" s="38" t="e">
        <f>$C$40*#REF!</f>
        <v>#REF!</v>
      </c>
      <c r="Q74" s="39" t="e">
        <f>IF(#REF!=0,O74,Q73*(1+$C$43)+O74)</f>
        <v>#REF!</v>
      </c>
      <c r="R74" s="39" t="e">
        <f>IF(#REF!&lt;$C$42,0,Q74)/(1+$C$4)^($D74-$D$2)</f>
        <v>#REF!</v>
      </c>
      <c r="S74" s="39" t="e">
        <f>IF(#REF!=0,P74,S73*(1+$C$43)+P74)</f>
        <v>#REF!</v>
      </c>
      <c r="T74" s="40" t="e">
        <f t="shared" si="7"/>
        <v>#REF!</v>
      </c>
      <c r="U74" s="37" t="e">
        <f>$C$41*#REF!</f>
        <v>#REF!</v>
      </c>
      <c r="V74" s="38" t="e">
        <f>$C$40*#REF!</f>
        <v>#REF!</v>
      </c>
      <c r="W74" s="39" t="e">
        <f>IF(#REF!=0,U74,W73*(1+$C$44)+U74)</f>
        <v>#REF!</v>
      </c>
      <c r="X74" s="39" t="e">
        <f>IF(#REF!&lt;$C$42,0,W74)/(1+$C$4)^($D74-$D$2)</f>
        <v>#REF!</v>
      </c>
      <c r="Y74" s="39" t="e">
        <f>IF(#REF!=0,V74,Y73*(1+$C$44)+V74)</f>
        <v>#REF!</v>
      </c>
      <c r="Z74" s="40" t="e">
        <f t="shared" si="8"/>
        <v>#REF!</v>
      </c>
      <c r="AA74" s="37" t="e">
        <f>$C$41*#REF!</f>
        <v>#REF!</v>
      </c>
      <c r="AB74" s="38" t="e">
        <f>$C$40*#REF!</f>
        <v>#REF!</v>
      </c>
      <c r="AC74" s="39" t="e">
        <f>IF(#REF!=0,AA74,AC73*(1+$C$45)+AA74)</f>
        <v>#REF!</v>
      </c>
      <c r="AD74" s="39" t="e">
        <f>IF(#REF!&lt;$C$42,0,AC74)/(1+$C$4)^($D74-$D$2)</f>
        <v>#REF!</v>
      </c>
      <c r="AE74" s="39" t="e">
        <f>IF(#REF!=0,AB74,AE73*(1+$C$45)+AB74)</f>
        <v>#REF!</v>
      </c>
      <c r="AF74" s="40" t="e">
        <f t="shared" si="9"/>
        <v>#REF!</v>
      </c>
    </row>
    <row r="75" spans="1:32" x14ac:dyDescent="0.2">
      <c r="D75" s="4">
        <f t="shared" si="10"/>
        <v>93</v>
      </c>
      <c r="E75" s="66">
        <v>3.2000000000000001E-2</v>
      </c>
      <c r="F75" s="35"/>
      <c r="O75" s="37" t="e">
        <f>$C$41*#REF!</f>
        <v>#REF!</v>
      </c>
      <c r="P75" s="38" t="e">
        <f>$C$40*#REF!</f>
        <v>#REF!</v>
      </c>
      <c r="Q75" s="39" t="e">
        <f>IF(#REF!=0,O75,Q74*(1+$C$43)+O75)</f>
        <v>#REF!</v>
      </c>
      <c r="R75" s="39" t="e">
        <f>IF(#REF!&lt;$C$42,0,Q75)/(1+$C$4)^($D75-$D$2)</f>
        <v>#REF!</v>
      </c>
      <c r="S75" s="39" t="e">
        <f>IF(#REF!=0,P75,S74*(1+$C$43)+P75)</f>
        <v>#REF!</v>
      </c>
      <c r="T75" s="40" t="e">
        <f t="shared" si="7"/>
        <v>#REF!</v>
      </c>
      <c r="U75" s="37" t="e">
        <f>$C$41*#REF!</f>
        <v>#REF!</v>
      </c>
      <c r="V75" s="38" t="e">
        <f>$C$40*#REF!</f>
        <v>#REF!</v>
      </c>
      <c r="W75" s="39" t="e">
        <f>IF(#REF!=0,U75,W74*(1+$C$44)+U75)</f>
        <v>#REF!</v>
      </c>
      <c r="X75" s="39" t="e">
        <f>IF(#REF!&lt;$C$42,0,W75)/(1+$C$4)^($D75-$D$2)</f>
        <v>#REF!</v>
      </c>
      <c r="Y75" s="39" t="e">
        <f>IF(#REF!=0,V75,Y74*(1+$C$44)+V75)</f>
        <v>#REF!</v>
      </c>
      <c r="Z75" s="40" t="e">
        <f t="shared" si="8"/>
        <v>#REF!</v>
      </c>
      <c r="AA75" s="37" t="e">
        <f>$C$41*#REF!</f>
        <v>#REF!</v>
      </c>
      <c r="AB75" s="38" t="e">
        <f>$C$40*#REF!</f>
        <v>#REF!</v>
      </c>
      <c r="AC75" s="39" t="e">
        <f>IF(#REF!=0,AA75,AC74*(1+$C$45)+AA75)</f>
        <v>#REF!</v>
      </c>
      <c r="AD75" s="39" t="e">
        <f>IF(#REF!&lt;$C$42,0,AC75)/(1+$C$4)^($D75-$D$2)</f>
        <v>#REF!</v>
      </c>
      <c r="AE75" s="39" t="e">
        <f>IF(#REF!=0,AB75,AE74*(1+$C$45)+AB75)</f>
        <v>#REF!</v>
      </c>
      <c r="AF75" s="40" t="e">
        <f t="shared" si="9"/>
        <v>#REF!</v>
      </c>
    </row>
    <row r="76" spans="1:32" x14ac:dyDescent="0.2">
      <c r="D76" s="4">
        <f t="shared" si="10"/>
        <v>94</v>
      </c>
      <c r="E76" s="66">
        <v>3.2000000000000001E-2</v>
      </c>
      <c r="F76" s="35"/>
      <c r="O76" s="37" t="e">
        <f>$C$41*#REF!</f>
        <v>#REF!</v>
      </c>
      <c r="P76" s="38" t="e">
        <f>$C$40*#REF!</f>
        <v>#REF!</v>
      </c>
      <c r="Q76" s="39" t="e">
        <f>IF(#REF!=0,O76,Q75*(1+$C$43)+O76)</f>
        <v>#REF!</v>
      </c>
      <c r="R76" s="39" t="e">
        <f>IF(#REF!&lt;$C$42,0,Q76)/(1+$C$4)^($D76-$D$2)</f>
        <v>#REF!</v>
      </c>
      <c r="S76" s="39" t="e">
        <f>IF(#REF!=0,P76,S75*(1+$C$43)+P76)</f>
        <v>#REF!</v>
      </c>
      <c r="T76" s="40" t="e">
        <f t="shared" si="7"/>
        <v>#REF!</v>
      </c>
      <c r="U76" s="37" t="e">
        <f>$C$41*#REF!</f>
        <v>#REF!</v>
      </c>
      <c r="V76" s="38" t="e">
        <f>$C$40*#REF!</f>
        <v>#REF!</v>
      </c>
      <c r="W76" s="39" t="e">
        <f>IF(#REF!=0,U76,W75*(1+$C$44)+U76)</f>
        <v>#REF!</v>
      </c>
      <c r="X76" s="39" t="e">
        <f>IF(#REF!&lt;$C$42,0,W76)/(1+$C$4)^($D76-$D$2)</f>
        <v>#REF!</v>
      </c>
      <c r="Y76" s="39" t="e">
        <f>IF(#REF!=0,V76,Y75*(1+$C$44)+V76)</f>
        <v>#REF!</v>
      </c>
      <c r="Z76" s="40" t="e">
        <f t="shared" si="8"/>
        <v>#REF!</v>
      </c>
      <c r="AA76" s="37" t="e">
        <f>$C$41*#REF!</f>
        <v>#REF!</v>
      </c>
      <c r="AB76" s="38" t="e">
        <f>$C$40*#REF!</f>
        <v>#REF!</v>
      </c>
      <c r="AC76" s="39" t="e">
        <f>IF(#REF!=0,AA76,AC75*(1+$C$45)+AA76)</f>
        <v>#REF!</v>
      </c>
      <c r="AD76" s="39" t="e">
        <f>IF(#REF!&lt;$C$42,0,AC76)/(1+$C$4)^($D76-$D$2)</f>
        <v>#REF!</v>
      </c>
      <c r="AE76" s="39" t="e">
        <f>IF(#REF!=0,AB76,AE75*(1+$C$45)+AB76)</f>
        <v>#REF!</v>
      </c>
      <c r="AF76" s="40" t="e">
        <f t="shared" si="9"/>
        <v>#REF!</v>
      </c>
    </row>
    <row r="77" spans="1:32" x14ac:dyDescent="0.2">
      <c r="D77" s="4">
        <f t="shared" si="10"/>
        <v>95</v>
      </c>
      <c r="E77" s="66">
        <v>3.2000000000000001E-2</v>
      </c>
      <c r="F77" s="35"/>
      <c r="O77" s="37" t="e">
        <f>$C$41*#REF!</f>
        <v>#REF!</v>
      </c>
      <c r="P77" s="38" t="e">
        <f>$C$40*#REF!</f>
        <v>#REF!</v>
      </c>
      <c r="Q77" s="39" t="e">
        <f>IF(#REF!=0,O77,Q76*(1+$C$43)+O77)</f>
        <v>#REF!</v>
      </c>
      <c r="R77" s="39" t="e">
        <f>IF(#REF!&lt;$C$42,0,Q77)/(1+$C$4)^($D77-$D$2)</f>
        <v>#REF!</v>
      </c>
      <c r="S77" s="39" t="e">
        <f>IF(#REF!=0,P77,S76*(1+$C$43)+P77)</f>
        <v>#REF!</v>
      </c>
      <c r="T77" s="40" t="e">
        <f t="shared" si="7"/>
        <v>#REF!</v>
      </c>
      <c r="U77" s="37" t="e">
        <f>$C$41*#REF!</f>
        <v>#REF!</v>
      </c>
      <c r="V77" s="38" t="e">
        <f>$C$40*#REF!</f>
        <v>#REF!</v>
      </c>
      <c r="W77" s="39" t="e">
        <f>IF(#REF!=0,U77,W76*(1+$C$44)+U77)</f>
        <v>#REF!</v>
      </c>
      <c r="X77" s="39" t="e">
        <f>IF(#REF!&lt;$C$42,0,W77)/(1+$C$4)^($D77-$D$2)</f>
        <v>#REF!</v>
      </c>
      <c r="Y77" s="39" t="e">
        <f>IF(#REF!=0,V77,Y76*(1+$C$44)+V77)</f>
        <v>#REF!</v>
      </c>
      <c r="Z77" s="40" t="e">
        <f t="shared" si="8"/>
        <v>#REF!</v>
      </c>
      <c r="AA77" s="37" t="e">
        <f>$C$41*#REF!</f>
        <v>#REF!</v>
      </c>
      <c r="AB77" s="38" t="e">
        <f>$C$40*#REF!</f>
        <v>#REF!</v>
      </c>
      <c r="AC77" s="39" t="e">
        <f>IF(#REF!=0,AA77,AC76*(1+$C$45)+AA77)</f>
        <v>#REF!</v>
      </c>
      <c r="AD77" s="39" t="e">
        <f>IF(#REF!&lt;$C$42,0,AC77)/(1+$C$4)^($D77-$D$2)</f>
        <v>#REF!</v>
      </c>
      <c r="AE77" s="39" t="e">
        <f>IF(#REF!=0,AB77,AE76*(1+$C$45)+AB77)</f>
        <v>#REF!</v>
      </c>
      <c r="AF77" s="40" t="e">
        <f t="shared" si="9"/>
        <v>#REF!</v>
      </c>
    </row>
    <row r="78" spans="1:32" x14ac:dyDescent="0.2">
      <c r="D78" s="4">
        <f t="shared" si="10"/>
        <v>96</v>
      </c>
      <c r="E78" s="66">
        <v>3.2000000000000001E-2</v>
      </c>
      <c r="F78" s="35"/>
      <c r="O78" s="37" t="e">
        <f>$C$41*#REF!</f>
        <v>#REF!</v>
      </c>
      <c r="P78" s="38" t="e">
        <f>$C$40*#REF!</f>
        <v>#REF!</v>
      </c>
      <c r="Q78" s="39" t="e">
        <f>IF(#REF!=0,O78,Q77*(1+$C$43)+O78)</f>
        <v>#REF!</v>
      </c>
      <c r="R78" s="39" t="e">
        <f>IF(#REF!&lt;$C$42,0,Q78)/(1+$C$4)^($D78-$D$2)</f>
        <v>#REF!</v>
      </c>
      <c r="S78" s="39" t="e">
        <f>IF(#REF!=0,P78,S77*(1+$C$43)+P78)</f>
        <v>#REF!</v>
      </c>
      <c r="T78" s="40" t="e">
        <f t="shared" si="7"/>
        <v>#REF!</v>
      </c>
      <c r="U78" s="37" t="e">
        <f>$C$41*#REF!</f>
        <v>#REF!</v>
      </c>
      <c r="V78" s="38" t="e">
        <f>$C$40*#REF!</f>
        <v>#REF!</v>
      </c>
      <c r="W78" s="39" t="e">
        <f>IF(#REF!=0,U78,W77*(1+$C$44)+U78)</f>
        <v>#REF!</v>
      </c>
      <c r="X78" s="39" t="e">
        <f>IF(#REF!&lt;$C$42,0,W78)/(1+$C$4)^($D78-$D$2)</f>
        <v>#REF!</v>
      </c>
      <c r="Y78" s="39" t="e">
        <f>IF(#REF!=0,V78,Y77*(1+$C$44)+V78)</f>
        <v>#REF!</v>
      </c>
      <c r="Z78" s="40" t="e">
        <f t="shared" si="8"/>
        <v>#REF!</v>
      </c>
      <c r="AA78" s="37" t="e">
        <f>$C$41*#REF!</f>
        <v>#REF!</v>
      </c>
      <c r="AB78" s="38" t="e">
        <f>$C$40*#REF!</f>
        <v>#REF!</v>
      </c>
      <c r="AC78" s="39" t="e">
        <f>IF(#REF!=0,AA78,AC77*(1+$C$45)+AA78)</f>
        <v>#REF!</v>
      </c>
      <c r="AD78" s="39" t="e">
        <f>IF(#REF!&lt;$C$42,0,AC78)/(1+$C$4)^($D78-$D$2)</f>
        <v>#REF!</v>
      </c>
      <c r="AE78" s="39" t="e">
        <f>IF(#REF!=0,AB78,AE77*(1+$C$45)+AB78)</f>
        <v>#REF!</v>
      </c>
      <c r="AF78" s="40" t="e">
        <f t="shared" si="9"/>
        <v>#REF!</v>
      </c>
    </row>
    <row r="79" spans="1:32" x14ac:dyDescent="0.2">
      <c r="A79" s="3"/>
      <c r="B79" s="3"/>
      <c r="C79" s="3"/>
      <c r="D79" s="4">
        <f t="shared" si="10"/>
        <v>97</v>
      </c>
      <c r="E79" s="66">
        <v>3.2000000000000001E-2</v>
      </c>
      <c r="O79" s="37" t="e">
        <f>$C$41*#REF!</f>
        <v>#REF!</v>
      </c>
      <c r="P79" s="38" t="e">
        <f>$C$40*#REF!</f>
        <v>#REF!</v>
      </c>
      <c r="Q79" s="39" t="e">
        <f>IF(#REF!=0,O79,Q78*(1+$C$43)+O79)</f>
        <v>#REF!</v>
      </c>
      <c r="R79" s="39" t="e">
        <f>IF(#REF!&lt;$C$42,0,Q79)/(1+$C$4)^($D79-$D$2)</f>
        <v>#REF!</v>
      </c>
      <c r="S79" s="39" t="e">
        <f>IF(#REF!=0,P79,S78*(1+$C$43)+P79)</f>
        <v>#REF!</v>
      </c>
      <c r="T79" s="40" t="e">
        <f t="shared" si="7"/>
        <v>#REF!</v>
      </c>
      <c r="U79" s="37" t="e">
        <f>$C$41*#REF!</f>
        <v>#REF!</v>
      </c>
      <c r="V79" s="38" t="e">
        <f>$C$40*#REF!</f>
        <v>#REF!</v>
      </c>
      <c r="W79" s="39" t="e">
        <f>IF(#REF!=0,U79,W78*(1+$C$44)+U79)</f>
        <v>#REF!</v>
      </c>
      <c r="X79" s="39" t="e">
        <f>IF(#REF!&lt;$C$42,0,W79)/(1+$C$4)^($D79-$D$2)</f>
        <v>#REF!</v>
      </c>
      <c r="Y79" s="39" t="e">
        <f>IF(#REF!=0,V79,Y78*(1+$C$44)+V79)</f>
        <v>#REF!</v>
      </c>
      <c r="Z79" s="40" t="e">
        <f t="shared" si="8"/>
        <v>#REF!</v>
      </c>
      <c r="AA79" s="37" t="e">
        <f>$C$41*#REF!</f>
        <v>#REF!</v>
      </c>
      <c r="AB79" s="38" t="e">
        <f>$C$40*#REF!</f>
        <v>#REF!</v>
      </c>
      <c r="AC79" s="39" t="e">
        <f>IF(#REF!=0,AA79,AC78*(1+$C$45)+AA79)</f>
        <v>#REF!</v>
      </c>
      <c r="AD79" s="39" t="e">
        <f>IF(#REF!&lt;$C$42,0,AC79)/(1+$C$4)^($D79-$D$2)</f>
        <v>#REF!</v>
      </c>
      <c r="AE79" s="39" t="e">
        <f>IF(#REF!=0,AB79,AE78*(1+$C$45)+AB79)</f>
        <v>#REF!</v>
      </c>
      <c r="AF79" s="40" t="e">
        <f t="shared" si="9"/>
        <v>#REF!</v>
      </c>
    </row>
    <row r="80" spans="1:32" x14ac:dyDescent="0.2">
      <c r="D80" s="4">
        <f t="shared" si="10"/>
        <v>98</v>
      </c>
      <c r="E80" s="66">
        <v>3.2000000000000001E-2</v>
      </c>
      <c r="O80" s="37" t="e">
        <f>$C$41*#REF!</f>
        <v>#REF!</v>
      </c>
      <c r="P80" s="38" t="e">
        <f>$C$40*#REF!</f>
        <v>#REF!</v>
      </c>
      <c r="Q80" s="39" t="e">
        <f>IF(#REF!=0,O80,Q79*(1+$C$43)+O80)</f>
        <v>#REF!</v>
      </c>
      <c r="R80" s="39" t="e">
        <f>IF(#REF!&lt;$C$42,0,Q80)/(1+$C$4)^($D80-$D$2)</f>
        <v>#REF!</v>
      </c>
      <c r="S80" s="39" t="e">
        <f>IF(#REF!=0,P80,S79*(1+$C$43)+P80)</f>
        <v>#REF!</v>
      </c>
      <c r="T80" s="40" t="e">
        <f t="shared" si="7"/>
        <v>#REF!</v>
      </c>
      <c r="U80" s="37" t="e">
        <f>$C$41*#REF!</f>
        <v>#REF!</v>
      </c>
      <c r="V80" s="38" t="e">
        <f>$C$40*#REF!</f>
        <v>#REF!</v>
      </c>
      <c r="W80" s="39" t="e">
        <f>IF(#REF!=0,U80,W79*(1+$C$44)+U80)</f>
        <v>#REF!</v>
      </c>
      <c r="X80" s="39" t="e">
        <f>IF(#REF!&lt;$C$42,0,W80)/(1+$C$4)^($D80-$D$2)</f>
        <v>#REF!</v>
      </c>
      <c r="Y80" s="39" t="e">
        <f>IF(#REF!=0,V80,Y79*(1+$C$44)+V80)</f>
        <v>#REF!</v>
      </c>
      <c r="Z80" s="40" t="e">
        <f t="shared" si="8"/>
        <v>#REF!</v>
      </c>
      <c r="AA80" s="37" t="e">
        <f>$C$41*#REF!</f>
        <v>#REF!</v>
      </c>
      <c r="AB80" s="38" t="e">
        <f>$C$40*#REF!</f>
        <v>#REF!</v>
      </c>
      <c r="AC80" s="39" t="e">
        <f>IF(#REF!=0,AA80,AC79*(1+$C$45)+AA80)</f>
        <v>#REF!</v>
      </c>
      <c r="AD80" s="39" t="e">
        <f>IF(#REF!&lt;$C$42,0,AC80)/(1+$C$4)^($D80-$D$2)</f>
        <v>#REF!</v>
      </c>
      <c r="AE80" s="39" t="e">
        <f>IF(#REF!=0,AB80,AE79*(1+$C$45)+AB80)</f>
        <v>#REF!</v>
      </c>
      <c r="AF80" s="40" t="e">
        <f t="shared" si="9"/>
        <v>#REF!</v>
      </c>
    </row>
    <row r="81" spans="4:5" x14ac:dyDescent="0.2">
      <c r="D81" s="4">
        <f t="shared" si="10"/>
        <v>99</v>
      </c>
      <c r="E81" s="66">
        <v>3.2000000000000001E-2</v>
      </c>
    </row>
    <row r="82" spans="4:5" x14ac:dyDescent="0.2">
      <c r="D82" s="4">
        <f t="shared" si="10"/>
        <v>100</v>
      </c>
      <c r="E82" s="66">
        <v>3.2000000000000001E-2</v>
      </c>
    </row>
    <row r="83" spans="4:5" x14ac:dyDescent="0.2">
      <c r="D83" s="4">
        <f t="shared" si="10"/>
        <v>101</v>
      </c>
      <c r="E83" s="66">
        <v>3.2000000000000001E-2</v>
      </c>
    </row>
    <row r="84" spans="4:5" x14ac:dyDescent="0.2">
      <c r="D84" s="4">
        <f t="shared" si="10"/>
        <v>102</v>
      </c>
      <c r="E84" s="66">
        <v>3.2000000000000001E-2</v>
      </c>
    </row>
    <row r="85" spans="4:5" x14ac:dyDescent="0.2">
      <c r="D85" s="4">
        <f t="shared" si="10"/>
        <v>103</v>
      </c>
      <c r="E85" s="66">
        <v>3.2000000000000001E-2</v>
      </c>
    </row>
    <row r="86" spans="4:5" x14ac:dyDescent="0.2">
      <c r="D86" s="4">
        <f t="shared" si="10"/>
        <v>104</v>
      </c>
      <c r="E86" s="66">
        <v>3.2000000000000001E-2</v>
      </c>
    </row>
    <row r="87" spans="4:5" x14ac:dyDescent="0.2">
      <c r="D87" s="4">
        <f t="shared" si="10"/>
        <v>105</v>
      </c>
      <c r="E87" s="66">
        <v>3.2000000000000001E-2</v>
      </c>
    </row>
    <row r="88" spans="4:5" x14ac:dyDescent="0.2">
      <c r="D88" s="4">
        <f t="shared" si="10"/>
        <v>106</v>
      </c>
      <c r="E88" s="66">
        <v>3.2000000000000001E-2</v>
      </c>
    </row>
    <row r="89" spans="4:5" x14ac:dyDescent="0.2">
      <c r="D89" s="4">
        <f t="shared" si="10"/>
        <v>107</v>
      </c>
      <c r="E89" s="66">
        <v>3.2000000000000001E-2</v>
      </c>
    </row>
    <row r="90" spans="4:5" x14ac:dyDescent="0.2">
      <c r="D90" s="4">
        <f t="shared" si="10"/>
        <v>108</v>
      </c>
      <c r="E90" s="66">
        <v>3.2000000000000001E-2</v>
      </c>
    </row>
    <row r="91" spans="4:5" x14ac:dyDescent="0.2">
      <c r="D91" s="4">
        <f t="shared" si="10"/>
        <v>109</v>
      </c>
      <c r="E91" s="66">
        <v>3.2000000000000001E-2</v>
      </c>
    </row>
    <row r="92" spans="4:5" x14ac:dyDescent="0.2">
      <c r="D92" s="4">
        <f t="shared" si="10"/>
        <v>110</v>
      </c>
      <c r="E92" s="66">
        <v>3.2000000000000001E-2</v>
      </c>
    </row>
    <row r="93" spans="4:5" x14ac:dyDescent="0.2">
      <c r="D93" s="4">
        <f t="shared" si="10"/>
        <v>111</v>
      </c>
      <c r="E93" s="66">
        <v>3.2000000000000001E-2</v>
      </c>
    </row>
    <row r="94" spans="4:5" x14ac:dyDescent="0.2">
      <c r="D94" s="4">
        <f t="shared" si="10"/>
        <v>112</v>
      </c>
      <c r="E94" s="66">
        <v>3.2000000000000001E-2</v>
      </c>
    </row>
    <row r="95" spans="4:5" x14ac:dyDescent="0.2">
      <c r="D95" s="4">
        <f t="shared" si="10"/>
        <v>113</v>
      </c>
      <c r="E95" s="66">
        <v>3.2000000000000001E-2</v>
      </c>
    </row>
    <row r="96" spans="4:5" x14ac:dyDescent="0.2">
      <c r="D96" s="4">
        <f t="shared" si="10"/>
        <v>114</v>
      </c>
      <c r="E96" s="66">
        <v>3.2000000000000001E-2</v>
      </c>
    </row>
    <row r="97" spans="4:5" x14ac:dyDescent="0.2">
      <c r="D97" s="4">
        <f t="shared" si="10"/>
        <v>115</v>
      </c>
      <c r="E97" s="66">
        <v>3.2000000000000001E-2</v>
      </c>
    </row>
    <row r="98" spans="4:5" x14ac:dyDescent="0.2">
      <c r="D98" s="4">
        <f t="shared" si="10"/>
        <v>116</v>
      </c>
      <c r="E98" s="66">
        <v>3.2000000000000001E-2</v>
      </c>
    </row>
    <row r="99" spans="4:5" x14ac:dyDescent="0.2">
      <c r="D99" s="4">
        <f t="shared" si="10"/>
        <v>117</v>
      </c>
      <c r="E99" s="66">
        <v>3.2000000000000001E-2</v>
      </c>
    </row>
    <row r="100" spans="4:5" x14ac:dyDescent="0.2">
      <c r="D100" s="4">
        <f t="shared" si="10"/>
        <v>118</v>
      </c>
      <c r="E100" s="66">
        <v>3.2000000000000001E-2</v>
      </c>
    </row>
    <row r="101" spans="4:5" x14ac:dyDescent="0.2">
      <c r="D101" s="4">
        <f t="shared" si="10"/>
        <v>119</v>
      </c>
      <c r="E101" s="66">
        <v>3.2000000000000001E-2</v>
      </c>
    </row>
    <row r="102" spans="4:5" x14ac:dyDescent="0.2">
      <c r="D102" s="4">
        <f t="shared" si="10"/>
        <v>120</v>
      </c>
      <c r="E102" s="66">
        <v>3.2000000000000001E-2</v>
      </c>
    </row>
    <row r="103" spans="4:5" x14ac:dyDescent="0.2">
      <c r="D103" s="4"/>
      <c r="E103" s="66"/>
    </row>
    <row r="104" spans="4:5" x14ac:dyDescent="0.2">
      <c r="D104" s="4"/>
      <c r="E104" s="66"/>
    </row>
    <row r="105" spans="4:5" x14ac:dyDescent="0.2">
      <c r="D105" s="4"/>
      <c r="E105" s="66"/>
    </row>
    <row r="106" spans="4:5" x14ac:dyDescent="0.2">
      <c r="D106" s="4"/>
      <c r="E106" s="66"/>
    </row>
  </sheetData>
  <phoneticPr fontId="19" type="noConversion"/>
  <hyperlinks>
    <hyperlink ref="H16" r:id="rId1" xr:uid="{00000000-0004-0000-0000-000000000000}"/>
  </hyperlinks>
  <pageMargins left="0.7" right="0.7" top="0.75" bottom="0.75" header="0.3" footer="0.3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D3E25-882A-4435-8018-D297CD63B07E}">
  <dimension ref="A1:F12"/>
  <sheetViews>
    <sheetView workbookViewId="0"/>
  </sheetViews>
  <sheetFormatPr baseColWidth="10" defaultColWidth="8.83203125" defaultRowHeight="16" x14ac:dyDescent="0.2"/>
  <cols>
    <col min="1" max="1" width="9.83203125" bestFit="1" customWidth="1"/>
    <col min="2" max="2" width="12.33203125" customWidth="1"/>
    <col min="3" max="3" width="13.1640625" bestFit="1" customWidth="1"/>
    <col min="4" max="4" width="13.1640625" customWidth="1"/>
    <col min="5" max="5" width="10" bestFit="1" customWidth="1"/>
  </cols>
  <sheetData>
    <row r="1" spans="1:6" ht="17" x14ac:dyDescent="0.2">
      <c r="A1" s="72" t="s">
        <v>93</v>
      </c>
      <c r="B1" s="73" t="s">
        <v>10</v>
      </c>
      <c r="C1" s="74" t="s">
        <v>83</v>
      </c>
      <c r="D1" s="74" t="s">
        <v>7</v>
      </c>
      <c r="E1" s="74" t="s">
        <v>104</v>
      </c>
      <c r="F1" s="83" t="s">
        <v>105</v>
      </c>
    </row>
    <row r="2" spans="1:6" x14ac:dyDescent="0.2">
      <c r="A2" s="75" t="s">
        <v>84</v>
      </c>
      <c r="B2" s="79">
        <v>20</v>
      </c>
      <c r="C2" s="76">
        <v>31942</v>
      </c>
      <c r="D2" s="58">
        <v>32475</v>
      </c>
      <c r="E2" s="77">
        <v>61</v>
      </c>
      <c r="F2" s="77">
        <v>63</v>
      </c>
    </row>
    <row r="3" spans="1:6" x14ac:dyDescent="0.2">
      <c r="A3" s="78" t="s">
        <v>85</v>
      </c>
      <c r="B3" s="80">
        <v>27</v>
      </c>
      <c r="C3" s="76">
        <v>40548</v>
      </c>
      <c r="D3" s="58">
        <v>40697</v>
      </c>
      <c r="E3" s="77">
        <v>220</v>
      </c>
      <c r="F3" s="77">
        <v>256</v>
      </c>
    </row>
    <row r="4" spans="1:6" x14ac:dyDescent="0.2">
      <c r="A4" s="78" t="s">
        <v>86</v>
      </c>
      <c r="B4" s="79">
        <v>32</v>
      </c>
      <c r="C4" s="76">
        <v>47564</v>
      </c>
      <c r="D4" s="58">
        <v>45641</v>
      </c>
      <c r="E4" s="77">
        <v>232</v>
      </c>
      <c r="F4" s="77">
        <v>371</v>
      </c>
    </row>
    <row r="5" spans="1:6" x14ac:dyDescent="0.2">
      <c r="A5" s="78" t="s">
        <v>87</v>
      </c>
      <c r="B5" s="80">
        <v>37</v>
      </c>
      <c r="C5" s="76">
        <v>53162</v>
      </c>
      <c r="D5" s="58">
        <v>50026</v>
      </c>
      <c r="E5" s="77">
        <v>200</v>
      </c>
      <c r="F5" s="77">
        <v>387</v>
      </c>
    </row>
    <row r="6" spans="1:6" x14ac:dyDescent="0.2">
      <c r="A6" s="78" t="s">
        <v>88</v>
      </c>
      <c r="B6" s="79">
        <v>42</v>
      </c>
      <c r="C6" s="76">
        <v>57162</v>
      </c>
      <c r="D6" s="58">
        <v>55684</v>
      </c>
      <c r="E6" s="77">
        <v>136</v>
      </c>
      <c r="F6" s="77">
        <v>307</v>
      </c>
    </row>
    <row r="7" spans="1:6" x14ac:dyDescent="0.2">
      <c r="A7" s="78" t="s">
        <v>89</v>
      </c>
      <c r="B7" s="80">
        <v>47</v>
      </c>
      <c r="C7" s="76">
        <v>57681</v>
      </c>
      <c r="D7" s="58">
        <v>57229</v>
      </c>
      <c r="E7" s="77">
        <v>111</v>
      </c>
      <c r="F7" s="77">
        <v>287</v>
      </c>
    </row>
    <row r="8" spans="1:6" x14ac:dyDescent="0.2">
      <c r="A8" s="78" t="s">
        <v>90</v>
      </c>
      <c r="B8" s="79">
        <v>52</v>
      </c>
      <c r="C8" s="76">
        <v>55192</v>
      </c>
      <c r="D8" s="58">
        <v>53553</v>
      </c>
      <c r="E8" s="77">
        <v>101</v>
      </c>
      <c r="F8" s="77">
        <v>291</v>
      </c>
    </row>
    <row r="9" spans="1:6" x14ac:dyDescent="0.2">
      <c r="A9" s="78" t="s">
        <v>91</v>
      </c>
      <c r="B9" s="80">
        <v>57</v>
      </c>
      <c r="C9" s="76">
        <v>52465</v>
      </c>
      <c r="D9" s="58">
        <v>53897</v>
      </c>
      <c r="E9" s="77">
        <v>90</v>
      </c>
      <c r="F9" s="77">
        <v>312</v>
      </c>
    </row>
    <row r="10" spans="1:6" x14ac:dyDescent="0.2">
      <c r="A10" s="78" t="s">
        <v>92</v>
      </c>
      <c r="B10" s="79">
        <v>62</v>
      </c>
      <c r="C10" s="76">
        <v>49434</v>
      </c>
      <c r="D10" s="58">
        <v>48368</v>
      </c>
      <c r="E10" s="77">
        <v>81</v>
      </c>
      <c r="F10" s="77">
        <v>228</v>
      </c>
    </row>
    <row r="11" spans="1:6" x14ac:dyDescent="0.2">
      <c r="A11" s="78" t="s">
        <v>94</v>
      </c>
      <c r="B11" s="80">
        <v>67</v>
      </c>
      <c r="C11" s="76">
        <v>52055</v>
      </c>
      <c r="D11" s="58">
        <v>52942</v>
      </c>
      <c r="E11" s="77">
        <v>38</v>
      </c>
      <c r="F11" s="77">
        <v>97</v>
      </c>
    </row>
    <row r="12" spans="1:6" x14ac:dyDescent="0.2">
      <c r="A12" s="78" t="s">
        <v>95</v>
      </c>
      <c r="B12" s="80">
        <v>72</v>
      </c>
      <c r="C12" s="76">
        <v>47226</v>
      </c>
      <c r="D12" s="58">
        <v>43643</v>
      </c>
      <c r="E12" s="77">
        <v>17</v>
      </c>
      <c r="F12" s="77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4"/>
  <sheetViews>
    <sheetView tabSelected="1" workbookViewId="0">
      <selection activeCell="G1" sqref="G1"/>
    </sheetView>
  </sheetViews>
  <sheetFormatPr baseColWidth="10" defaultColWidth="8.83203125" defaultRowHeight="16" x14ac:dyDescent="0.2"/>
  <cols>
    <col min="1" max="1" width="8.83203125" style="89"/>
    <col min="2" max="2" width="9.1640625" bestFit="1" customWidth="1"/>
    <col min="3" max="3" width="9" bestFit="1" customWidth="1"/>
    <col min="4" max="4" width="8.5" bestFit="1" customWidth="1"/>
    <col min="5" max="9" width="9.1640625" bestFit="1" customWidth="1"/>
  </cols>
  <sheetData>
    <row r="1" spans="1:7" ht="64" x14ac:dyDescent="0.2">
      <c r="A1" s="85" t="s">
        <v>0</v>
      </c>
      <c r="B1" s="61" t="s">
        <v>112</v>
      </c>
      <c r="C1" s="62" t="s">
        <v>113</v>
      </c>
      <c r="D1" s="62" t="s">
        <v>114</v>
      </c>
      <c r="E1" s="61" t="s">
        <v>115</v>
      </c>
      <c r="F1" s="62" t="s">
        <v>116</v>
      </c>
      <c r="G1" s="62" t="s">
        <v>117</v>
      </c>
    </row>
    <row r="2" spans="1:7" x14ac:dyDescent="0.2">
      <c r="A2" s="86">
        <v>18</v>
      </c>
      <c r="B2" s="67" t="s">
        <v>33</v>
      </c>
      <c r="C2" s="67">
        <v>4.0299999999999997E-3</v>
      </c>
      <c r="D2" s="69">
        <v>3.6000000000000002E-4</v>
      </c>
      <c r="E2" s="87" t="s">
        <v>33</v>
      </c>
      <c r="F2" s="67">
        <v>2.4599999999999999E-3</v>
      </c>
      <c r="G2" s="69">
        <v>1.2999999999999999E-4</v>
      </c>
    </row>
    <row r="3" spans="1:7" x14ac:dyDescent="0.2">
      <c r="A3" s="86">
        <v>19</v>
      </c>
      <c r="B3" s="67" t="s">
        <v>33</v>
      </c>
      <c r="C3" s="67">
        <v>4.2100000000000002E-3</v>
      </c>
      <c r="D3" s="69">
        <v>3.8000000000000002E-4</v>
      </c>
      <c r="E3" s="87" t="s">
        <v>33</v>
      </c>
      <c r="F3" s="67">
        <v>2.4499999999999999E-3</v>
      </c>
      <c r="G3" s="69">
        <v>1.2999999999999999E-4</v>
      </c>
    </row>
    <row r="4" spans="1:7" x14ac:dyDescent="0.2">
      <c r="A4" s="86">
        <v>20</v>
      </c>
      <c r="B4" s="67" t="s">
        <v>33</v>
      </c>
      <c r="C4" s="67">
        <v>4.1200000000000004E-3</v>
      </c>
      <c r="D4" s="69">
        <v>3.6999999999999999E-4</v>
      </c>
      <c r="E4" s="87" t="s">
        <v>33</v>
      </c>
      <c r="F4" s="67">
        <v>2.33E-3</v>
      </c>
      <c r="G4" s="69">
        <v>1.2999999999999999E-4</v>
      </c>
    </row>
    <row r="5" spans="1:7" x14ac:dyDescent="0.2">
      <c r="A5" s="86">
        <v>21</v>
      </c>
      <c r="B5" s="67" t="s">
        <v>33</v>
      </c>
      <c r="C5" s="67">
        <v>3.8600000000000001E-3</v>
      </c>
      <c r="D5" s="69">
        <v>3.6000000000000002E-4</v>
      </c>
      <c r="E5" s="87" t="s">
        <v>33</v>
      </c>
      <c r="F5" s="67">
        <v>2.15E-3</v>
      </c>
      <c r="G5" s="69">
        <v>1.2E-4</v>
      </c>
    </row>
    <row r="6" spans="1:7" x14ac:dyDescent="0.2">
      <c r="A6" s="86">
        <v>22</v>
      </c>
      <c r="B6" s="67" t="s">
        <v>33</v>
      </c>
      <c r="C6" s="67">
        <v>3.5200000000000001E-3</v>
      </c>
      <c r="D6" s="69">
        <v>3.3E-4</v>
      </c>
      <c r="E6" s="87" t="s">
        <v>33</v>
      </c>
      <c r="F6" s="67">
        <v>1.9400000000000001E-3</v>
      </c>
      <c r="G6" s="69">
        <v>1.1E-4</v>
      </c>
    </row>
    <row r="7" spans="1:7" x14ac:dyDescent="0.2">
      <c r="A7" s="86">
        <v>23</v>
      </c>
      <c r="B7" s="67" t="s">
        <v>33</v>
      </c>
      <c r="C7" s="67">
        <v>3.16E-3</v>
      </c>
      <c r="D7" s="69">
        <v>3.1E-4</v>
      </c>
      <c r="E7" s="87" t="s">
        <v>33</v>
      </c>
      <c r="F7" s="67">
        <v>1.7600000000000001E-3</v>
      </c>
      <c r="G7" s="69">
        <v>1E-4</v>
      </c>
    </row>
    <row r="8" spans="1:7" x14ac:dyDescent="0.2">
      <c r="A8" s="86">
        <v>24</v>
      </c>
      <c r="B8" s="67" t="s">
        <v>33</v>
      </c>
      <c r="C8" s="67">
        <v>2.8900000000000002E-3</v>
      </c>
      <c r="D8" s="69">
        <v>2.9E-4</v>
      </c>
      <c r="E8" s="87" t="s">
        <v>33</v>
      </c>
      <c r="F8" s="67">
        <v>1.64E-3</v>
      </c>
      <c r="G8" s="69">
        <v>9.0000000000000006E-5</v>
      </c>
    </row>
    <row r="9" spans="1:7" x14ac:dyDescent="0.2">
      <c r="A9" s="86">
        <v>25</v>
      </c>
      <c r="B9" s="67" t="s">
        <v>33</v>
      </c>
      <c r="C9" s="67">
        <v>2.7799999999999999E-3</v>
      </c>
      <c r="D9" s="69">
        <v>2.7999999999999998E-4</v>
      </c>
      <c r="E9" s="87" t="s">
        <v>33</v>
      </c>
      <c r="F9" s="67">
        <v>1.64E-3</v>
      </c>
      <c r="G9" s="69">
        <v>9.0000000000000006E-5</v>
      </c>
    </row>
    <row r="10" spans="1:7" x14ac:dyDescent="0.2">
      <c r="A10" s="86">
        <v>26</v>
      </c>
      <c r="B10" s="67" t="s">
        <v>33</v>
      </c>
      <c r="C10" s="67">
        <v>2.9199999999999999E-3</v>
      </c>
      <c r="D10" s="69">
        <v>2.9999999999999997E-4</v>
      </c>
      <c r="E10" s="87" t="s">
        <v>33</v>
      </c>
      <c r="F10" s="67">
        <v>1.7899999999999999E-3</v>
      </c>
      <c r="G10" s="69">
        <v>1E-4</v>
      </c>
    </row>
    <row r="11" spans="1:7" x14ac:dyDescent="0.2">
      <c r="A11" s="86">
        <v>27</v>
      </c>
      <c r="B11" s="67" t="s">
        <v>33</v>
      </c>
      <c r="C11" s="67">
        <v>3.0599999999999998E-3</v>
      </c>
      <c r="D11" s="69">
        <v>3.1E-4</v>
      </c>
      <c r="E11" s="87" t="s">
        <v>33</v>
      </c>
      <c r="F11" s="67">
        <v>1.9599999999999999E-3</v>
      </c>
      <c r="G11" s="69">
        <v>1.1E-4</v>
      </c>
    </row>
    <row r="12" spans="1:7" x14ac:dyDescent="0.2">
      <c r="A12" s="86">
        <v>28</v>
      </c>
      <c r="B12" s="67" t="s">
        <v>33</v>
      </c>
      <c r="C12" s="67">
        <v>3.2100000000000002E-3</v>
      </c>
      <c r="D12" s="69">
        <v>3.3E-4</v>
      </c>
      <c r="E12" s="87" t="s">
        <v>33</v>
      </c>
      <c r="F12" s="67">
        <v>2.15E-3</v>
      </c>
      <c r="G12" s="69">
        <v>1.2E-4</v>
      </c>
    </row>
    <row r="13" spans="1:7" x14ac:dyDescent="0.2">
      <c r="A13" s="86">
        <v>29</v>
      </c>
      <c r="B13" s="67" t="s">
        <v>33</v>
      </c>
      <c r="C13" s="67">
        <v>3.3700000000000002E-3</v>
      </c>
      <c r="D13" s="69">
        <v>3.4000000000000002E-4</v>
      </c>
      <c r="E13" s="87" t="s">
        <v>33</v>
      </c>
      <c r="F13" s="67">
        <v>2.3500000000000001E-3</v>
      </c>
      <c r="G13" s="69">
        <v>1.2999999999999999E-4</v>
      </c>
    </row>
    <row r="14" spans="1:7" x14ac:dyDescent="0.2">
      <c r="A14" s="86">
        <v>30</v>
      </c>
      <c r="B14" s="67" t="s">
        <v>33</v>
      </c>
      <c r="C14" s="67">
        <v>3.5400000000000002E-3</v>
      </c>
      <c r="D14" s="69">
        <v>3.6000000000000002E-4</v>
      </c>
      <c r="E14" s="87" t="s">
        <v>33</v>
      </c>
      <c r="F14" s="67">
        <v>2.5699999999999998E-3</v>
      </c>
      <c r="G14" s="69">
        <v>1.4999999999999999E-4</v>
      </c>
    </row>
    <row r="15" spans="1:7" x14ac:dyDescent="0.2">
      <c r="A15" s="86">
        <v>31</v>
      </c>
      <c r="B15" s="67" t="s">
        <v>33</v>
      </c>
      <c r="C15" s="67">
        <v>3.7200000000000002E-3</v>
      </c>
      <c r="D15" s="69">
        <v>3.8000000000000002E-4</v>
      </c>
      <c r="E15" s="87" t="s">
        <v>33</v>
      </c>
      <c r="F15" s="67">
        <v>2.81E-3</v>
      </c>
      <c r="G15" s="69">
        <v>1.6000000000000001E-4</v>
      </c>
    </row>
    <row r="16" spans="1:7" x14ac:dyDescent="0.2">
      <c r="A16" s="86">
        <v>32</v>
      </c>
      <c r="B16" s="67" t="s">
        <v>33</v>
      </c>
      <c r="C16" s="67">
        <v>3.9100000000000003E-3</v>
      </c>
      <c r="D16" s="69">
        <v>4.0000000000000002E-4</v>
      </c>
      <c r="E16" s="87" t="s">
        <v>33</v>
      </c>
      <c r="F16" s="67">
        <v>3.0699999999999998E-3</v>
      </c>
      <c r="G16" s="69">
        <v>1.8000000000000001E-4</v>
      </c>
    </row>
    <row r="17" spans="1:7" x14ac:dyDescent="0.2">
      <c r="A17" s="86">
        <v>33</v>
      </c>
      <c r="B17" s="67" t="s">
        <v>33</v>
      </c>
      <c r="C17" s="67">
        <v>4.1099999999999999E-3</v>
      </c>
      <c r="D17" s="69">
        <v>4.2000000000000002E-4</v>
      </c>
      <c r="E17" s="87" t="s">
        <v>33</v>
      </c>
      <c r="F17" s="67">
        <v>3.3600000000000001E-3</v>
      </c>
      <c r="G17" s="69">
        <v>1.9000000000000001E-4</v>
      </c>
    </row>
    <row r="18" spans="1:7" x14ac:dyDescent="0.2">
      <c r="A18" s="86">
        <v>34</v>
      </c>
      <c r="B18" s="67" t="s">
        <v>33</v>
      </c>
      <c r="C18" s="67">
        <v>4.3400000000000001E-3</v>
      </c>
      <c r="D18" s="69">
        <v>4.4000000000000002E-4</v>
      </c>
      <c r="E18" s="87" t="s">
        <v>33</v>
      </c>
      <c r="F18" s="67">
        <v>3.6700000000000001E-3</v>
      </c>
      <c r="G18" s="69">
        <v>2.1000000000000001E-4</v>
      </c>
    </row>
    <row r="19" spans="1:7" x14ac:dyDescent="0.2">
      <c r="A19" s="86">
        <v>35</v>
      </c>
      <c r="B19" s="67" t="s">
        <v>33</v>
      </c>
      <c r="C19" s="67">
        <v>4.5799999999999999E-3</v>
      </c>
      <c r="D19" s="69">
        <v>4.6999999999999999E-4</v>
      </c>
      <c r="E19" s="87" t="s">
        <v>33</v>
      </c>
      <c r="F19" s="67">
        <v>4.0099999999999997E-3</v>
      </c>
      <c r="G19" s="69">
        <v>2.3000000000000001E-4</v>
      </c>
    </row>
    <row r="20" spans="1:7" x14ac:dyDescent="0.2">
      <c r="A20" s="86">
        <v>36</v>
      </c>
      <c r="B20" s="67" t="s">
        <v>33</v>
      </c>
      <c r="C20" s="67">
        <v>4.8599999999999997E-3</v>
      </c>
      <c r="D20" s="69">
        <v>5.0000000000000001E-4</v>
      </c>
      <c r="E20" s="87" t="s">
        <v>33</v>
      </c>
      <c r="F20" s="67">
        <v>4.3800000000000002E-3</v>
      </c>
      <c r="G20" s="69">
        <v>2.5000000000000001E-4</v>
      </c>
    </row>
    <row r="21" spans="1:7" x14ac:dyDescent="0.2">
      <c r="A21" s="86">
        <v>37</v>
      </c>
      <c r="B21" s="67" t="s">
        <v>33</v>
      </c>
      <c r="C21" s="67">
        <v>5.1799999999999997E-3</v>
      </c>
      <c r="D21" s="69">
        <v>5.2999999999999998E-4</v>
      </c>
      <c r="E21" s="87" t="s">
        <v>33</v>
      </c>
      <c r="F21" s="67">
        <v>4.79E-3</v>
      </c>
      <c r="G21" s="69">
        <v>2.7999999999999998E-4</v>
      </c>
    </row>
    <row r="22" spans="1:7" x14ac:dyDescent="0.2">
      <c r="A22" s="86">
        <v>38</v>
      </c>
      <c r="B22" s="67" t="s">
        <v>33</v>
      </c>
      <c r="C22" s="67">
        <v>5.5500000000000002E-3</v>
      </c>
      <c r="D22" s="69">
        <v>5.6999999999999998E-4</v>
      </c>
      <c r="E22" s="87" t="s">
        <v>33</v>
      </c>
      <c r="F22" s="67">
        <v>5.2399999999999999E-3</v>
      </c>
      <c r="G22" s="69">
        <v>2.9999999999999997E-4</v>
      </c>
    </row>
    <row r="23" spans="1:7" x14ac:dyDescent="0.2">
      <c r="A23" s="86">
        <v>39</v>
      </c>
      <c r="B23" s="67" t="s">
        <v>33</v>
      </c>
      <c r="C23" s="67">
        <v>5.9699999999999996E-3</v>
      </c>
      <c r="D23" s="69">
        <v>6.0999999999999997E-4</v>
      </c>
      <c r="E23" s="87" t="s">
        <v>33</v>
      </c>
      <c r="F23" s="67">
        <v>5.7400000000000003E-3</v>
      </c>
      <c r="G23" s="69">
        <v>3.3E-4</v>
      </c>
    </row>
    <row r="24" spans="1:7" x14ac:dyDescent="0.2">
      <c r="A24" s="86">
        <v>40</v>
      </c>
      <c r="B24" s="67" t="s">
        <v>33</v>
      </c>
      <c r="C24" s="67">
        <v>6.45E-3</v>
      </c>
      <c r="D24" s="69">
        <v>6.6E-4</v>
      </c>
      <c r="E24" s="87" t="s">
        <v>33</v>
      </c>
      <c r="F24" s="67">
        <v>6.2899999999999996E-3</v>
      </c>
      <c r="G24" s="69">
        <v>3.6000000000000002E-4</v>
      </c>
    </row>
    <row r="25" spans="1:7" x14ac:dyDescent="0.2">
      <c r="A25" s="86">
        <v>41</v>
      </c>
      <c r="B25" s="67" t="s">
        <v>33</v>
      </c>
      <c r="C25" s="67">
        <v>7.0000000000000001E-3</v>
      </c>
      <c r="D25" s="69">
        <v>7.1000000000000002E-4</v>
      </c>
      <c r="E25" s="87" t="s">
        <v>33</v>
      </c>
      <c r="F25" s="67">
        <v>6.8900000000000003E-3</v>
      </c>
      <c r="G25" s="69">
        <v>4.0000000000000002E-4</v>
      </c>
    </row>
    <row r="26" spans="1:7" x14ac:dyDescent="0.2">
      <c r="A26" s="86">
        <v>42</v>
      </c>
      <c r="B26" s="67" t="s">
        <v>33</v>
      </c>
      <c r="C26" s="67">
        <v>7.6299999999999996E-3</v>
      </c>
      <c r="D26" s="69">
        <v>7.6999999999999996E-4</v>
      </c>
      <c r="E26" s="87" t="s">
        <v>33</v>
      </c>
      <c r="F26" s="67">
        <v>7.5399999999999998E-3</v>
      </c>
      <c r="G26" s="69">
        <v>4.2999999999999999E-4</v>
      </c>
    </row>
    <row r="27" spans="1:7" x14ac:dyDescent="0.2">
      <c r="A27" s="86">
        <v>43</v>
      </c>
      <c r="B27" s="67" t="s">
        <v>33</v>
      </c>
      <c r="C27" s="67">
        <v>8.3400000000000002E-3</v>
      </c>
      <c r="D27" s="69">
        <v>8.3000000000000001E-4</v>
      </c>
      <c r="E27" s="87" t="s">
        <v>33</v>
      </c>
      <c r="F27" s="67">
        <v>8.2500000000000004E-3</v>
      </c>
      <c r="G27" s="69">
        <v>4.6999999999999999E-4</v>
      </c>
    </row>
    <row r="28" spans="1:7" x14ac:dyDescent="0.2">
      <c r="A28" s="86">
        <v>44</v>
      </c>
      <c r="B28" s="67" t="s">
        <v>33</v>
      </c>
      <c r="C28" s="67">
        <v>9.1599999999999997E-3</v>
      </c>
      <c r="D28" s="69">
        <v>8.9999999999999998E-4</v>
      </c>
      <c r="E28" s="87" t="s">
        <v>33</v>
      </c>
      <c r="F28" s="67">
        <v>9.0200000000000002E-3</v>
      </c>
      <c r="G28" s="69">
        <v>5.1000000000000004E-4</v>
      </c>
    </row>
    <row r="29" spans="1:7" x14ac:dyDescent="0.2">
      <c r="A29" s="86">
        <v>45</v>
      </c>
      <c r="B29" s="67" t="s">
        <v>33</v>
      </c>
      <c r="C29" s="67">
        <v>1.0070000000000001E-2</v>
      </c>
      <c r="D29" s="69">
        <v>9.7999999999999997E-4</v>
      </c>
      <c r="E29" s="87" t="s">
        <v>33</v>
      </c>
      <c r="F29" s="67">
        <v>9.8499999999999994E-3</v>
      </c>
      <c r="G29" s="69">
        <v>5.5999999999999995E-4</v>
      </c>
    </row>
    <row r="30" spans="1:7" x14ac:dyDescent="0.2">
      <c r="A30" s="86">
        <v>46</v>
      </c>
      <c r="B30" s="67" t="s">
        <v>33</v>
      </c>
      <c r="C30" s="67">
        <v>1.1089999999999999E-2</v>
      </c>
      <c r="D30" s="69">
        <v>1.07E-3</v>
      </c>
      <c r="E30" s="87" t="s">
        <v>33</v>
      </c>
      <c r="F30" s="67">
        <v>1.073E-2</v>
      </c>
      <c r="G30" s="69">
        <v>6.0999999999999997E-4</v>
      </c>
    </row>
    <row r="31" spans="1:7" x14ac:dyDescent="0.2">
      <c r="A31" s="86">
        <v>47</v>
      </c>
      <c r="B31" s="67" t="s">
        <v>33</v>
      </c>
      <c r="C31" s="67">
        <v>1.221E-2</v>
      </c>
      <c r="D31" s="69">
        <v>1.16E-3</v>
      </c>
      <c r="E31" s="87" t="s">
        <v>33</v>
      </c>
      <c r="F31" s="67">
        <v>1.167E-2</v>
      </c>
      <c r="G31" s="69">
        <v>6.6E-4</v>
      </c>
    </row>
    <row r="32" spans="1:7" x14ac:dyDescent="0.2">
      <c r="A32" s="86">
        <v>48</v>
      </c>
      <c r="B32" s="67" t="s">
        <v>33</v>
      </c>
      <c r="C32" s="67">
        <v>1.342E-2</v>
      </c>
      <c r="D32" s="69">
        <v>1.2700000000000001E-3</v>
      </c>
      <c r="E32" s="87" t="s">
        <v>33</v>
      </c>
      <c r="F32" s="67">
        <v>1.2670000000000001E-2</v>
      </c>
      <c r="G32" s="69">
        <v>7.1000000000000002E-4</v>
      </c>
    </row>
    <row r="33" spans="1:7" x14ac:dyDescent="0.2">
      <c r="A33" s="86">
        <v>49</v>
      </c>
      <c r="B33" s="67" t="s">
        <v>33</v>
      </c>
      <c r="C33" s="67">
        <v>1.47E-2</v>
      </c>
      <c r="D33" s="69">
        <v>1.3799999999999999E-3</v>
      </c>
      <c r="E33" s="87" t="s">
        <v>33</v>
      </c>
      <c r="F33" s="67">
        <v>1.3729999999999999E-2</v>
      </c>
      <c r="G33" s="69">
        <v>7.6999999999999996E-4</v>
      </c>
    </row>
    <row r="34" spans="1:7" x14ac:dyDescent="0.2">
      <c r="A34" s="86">
        <v>50</v>
      </c>
      <c r="B34" s="67">
        <v>2.98E-3</v>
      </c>
      <c r="C34" s="67">
        <v>1.6049999999999998E-2</v>
      </c>
      <c r="D34" s="69">
        <v>1.49E-3</v>
      </c>
      <c r="E34" s="87">
        <v>2.2200000000000002E-3</v>
      </c>
      <c r="F34" s="67">
        <v>1.4829999999999999E-2</v>
      </c>
      <c r="G34" s="69">
        <v>8.3000000000000001E-4</v>
      </c>
    </row>
    <row r="35" spans="1:7" x14ac:dyDescent="0.2">
      <c r="A35" s="86">
        <v>51</v>
      </c>
      <c r="B35" s="67">
        <v>3.2100000000000002E-3</v>
      </c>
      <c r="C35" s="67">
        <v>1.712E-2</v>
      </c>
      <c r="D35" s="69">
        <v>1.6199999999999999E-3</v>
      </c>
      <c r="E35" s="87">
        <v>2.33E-3</v>
      </c>
      <c r="F35" s="67">
        <v>1.5350000000000001E-2</v>
      </c>
      <c r="G35" s="69">
        <v>8.9999999999999998E-4</v>
      </c>
    </row>
    <row r="36" spans="1:7" x14ac:dyDescent="0.2">
      <c r="A36" s="86">
        <v>52</v>
      </c>
      <c r="B36" s="67">
        <v>3.46E-3</v>
      </c>
      <c r="C36" s="67">
        <v>1.8180000000000002E-2</v>
      </c>
      <c r="D36" s="69">
        <v>1.75E-3</v>
      </c>
      <c r="E36" s="87">
        <v>2.4599999999999999E-3</v>
      </c>
      <c r="F36" s="67">
        <v>1.5869999999999999E-2</v>
      </c>
      <c r="G36" s="69">
        <v>9.7000000000000005E-4</v>
      </c>
    </row>
    <row r="37" spans="1:7" x14ac:dyDescent="0.2">
      <c r="A37" s="86">
        <v>53</v>
      </c>
      <c r="B37" s="67">
        <v>3.7200000000000002E-3</v>
      </c>
      <c r="C37" s="67">
        <v>1.9210000000000001E-2</v>
      </c>
      <c r="D37" s="69">
        <v>1.89E-3</v>
      </c>
      <c r="E37" s="87">
        <v>2.5899999999999999E-3</v>
      </c>
      <c r="F37" s="67">
        <v>1.6400000000000001E-2</v>
      </c>
      <c r="G37" s="69">
        <v>1.0499999999999999E-3</v>
      </c>
    </row>
    <row r="38" spans="1:7" x14ac:dyDescent="0.2">
      <c r="A38" s="86">
        <v>54</v>
      </c>
      <c r="B38" s="67">
        <v>4.0099999999999997E-3</v>
      </c>
      <c r="C38" s="67">
        <v>2.0199999999999999E-2</v>
      </c>
      <c r="D38" s="69">
        <v>2.0300000000000001E-3</v>
      </c>
      <c r="E38" s="87">
        <v>2.7200000000000002E-3</v>
      </c>
      <c r="F38" s="67">
        <v>1.6920000000000001E-2</v>
      </c>
      <c r="G38" s="69">
        <v>1.1299999999999999E-3</v>
      </c>
    </row>
    <row r="39" spans="1:7" x14ac:dyDescent="0.2">
      <c r="A39" s="86">
        <v>55</v>
      </c>
      <c r="B39" s="67">
        <v>4.3099999999999996E-3</v>
      </c>
      <c r="C39" s="67">
        <v>2.1139999999999999E-2</v>
      </c>
      <c r="D39" s="69">
        <v>2.1900000000000001E-3</v>
      </c>
      <c r="E39" s="87">
        <v>2.8600000000000001E-3</v>
      </c>
      <c r="F39" s="67">
        <v>1.7420000000000001E-2</v>
      </c>
      <c r="G39" s="69">
        <v>1.23E-3</v>
      </c>
    </row>
    <row r="40" spans="1:7" x14ac:dyDescent="0.2">
      <c r="A40" s="86">
        <v>56</v>
      </c>
      <c r="B40" s="67">
        <v>4.6299999999999996E-3</v>
      </c>
      <c r="C40" s="67">
        <v>2.2009999999999998E-2</v>
      </c>
      <c r="D40" s="69">
        <v>2.3600000000000001E-3</v>
      </c>
      <c r="E40" s="87">
        <v>3.0100000000000001E-3</v>
      </c>
      <c r="F40" s="67">
        <v>1.789E-2</v>
      </c>
      <c r="G40" s="69">
        <v>1.33E-3</v>
      </c>
    </row>
    <row r="41" spans="1:7" x14ac:dyDescent="0.2">
      <c r="A41" s="86">
        <v>57</v>
      </c>
      <c r="B41" s="67">
        <v>4.9699999999999996E-3</v>
      </c>
      <c r="C41" s="67">
        <v>2.2800000000000001E-2</v>
      </c>
      <c r="D41" s="69">
        <v>2.5500000000000002E-3</v>
      </c>
      <c r="E41" s="87">
        <v>3.1800000000000001E-3</v>
      </c>
      <c r="F41" s="67">
        <v>1.8329999999999999E-2</v>
      </c>
      <c r="G41" s="69">
        <v>1.4400000000000001E-3</v>
      </c>
    </row>
    <row r="42" spans="1:7" x14ac:dyDescent="0.2">
      <c r="A42" s="86">
        <v>58</v>
      </c>
      <c r="B42" s="67">
        <v>5.3299999999999997E-3</v>
      </c>
      <c r="C42" s="67">
        <v>2.3550000000000001E-2</v>
      </c>
      <c r="D42" s="69">
        <v>2.7499999999999998E-3</v>
      </c>
      <c r="E42" s="87">
        <v>3.3600000000000001E-3</v>
      </c>
      <c r="F42" s="67">
        <v>1.874E-2</v>
      </c>
      <c r="G42" s="69">
        <v>1.56E-3</v>
      </c>
    </row>
    <row r="43" spans="1:7" x14ac:dyDescent="0.2">
      <c r="A43" s="86">
        <v>59</v>
      </c>
      <c r="B43" s="67">
        <v>5.7299999999999999E-3</v>
      </c>
      <c r="C43" s="67">
        <v>2.4279999999999999E-2</v>
      </c>
      <c r="D43" s="69">
        <v>2.96E-3</v>
      </c>
      <c r="E43" s="87">
        <v>3.5799999999999998E-3</v>
      </c>
      <c r="F43" s="67">
        <v>1.9140000000000001E-2</v>
      </c>
      <c r="G43" s="69">
        <v>1.6999999999999999E-3</v>
      </c>
    </row>
    <row r="44" spans="1:7" x14ac:dyDescent="0.2">
      <c r="A44" s="86">
        <v>60</v>
      </c>
      <c r="B44" s="67">
        <v>6.1500000000000001E-3</v>
      </c>
      <c r="C44" s="67">
        <v>2.503E-2</v>
      </c>
      <c r="D44" s="69">
        <v>3.1900000000000001E-3</v>
      </c>
      <c r="E44" s="87">
        <v>3.8400000000000001E-3</v>
      </c>
      <c r="F44" s="67">
        <v>1.9560000000000001E-2</v>
      </c>
      <c r="G44" s="69">
        <v>1.8600000000000001E-3</v>
      </c>
    </row>
    <row r="45" spans="1:7" x14ac:dyDescent="0.2">
      <c r="A45" s="86">
        <v>61</v>
      </c>
      <c r="B45" s="67">
        <v>6.6100000000000004E-3</v>
      </c>
      <c r="C45" s="67">
        <v>2.5839999999999998E-2</v>
      </c>
      <c r="D45" s="69">
        <v>3.4399999999999999E-3</v>
      </c>
      <c r="E45" s="87">
        <v>4.1599999999999996E-3</v>
      </c>
      <c r="F45" s="67">
        <v>0.02</v>
      </c>
      <c r="G45" s="69">
        <v>2.0300000000000001E-3</v>
      </c>
    </row>
    <row r="46" spans="1:7" x14ac:dyDescent="0.2">
      <c r="A46" s="86">
        <v>62</v>
      </c>
      <c r="B46" s="67">
        <v>7.1300000000000001E-3</v>
      </c>
      <c r="C46" s="67">
        <v>2.6769999999999999E-2</v>
      </c>
      <c r="D46" s="69">
        <v>3.7100000000000002E-3</v>
      </c>
      <c r="E46" s="87">
        <v>4.5399999999999998E-3</v>
      </c>
      <c r="F46" s="67">
        <v>2.051E-2</v>
      </c>
      <c r="G46" s="69">
        <v>2.2200000000000002E-3</v>
      </c>
    </row>
    <row r="47" spans="1:7" x14ac:dyDescent="0.2">
      <c r="A47" s="86">
        <v>63</v>
      </c>
      <c r="B47" s="67">
        <v>7.7000000000000002E-3</v>
      </c>
      <c r="C47" s="67">
        <v>2.785E-2</v>
      </c>
      <c r="D47" s="69">
        <v>4.0099999999999997E-3</v>
      </c>
      <c r="E47" s="87">
        <v>5.0000000000000001E-3</v>
      </c>
      <c r="F47" s="67">
        <v>2.1100000000000001E-2</v>
      </c>
      <c r="G47" s="69">
        <v>2.4399999999999999E-3</v>
      </c>
    </row>
    <row r="48" spans="1:7" x14ac:dyDescent="0.2">
      <c r="A48" s="86">
        <v>64</v>
      </c>
      <c r="B48" s="67">
        <v>8.3599999999999994E-3</v>
      </c>
      <c r="C48" s="67">
        <v>2.9080000000000002E-2</v>
      </c>
      <c r="D48" s="69">
        <v>4.3299999999999996E-3</v>
      </c>
      <c r="E48" s="87">
        <v>5.5199999999999997E-3</v>
      </c>
      <c r="F48" s="67">
        <v>2.1780000000000001E-2</v>
      </c>
      <c r="G48" s="69">
        <v>2.6900000000000001E-3</v>
      </c>
    </row>
    <row r="49" spans="1:7" x14ac:dyDescent="0.2">
      <c r="A49" s="86">
        <v>65</v>
      </c>
      <c r="B49" s="67">
        <v>9.1299999999999992E-3</v>
      </c>
      <c r="C49" s="67">
        <v>3.0439999999999998E-2</v>
      </c>
      <c r="D49" s="69">
        <v>4.6800000000000001E-3</v>
      </c>
      <c r="E49" s="87">
        <v>6.13E-3</v>
      </c>
      <c r="F49" s="67">
        <v>2.256E-2</v>
      </c>
      <c r="G49" s="69">
        <v>2.96E-3</v>
      </c>
    </row>
    <row r="50" spans="1:7" x14ac:dyDescent="0.2">
      <c r="A50" s="86">
        <v>66</v>
      </c>
      <c r="B50" s="67">
        <v>1.0030000000000001E-2</v>
      </c>
      <c r="C50" s="67">
        <v>3.193E-2</v>
      </c>
      <c r="D50" s="69">
        <v>5.0600000000000003E-3</v>
      </c>
      <c r="E50" s="87">
        <v>6.8199999999999997E-3</v>
      </c>
      <c r="F50" s="67">
        <v>2.3460000000000002E-2</v>
      </c>
      <c r="G50" s="69">
        <v>3.2699999999999999E-3</v>
      </c>
    </row>
    <row r="51" spans="1:7" x14ac:dyDescent="0.2">
      <c r="A51" s="86">
        <v>67</v>
      </c>
      <c r="B51" s="67">
        <v>1.108E-2</v>
      </c>
      <c r="C51" s="67">
        <v>3.3529999999999997E-2</v>
      </c>
      <c r="D51" s="69">
        <v>5.4799999999999996E-3</v>
      </c>
      <c r="E51" s="87">
        <v>7.6E-3</v>
      </c>
      <c r="F51" s="67">
        <v>2.4500000000000001E-2</v>
      </c>
      <c r="G51" s="69">
        <v>3.62E-3</v>
      </c>
    </row>
    <row r="52" spans="1:7" x14ac:dyDescent="0.2">
      <c r="A52" s="86">
        <v>68</v>
      </c>
      <c r="B52" s="67">
        <v>1.2290000000000001E-2</v>
      </c>
      <c r="C52" s="67">
        <v>3.524E-2</v>
      </c>
      <c r="D52" s="69">
        <v>5.94E-3</v>
      </c>
      <c r="E52" s="87">
        <v>8.4899999999999993E-3</v>
      </c>
      <c r="F52" s="67">
        <v>2.5690000000000001E-2</v>
      </c>
      <c r="G52" s="69">
        <v>4.0000000000000001E-3</v>
      </c>
    </row>
    <row r="53" spans="1:7" x14ac:dyDescent="0.2">
      <c r="A53" s="86">
        <v>69</v>
      </c>
      <c r="B53" s="67">
        <v>1.3679999999999999E-2</v>
      </c>
      <c r="C53" s="67">
        <v>3.7060000000000003E-2</v>
      </c>
      <c r="D53" s="69">
        <v>6.4599999999999996E-3</v>
      </c>
      <c r="E53" s="87">
        <v>9.4999999999999998E-3</v>
      </c>
      <c r="F53" s="67">
        <v>2.7060000000000001E-2</v>
      </c>
      <c r="G53" s="69">
        <v>4.4200000000000003E-3</v>
      </c>
    </row>
    <row r="54" spans="1:7" x14ac:dyDescent="0.2">
      <c r="A54" s="86">
        <v>70</v>
      </c>
      <c r="B54" s="67">
        <v>1.5259999999999999E-2</v>
      </c>
      <c r="C54" s="67">
        <v>3.9010000000000003E-2</v>
      </c>
      <c r="D54" s="69">
        <v>7.0299999999999998E-3</v>
      </c>
      <c r="E54" s="87">
        <v>1.0630000000000001E-2</v>
      </c>
      <c r="F54" s="67">
        <v>2.862E-2</v>
      </c>
      <c r="G54" s="69">
        <v>4.8900000000000002E-3</v>
      </c>
    </row>
    <row r="55" spans="1:7" x14ac:dyDescent="0.2">
      <c r="A55" s="86">
        <v>71</v>
      </c>
      <c r="B55" s="67">
        <v>1.703E-2</v>
      </c>
      <c r="C55" s="67">
        <v>4.113E-2</v>
      </c>
      <c r="D55" s="69">
        <v>7.6699999999999997E-3</v>
      </c>
      <c r="E55" s="87">
        <v>1.191E-2</v>
      </c>
      <c r="F55" s="67">
        <v>3.039E-2</v>
      </c>
      <c r="G55" s="69">
        <v>5.4099999999999999E-3</v>
      </c>
    </row>
    <row r="56" spans="1:7" x14ac:dyDescent="0.2">
      <c r="A56" s="86">
        <v>72</v>
      </c>
      <c r="B56" s="67">
        <v>1.9040000000000001E-2</v>
      </c>
      <c r="C56" s="67">
        <v>4.3439999999999999E-2</v>
      </c>
      <c r="D56" s="69">
        <v>8.3700000000000007E-3</v>
      </c>
      <c r="E56" s="87">
        <v>1.3350000000000001E-2</v>
      </c>
      <c r="F56" s="67">
        <v>3.2390000000000002E-2</v>
      </c>
      <c r="G56" s="69">
        <v>5.9800000000000001E-3</v>
      </c>
    </row>
    <row r="57" spans="1:7" x14ac:dyDescent="0.2">
      <c r="A57" s="86">
        <v>73</v>
      </c>
      <c r="B57" s="67">
        <v>2.129E-2</v>
      </c>
      <c r="C57" s="67">
        <v>4.5990000000000003E-2</v>
      </c>
      <c r="D57" s="69">
        <v>9.1500000000000001E-3</v>
      </c>
      <c r="E57" s="87">
        <v>1.4970000000000001E-2</v>
      </c>
      <c r="F57" s="67">
        <v>3.4639999999999997E-2</v>
      </c>
      <c r="G57" s="69">
        <v>6.6100000000000004E-3</v>
      </c>
    </row>
    <row r="58" spans="1:7" x14ac:dyDescent="0.2">
      <c r="A58" s="86">
        <v>74</v>
      </c>
      <c r="B58" s="67">
        <v>2.384E-2</v>
      </c>
      <c r="C58" s="67">
        <v>4.8800000000000003E-2</v>
      </c>
      <c r="D58" s="69">
        <v>1.001E-2</v>
      </c>
      <c r="E58" s="87">
        <v>1.6789999999999999E-2</v>
      </c>
      <c r="F58" s="67">
        <v>3.7179999999999998E-2</v>
      </c>
      <c r="G58" s="69">
        <v>7.3099999999999997E-3</v>
      </c>
    </row>
    <row r="59" spans="1:7" x14ac:dyDescent="0.2">
      <c r="A59" s="86">
        <v>75</v>
      </c>
      <c r="B59" s="67">
        <v>2.6710000000000001E-2</v>
      </c>
      <c r="C59" s="67">
        <v>5.1920000000000001E-2</v>
      </c>
      <c r="D59" s="69">
        <v>1.0959999999999999E-2</v>
      </c>
      <c r="E59" s="87">
        <v>1.883E-2</v>
      </c>
      <c r="F59" s="67">
        <v>4.0030000000000003E-2</v>
      </c>
      <c r="G59" s="69">
        <v>8.0800000000000004E-3</v>
      </c>
    </row>
    <row r="60" spans="1:7" x14ac:dyDescent="0.2">
      <c r="A60" s="86">
        <v>76</v>
      </c>
      <c r="B60" s="67">
        <v>2.9950000000000001E-2</v>
      </c>
      <c r="C60" s="67">
        <v>5.5370000000000003E-2</v>
      </c>
      <c r="D60" s="69">
        <v>1.2E-2</v>
      </c>
      <c r="E60" s="87">
        <v>2.111E-2</v>
      </c>
      <c r="F60" s="67">
        <v>4.3220000000000001E-2</v>
      </c>
      <c r="G60" s="69">
        <v>8.9300000000000004E-3</v>
      </c>
    </row>
    <row r="61" spans="1:7" x14ac:dyDescent="0.2">
      <c r="A61" s="86">
        <v>77</v>
      </c>
      <c r="B61" s="67">
        <v>3.3610000000000001E-2</v>
      </c>
      <c r="C61" s="67">
        <v>5.9209999999999999E-2</v>
      </c>
      <c r="D61" s="69">
        <v>1.315E-2</v>
      </c>
      <c r="E61" s="87">
        <v>2.368E-2</v>
      </c>
      <c r="F61" s="67">
        <v>4.6780000000000002E-2</v>
      </c>
      <c r="G61" s="69">
        <v>9.8600000000000007E-3</v>
      </c>
    </row>
    <row r="62" spans="1:7" x14ac:dyDescent="0.2">
      <c r="A62" s="86">
        <v>78</v>
      </c>
      <c r="B62" s="67">
        <v>3.7749999999999999E-2</v>
      </c>
      <c r="C62" s="67">
        <v>6.3469999999999999E-2</v>
      </c>
      <c r="D62" s="69">
        <v>1.44E-2</v>
      </c>
      <c r="E62" s="87">
        <v>2.6579999999999999E-2</v>
      </c>
      <c r="F62" s="67">
        <v>5.0750000000000003E-2</v>
      </c>
      <c r="G62" s="69">
        <v>1.09E-2</v>
      </c>
    </row>
    <row r="63" spans="1:7" x14ac:dyDescent="0.2">
      <c r="A63" s="86">
        <v>79</v>
      </c>
      <c r="B63" s="67">
        <v>4.2430000000000002E-2</v>
      </c>
      <c r="C63" s="67">
        <v>6.8220000000000003E-2</v>
      </c>
      <c r="D63" s="69">
        <v>1.5779999999999999E-2</v>
      </c>
      <c r="E63" s="87">
        <v>2.9860000000000001E-2</v>
      </c>
      <c r="F63" s="67">
        <v>5.5169999999999997E-2</v>
      </c>
      <c r="G63" s="69">
        <v>1.204E-2</v>
      </c>
    </row>
    <row r="64" spans="1:7" x14ac:dyDescent="0.2">
      <c r="A64" s="86">
        <v>80</v>
      </c>
      <c r="B64" s="67">
        <v>4.7739999999999998E-2</v>
      </c>
      <c r="C64" s="67">
        <v>7.3480000000000004E-2</v>
      </c>
      <c r="D64" s="69">
        <v>1.7299999999999999E-2</v>
      </c>
      <c r="E64" s="87">
        <v>3.3599999999999998E-2</v>
      </c>
      <c r="F64" s="67">
        <v>6.0069999999999998E-2</v>
      </c>
      <c r="G64" s="69">
        <v>1.3299999999999999E-2</v>
      </c>
    </row>
    <row r="65" spans="1:7" x14ac:dyDescent="0.2">
      <c r="A65" s="86">
        <v>81</v>
      </c>
      <c r="B65" s="67">
        <v>5.3740000000000003E-2</v>
      </c>
      <c r="C65" s="67">
        <v>7.9289999999999999E-2</v>
      </c>
      <c r="D65" s="69" t="s">
        <v>33</v>
      </c>
      <c r="E65" s="87">
        <v>3.7870000000000001E-2</v>
      </c>
      <c r="F65" s="67">
        <v>6.5500000000000003E-2</v>
      </c>
      <c r="G65" s="69" t="s">
        <v>33</v>
      </c>
    </row>
    <row r="66" spans="1:7" x14ac:dyDescent="0.2">
      <c r="A66" s="86">
        <v>82</v>
      </c>
      <c r="B66" s="67">
        <v>6.0519999999999997E-2</v>
      </c>
      <c r="C66" s="67">
        <v>8.5650000000000004E-2</v>
      </c>
      <c r="D66" s="69" t="s">
        <v>33</v>
      </c>
      <c r="E66" s="87">
        <v>4.2759999999999999E-2</v>
      </c>
      <c r="F66" s="67">
        <v>7.1499999999999994E-2</v>
      </c>
      <c r="G66" s="69" t="s">
        <v>33</v>
      </c>
    </row>
    <row r="67" spans="1:7" x14ac:dyDescent="0.2">
      <c r="A67" s="86">
        <v>83</v>
      </c>
      <c r="B67" s="67">
        <v>6.8110000000000004E-2</v>
      </c>
      <c r="C67" s="67">
        <v>9.2590000000000006E-2</v>
      </c>
      <c r="D67" s="69" t="s">
        <v>33</v>
      </c>
      <c r="E67" s="87">
        <v>4.8340000000000001E-2</v>
      </c>
      <c r="F67" s="67">
        <v>7.8109999999999999E-2</v>
      </c>
      <c r="G67" s="69" t="s">
        <v>33</v>
      </c>
    </row>
    <row r="68" spans="1:7" x14ac:dyDescent="0.2">
      <c r="A68" s="86">
        <v>84</v>
      </c>
      <c r="B68" s="67">
        <v>7.6560000000000003E-2</v>
      </c>
      <c r="C68" s="67">
        <v>0.10009999999999999</v>
      </c>
      <c r="D68" s="69" t="s">
        <v>33</v>
      </c>
      <c r="E68" s="87">
        <v>5.4739999999999997E-2</v>
      </c>
      <c r="F68" s="67">
        <v>8.5360000000000005E-2</v>
      </c>
      <c r="G68" s="69" t="s">
        <v>33</v>
      </c>
    </row>
    <row r="69" spans="1:7" x14ac:dyDescent="0.2">
      <c r="A69" s="86">
        <v>85</v>
      </c>
      <c r="B69" s="67">
        <v>8.591E-2</v>
      </c>
      <c r="C69" s="67">
        <v>0.10815</v>
      </c>
      <c r="D69" s="69" t="s">
        <v>33</v>
      </c>
      <c r="E69" s="87">
        <v>6.2050000000000001E-2</v>
      </c>
      <c r="F69" s="67">
        <v>9.3310000000000004E-2</v>
      </c>
      <c r="G69" s="69" t="s">
        <v>33</v>
      </c>
    </row>
    <row r="70" spans="1:7" x14ac:dyDescent="0.2">
      <c r="A70" s="86">
        <v>86</v>
      </c>
      <c r="B70" s="67">
        <v>9.6149999999999999E-2</v>
      </c>
      <c r="C70" s="67">
        <v>0.11677999999999999</v>
      </c>
      <c r="D70" s="69" t="s">
        <v>33</v>
      </c>
      <c r="E70" s="87">
        <v>7.041E-2</v>
      </c>
      <c r="F70" s="67">
        <v>0.10163</v>
      </c>
      <c r="G70" s="69" t="s">
        <v>33</v>
      </c>
    </row>
    <row r="71" spans="1:7" x14ac:dyDescent="0.2">
      <c r="A71" s="86">
        <v>87</v>
      </c>
      <c r="B71" s="67">
        <v>0.10732999999999999</v>
      </c>
      <c r="C71" s="67">
        <v>0.12605</v>
      </c>
      <c r="D71" s="69" t="s">
        <v>33</v>
      </c>
      <c r="E71" s="87">
        <v>7.9869999999999997E-2</v>
      </c>
      <c r="F71" s="67">
        <v>0.11014</v>
      </c>
      <c r="G71" s="69" t="s">
        <v>33</v>
      </c>
    </row>
    <row r="72" spans="1:7" x14ac:dyDescent="0.2">
      <c r="A72" s="86">
        <v>88</v>
      </c>
      <c r="B72" s="67">
        <v>0.11947000000000001</v>
      </c>
      <c r="C72" s="67">
        <v>0.13603000000000001</v>
      </c>
      <c r="D72" s="69" t="s">
        <v>33</v>
      </c>
      <c r="E72" s="87">
        <v>9.0459999999999999E-2</v>
      </c>
      <c r="F72" s="67">
        <v>0.11878</v>
      </c>
      <c r="G72" s="69" t="s">
        <v>33</v>
      </c>
    </row>
    <row r="73" spans="1:7" x14ac:dyDescent="0.2">
      <c r="A73" s="86">
        <v>89</v>
      </c>
      <c r="B73" s="67">
        <v>0.1326</v>
      </c>
      <c r="C73" s="67">
        <v>0.14860999999999999</v>
      </c>
      <c r="D73" s="69" t="s">
        <v>33</v>
      </c>
      <c r="E73" s="87">
        <v>0.10216</v>
      </c>
      <c r="F73" s="67">
        <v>0.12756999999999999</v>
      </c>
      <c r="G73" s="69" t="s">
        <v>33</v>
      </c>
    </row>
    <row r="74" spans="1:7" x14ac:dyDescent="0.2">
      <c r="A74" s="86">
        <v>90</v>
      </c>
      <c r="B74" s="67">
        <v>0.14671999999999999</v>
      </c>
      <c r="C74" s="67">
        <v>0.16253000000000001</v>
      </c>
      <c r="D74" s="69" t="s">
        <v>33</v>
      </c>
      <c r="E74" s="87">
        <v>0.11487</v>
      </c>
      <c r="F74" s="67">
        <v>0.13664999999999999</v>
      </c>
      <c r="G74" s="69" t="s">
        <v>33</v>
      </c>
    </row>
    <row r="75" spans="1:7" x14ac:dyDescent="0.2">
      <c r="A75" s="86">
        <v>91</v>
      </c>
      <c r="B75" s="67">
        <v>0.16170000000000001</v>
      </c>
      <c r="C75" s="67">
        <v>0.17680999999999999</v>
      </c>
      <c r="D75" s="69" t="s">
        <v>33</v>
      </c>
      <c r="E75" s="87">
        <v>0.12833</v>
      </c>
      <c r="F75" s="67">
        <v>0.14616999999999999</v>
      </c>
      <c r="G75" s="69" t="s">
        <v>33</v>
      </c>
    </row>
    <row r="76" spans="1:7" x14ac:dyDescent="0.2">
      <c r="A76" s="86">
        <v>92</v>
      </c>
      <c r="B76" s="67">
        <v>0.17745</v>
      </c>
      <c r="C76" s="67">
        <v>0.19126000000000001</v>
      </c>
      <c r="D76" s="69" t="s">
        <v>33</v>
      </c>
      <c r="E76" s="87">
        <v>0.14238999999999999</v>
      </c>
      <c r="F76" s="67">
        <v>0.15634999999999999</v>
      </c>
      <c r="G76" s="69" t="s">
        <v>33</v>
      </c>
    </row>
    <row r="77" spans="1:7" x14ac:dyDescent="0.2">
      <c r="A77" s="86">
        <v>93</v>
      </c>
      <c r="B77" s="67">
        <v>0.19392000000000001</v>
      </c>
      <c r="C77" s="67">
        <v>0.20588000000000001</v>
      </c>
      <c r="D77" s="69" t="s">
        <v>33</v>
      </c>
      <c r="E77" s="87">
        <v>0.15701999999999999</v>
      </c>
      <c r="F77" s="67">
        <v>0.16739999999999999</v>
      </c>
      <c r="G77" s="69" t="s">
        <v>33</v>
      </c>
    </row>
    <row r="78" spans="1:7" x14ac:dyDescent="0.2">
      <c r="A78" s="86">
        <v>94</v>
      </c>
      <c r="B78" s="67">
        <v>0.21107000000000001</v>
      </c>
      <c r="C78" s="67">
        <v>0.22078</v>
      </c>
      <c r="D78" s="69" t="s">
        <v>33</v>
      </c>
      <c r="E78" s="87">
        <v>0.17227999999999999</v>
      </c>
      <c r="F78" s="67">
        <v>0.17954999999999999</v>
      </c>
      <c r="G78" s="69" t="s">
        <v>33</v>
      </c>
    </row>
    <row r="79" spans="1:7" x14ac:dyDescent="0.2">
      <c r="A79" s="86">
        <v>95</v>
      </c>
      <c r="B79" s="67">
        <v>0.22888</v>
      </c>
      <c r="C79" s="67">
        <v>0.23616999999999999</v>
      </c>
      <c r="D79" s="69" t="s">
        <v>33</v>
      </c>
      <c r="E79" s="87">
        <v>0.18825</v>
      </c>
      <c r="F79" s="67">
        <v>0.19298000000000001</v>
      </c>
      <c r="G79" s="69" t="s">
        <v>33</v>
      </c>
    </row>
    <row r="80" spans="1:7" x14ac:dyDescent="0.2">
      <c r="A80" s="86">
        <v>96</v>
      </c>
      <c r="B80" s="67">
        <v>0.24731</v>
      </c>
      <c r="C80" s="67">
        <v>0.25225999999999998</v>
      </c>
      <c r="D80" s="69" t="s">
        <v>33</v>
      </c>
      <c r="E80" s="87">
        <v>0.20505000000000001</v>
      </c>
      <c r="F80" s="67">
        <v>0.20784</v>
      </c>
      <c r="G80" s="69" t="s">
        <v>33</v>
      </c>
    </row>
    <row r="81" spans="1:7" x14ac:dyDescent="0.2">
      <c r="A81" s="86">
        <v>97</v>
      </c>
      <c r="B81" s="67">
        <v>0.26634000000000002</v>
      </c>
      <c r="C81" s="67">
        <v>0.26923999999999998</v>
      </c>
      <c r="D81" s="69" t="s">
        <v>33</v>
      </c>
      <c r="E81" s="87">
        <v>0.22278000000000001</v>
      </c>
      <c r="F81" s="67">
        <v>0.22444</v>
      </c>
      <c r="G81" s="69" t="s">
        <v>33</v>
      </c>
    </row>
    <row r="82" spans="1:7" x14ac:dyDescent="0.2">
      <c r="A82" s="86">
        <v>98</v>
      </c>
      <c r="B82" s="67">
        <v>0.28588999999999998</v>
      </c>
      <c r="C82" s="67">
        <v>0.28722999999999999</v>
      </c>
      <c r="D82" s="69" t="s">
        <v>33</v>
      </c>
      <c r="E82" s="87">
        <v>0.24146999999999999</v>
      </c>
      <c r="F82" s="67">
        <v>0.24226</v>
      </c>
      <c r="G82" s="69" t="s">
        <v>33</v>
      </c>
    </row>
    <row r="83" spans="1:7" x14ac:dyDescent="0.2">
      <c r="A83" s="86">
        <v>99</v>
      </c>
      <c r="B83" s="67">
        <v>0.30586000000000002</v>
      </c>
      <c r="C83" s="67">
        <v>0.30624000000000001</v>
      </c>
      <c r="D83" s="69" t="s">
        <v>33</v>
      </c>
      <c r="E83" s="87">
        <v>0.26112999999999997</v>
      </c>
      <c r="F83" s="67">
        <v>0.26135000000000003</v>
      </c>
      <c r="G83" s="69" t="s">
        <v>33</v>
      </c>
    </row>
    <row r="84" spans="1:7" x14ac:dyDescent="0.2">
      <c r="A84" s="86">
        <v>100</v>
      </c>
      <c r="B84" s="67">
        <v>0.32608999999999999</v>
      </c>
      <c r="C84" s="67">
        <v>0.32608999999999999</v>
      </c>
      <c r="D84" s="69" t="s">
        <v>33</v>
      </c>
      <c r="E84" s="87">
        <v>0.28160000000000002</v>
      </c>
      <c r="F84" s="67">
        <v>0.28160000000000002</v>
      </c>
      <c r="G84" s="69" t="s">
        <v>33</v>
      </c>
    </row>
    <row r="85" spans="1:7" x14ac:dyDescent="0.2">
      <c r="A85" s="86">
        <v>101</v>
      </c>
      <c r="B85" s="67">
        <v>0.34636</v>
      </c>
      <c r="C85" s="67">
        <v>0.34636</v>
      </c>
      <c r="D85" s="69" t="s">
        <v>33</v>
      </c>
      <c r="E85" s="87">
        <v>0.30264999999999997</v>
      </c>
      <c r="F85" s="67">
        <v>0.30264999999999997</v>
      </c>
      <c r="G85" s="69" t="s">
        <v>33</v>
      </c>
    </row>
    <row r="86" spans="1:7" x14ac:dyDescent="0.2">
      <c r="A86" s="86">
        <v>102</v>
      </c>
      <c r="B86" s="67">
        <v>0.3664</v>
      </c>
      <c r="C86" s="67">
        <v>0.3664</v>
      </c>
      <c r="D86" s="69" t="s">
        <v>33</v>
      </c>
      <c r="E86" s="87">
        <v>0.32382</v>
      </c>
      <c r="F86" s="67">
        <v>0.32382</v>
      </c>
      <c r="G86" s="69" t="s">
        <v>33</v>
      </c>
    </row>
    <row r="87" spans="1:7" x14ac:dyDescent="0.2">
      <c r="A87" s="86">
        <v>103</v>
      </c>
      <c r="B87" s="67">
        <v>0.38603999999999999</v>
      </c>
      <c r="C87" s="67">
        <v>0.38603999999999999</v>
      </c>
      <c r="D87" s="69" t="s">
        <v>33</v>
      </c>
      <c r="E87" s="87">
        <v>0.34494000000000002</v>
      </c>
      <c r="F87" s="67">
        <v>0.34494000000000002</v>
      </c>
      <c r="G87" s="69" t="s">
        <v>33</v>
      </c>
    </row>
    <row r="88" spans="1:7" x14ac:dyDescent="0.2">
      <c r="A88" s="86">
        <v>104</v>
      </c>
      <c r="B88" s="67">
        <v>0.40511999999999998</v>
      </c>
      <c r="C88" s="67">
        <v>0.40511999999999998</v>
      </c>
      <c r="D88" s="69" t="s">
        <v>33</v>
      </c>
      <c r="E88" s="87">
        <v>0.36581000000000002</v>
      </c>
      <c r="F88" s="67">
        <v>0.36581000000000002</v>
      </c>
      <c r="G88" s="69" t="s">
        <v>33</v>
      </c>
    </row>
    <row r="89" spans="1:7" x14ac:dyDescent="0.2">
      <c r="A89" s="86">
        <v>105</v>
      </c>
      <c r="B89" s="67">
        <v>0.42352000000000001</v>
      </c>
      <c r="C89" s="67">
        <v>0.42352000000000001</v>
      </c>
      <c r="D89" s="69" t="s">
        <v>33</v>
      </c>
      <c r="E89" s="87">
        <v>0.38624999999999998</v>
      </c>
      <c r="F89" s="67">
        <v>0.38624999999999998</v>
      </c>
      <c r="G89" s="69" t="s">
        <v>33</v>
      </c>
    </row>
    <row r="90" spans="1:7" x14ac:dyDescent="0.2">
      <c r="A90" s="86">
        <v>106</v>
      </c>
      <c r="B90" s="67">
        <v>0.44113000000000002</v>
      </c>
      <c r="C90" s="67">
        <v>0.44113000000000002</v>
      </c>
      <c r="D90" s="69" t="s">
        <v>33</v>
      </c>
      <c r="E90" s="87">
        <v>0.40609000000000001</v>
      </c>
      <c r="F90" s="67">
        <v>0.40609000000000001</v>
      </c>
      <c r="G90" s="69" t="s">
        <v>33</v>
      </c>
    </row>
    <row r="91" spans="1:7" x14ac:dyDescent="0.2">
      <c r="A91" s="86">
        <v>107</v>
      </c>
      <c r="B91" s="67">
        <v>0.45785999999999999</v>
      </c>
      <c r="C91" s="67">
        <v>0.45785999999999999</v>
      </c>
      <c r="D91" s="69" t="s">
        <v>33</v>
      </c>
      <c r="E91" s="87">
        <v>0.42519000000000001</v>
      </c>
      <c r="F91" s="67">
        <v>0.42519000000000001</v>
      </c>
      <c r="G91" s="69" t="s">
        <v>33</v>
      </c>
    </row>
    <row r="92" spans="1:7" x14ac:dyDescent="0.2">
      <c r="A92" s="86">
        <v>108</v>
      </c>
      <c r="B92" s="67">
        <v>0.47364000000000001</v>
      </c>
      <c r="C92" s="67">
        <v>0.47364000000000001</v>
      </c>
      <c r="D92" s="69" t="s">
        <v>33</v>
      </c>
      <c r="E92" s="87">
        <v>0.44341000000000003</v>
      </c>
      <c r="F92" s="67">
        <v>0.44341000000000003</v>
      </c>
      <c r="G92" s="69" t="s">
        <v>33</v>
      </c>
    </row>
    <row r="93" spans="1:7" x14ac:dyDescent="0.2">
      <c r="A93" s="86">
        <v>109</v>
      </c>
      <c r="B93" s="67">
        <v>0.48842999999999998</v>
      </c>
      <c r="C93" s="67">
        <v>0.48842999999999998</v>
      </c>
      <c r="D93" s="69" t="s">
        <v>33</v>
      </c>
      <c r="E93" s="87">
        <v>0.46067000000000002</v>
      </c>
      <c r="F93" s="67">
        <v>0.46067000000000002</v>
      </c>
      <c r="G93" s="69" t="s">
        <v>33</v>
      </c>
    </row>
    <row r="94" spans="1:7" x14ac:dyDescent="0.2">
      <c r="A94" s="86">
        <v>110</v>
      </c>
      <c r="B94" s="67">
        <v>0.5</v>
      </c>
      <c r="C94" s="67">
        <v>0.5</v>
      </c>
      <c r="D94" s="69" t="s">
        <v>33</v>
      </c>
      <c r="E94" s="87">
        <v>0.47689999999999999</v>
      </c>
      <c r="F94" s="67">
        <v>0.47689999999999999</v>
      </c>
      <c r="G94" s="69" t="s">
        <v>33</v>
      </c>
    </row>
    <row r="95" spans="1:7" x14ac:dyDescent="0.2">
      <c r="A95" s="86">
        <v>111</v>
      </c>
      <c r="B95" s="67">
        <v>0.5</v>
      </c>
      <c r="C95" s="67">
        <v>0.5</v>
      </c>
      <c r="D95" s="69" t="s">
        <v>33</v>
      </c>
      <c r="E95" s="87">
        <v>0.49204999999999999</v>
      </c>
      <c r="F95" s="67">
        <v>0.49204999999999999</v>
      </c>
      <c r="G95" s="69" t="s">
        <v>33</v>
      </c>
    </row>
    <row r="96" spans="1:7" x14ac:dyDescent="0.2">
      <c r="A96" s="86">
        <v>112</v>
      </c>
      <c r="B96" s="67">
        <v>0.5</v>
      </c>
      <c r="C96" s="67">
        <v>0.5</v>
      </c>
      <c r="D96" s="69" t="s">
        <v>33</v>
      </c>
      <c r="E96" s="87">
        <v>0.5</v>
      </c>
      <c r="F96" s="67">
        <v>0.5</v>
      </c>
      <c r="G96" s="69" t="s">
        <v>33</v>
      </c>
    </row>
    <row r="97" spans="1:7" x14ac:dyDescent="0.2">
      <c r="A97" s="86">
        <v>113</v>
      </c>
      <c r="B97" s="67">
        <v>0.5</v>
      </c>
      <c r="C97" s="67">
        <v>0.5</v>
      </c>
      <c r="D97" s="69" t="s">
        <v>33</v>
      </c>
      <c r="E97" s="87">
        <v>0.5</v>
      </c>
      <c r="F97" s="67">
        <v>0.5</v>
      </c>
      <c r="G97" s="69" t="s">
        <v>33</v>
      </c>
    </row>
    <row r="98" spans="1:7" x14ac:dyDescent="0.2">
      <c r="A98" s="86">
        <v>114</v>
      </c>
      <c r="B98" s="67">
        <v>0.5</v>
      </c>
      <c r="C98" s="67">
        <v>0.5</v>
      </c>
      <c r="D98" s="69" t="s">
        <v>33</v>
      </c>
      <c r="E98" s="87">
        <v>0.5</v>
      </c>
      <c r="F98" s="67">
        <v>0.5</v>
      </c>
      <c r="G98" s="69" t="s">
        <v>33</v>
      </c>
    </row>
    <row r="99" spans="1:7" x14ac:dyDescent="0.2">
      <c r="A99" s="86">
        <v>115</v>
      </c>
      <c r="B99" s="67">
        <v>0.5</v>
      </c>
      <c r="C99" s="67">
        <v>0.5</v>
      </c>
      <c r="D99" s="69" t="s">
        <v>33</v>
      </c>
      <c r="E99" s="87">
        <v>0.5</v>
      </c>
      <c r="F99" s="67">
        <v>0.5</v>
      </c>
      <c r="G99" s="69" t="s">
        <v>33</v>
      </c>
    </row>
    <row r="100" spans="1:7" x14ac:dyDescent="0.2">
      <c r="A100" s="86">
        <v>116</v>
      </c>
      <c r="B100" s="67">
        <v>0.5</v>
      </c>
      <c r="C100" s="67">
        <v>0.5</v>
      </c>
      <c r="D100" s="69" t="s">
        <v>33</v>
      </c>
      <c r="E100" s="87">
        <v>0.5</v>
      </c>
      <c r="F100" s="67">
        <v>0.5</v>
      </c>
      <c r="G100" s="69" t="s">
        <v>33</v>
      </c>
    </row>
    <row r="101" spans="1:7" x14ac:dyDescent="0.2">
      <c r="A101" s="86">
        <v>117</v>
      </c>
      <c r="B101" s="67">
        <v>0.5</v>
      </c>
      <c r="C101" s="67">
        <v>0.5</v>
      </c>
      <c r="D101" s="69" t="s">
        <v>33</v>
      </c>
      <c r="E101" s="87">
        <v>0.5</v>
      </c>
      <c r="F101" s="67">
        <v>0.5</v>
      </c>
      <c r="G101" s="69" t="s">
        <v>33</v>
      </c>
    </row>
    <row r="102" spans="1:7" x14ac:dyDescent="0.2">
      <c r="A102" s="86">
        <v>118</v>
      </c>
      <c r="B102" s="67">
        <v>0.5</v>
      </c>
      <c r="C102" s="67">
        <v>0.5</v>
      </c>
      <c r="D102" s="69" t="s">
        <v>33</v>
      </c>
      <c r="E102" s="87">
        <v>0.5</v>
      </c>
      <c r="F102" s="67">
        <v>0.5</v>
      </c>
      <c r="G102" s="69" t="s">
        <v>33</v>
      </c>
    </row>
    <row r="103" spans="1:7" x14ac:dyDescent="0.2">
      <c r="A103" s="86">
        <v>119</v>
      </c>
      <c r="B103" s="67">
        <v>0.5</v>
      </c>
      <c r="C103" s="67">
        <v>0.5</v>
      </c>
      <c r="D103" s="69" t="s">
        <v>33</v>
      </c>
      <c r="E103" s="87">
        <v>0.5</v>
      </c>
      <c r="F103" s="67">
        <v>0.5</v>
      </c>
      <c r="G103" s="69" t="s">
        <v>33</v>
      </c>
    </row>
    <row r="104" spans="1:7" ht="17" thickBot="1" x14ac:dyDescent="0.25">
      <c r="A104" s="86">
        <v>120</v>
      </c>
      <c r="B104" s="68">
        <v>1</v>
      </c>
      <c r="C104" s="68">
        <v>1</v>
      </c>
      <c r="D104" s="70" t="s">
        <v>33</v>
      </c>
      <c r="E104" s="88">
        <v>1</v>
      </c>
      <c r="F104" s="68">
        <v>1</v>
      </c>
      <c r="G104" s="70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6854D-8ECA-4601-A122-A070B48E2AB0}">
  <dimension ref="A1:C72"/>
  <sheetViews>
    <sheetView workbookViewId="0"/>
  </sheetViews>
  <sheetFormatPr baseColWidth="10" defaultColWidth="8.83203125" defaultRowHeight="16" x14ac:dyDescent="0.2"/>
  <sheetData>
    <row r="1" spans="1:3" x14ac:dyDescent="0.2">
      <c r="A1" t="s">
        <v>0</v>
      </c>
      <c r="B1" t="s">
        <v>106</v>
      </c>
      <c r="C1" t="s">
        <v>107</v>
      </c>
    </row>
    <row r="2" spans="1:3" x14ac:dyDescent="0.2">
      <c r="A2">
        <v>20</v>
      </c>
      <c r="B2" s="84">
        <v>0.2</v>
      </c>
      <c r="C2" s="84">
        <v>0.18</v>
      </c>
    </row>
    <row r="3" spans="1:3" x14ac:dyDescent="0.2">
      <c r="A3">
        <v>21</v>
      </c>
      <c r="B3">
        <f>B2+($B$12-$B$2)/($A$12-$A$2)</f>
        <v>0.19500000000000001</v>
      </c>
      <c r="C3">
        <f>C2+($C$12-$C$2)/($A$12-$A$2)</f>
        <v>0.17399999999999999</v>
      </c>
    </row>
    <row r="4" spans="1:3" x14ac:dyDescent="0.2">
      <c r="A4">
        <v>22</v>
      </c>
      <c r="B4">
        <f t="shared" ref="B4:B11" si="0">B3+($B$12-$B$2)/($A$12-$A$2)</f>
        <v>0.19</v>
      </c>
      <c r="C4">
        <f t="shared" ref="C4:C11" si="1">C3+($C$12-$C$2)/($A$12-$A$2)</f>
        <v>0.16799999999999998</v>
      </c>
    </row>
    <row r="5" spans="1:3" x14ac:dyDescent="0.2">
      <c r="A5">
        <v>23</v>
      </c>
      <c r="B5">
        <f t="shared" si="0"/>
        <v>0.185</v>
      </c>
      <c r="C5">
        <f t="shared" si="1"/>
        <v>0.16199999999999998</v>
      </c>
    </row>
    <row r="6" spans="1:3" x14ac:dyDescent="0.2">
      <c r="A6">
        <v>24</v>
      </c>
      <c r="B6">
        <f t="shared" si="0"/>
        <v>0.18</v>
      </c>
      <c r="C6">
        <f t="shared" si="1"/>
        <v>0.15599999999999997</v>
      </c>
    </row>
    <row r="7" spans="1:3" x14ac:dyDescent="0.2">
      <c r="A7">
        <v>25</v>
      </c>
      <c r="B7">
        <f t="shared" si="0"/>
        <v>0.17499999999999999</v>
      </c>
      <c r="C7">
        <f t="shared" si="1"/>
        <v>0.14999999999999997</v>
      </c>
    </row>
    <row r="8" spans="1:3" x14ac:dyDescent="0.2">
      <c r="A8">
        <v>26</v>
      </c>
      <c r="B8">
        <f t="shared" si="0"/>
        <v>0.16999999999999998</v>
      </c>
      <c r="C8">
        <f t="shared" si="1"/>
        <v>0.14399999999999996</v>
      </c>
    </row>
    <row r="9" spans="1:3" x14ac:dyDescent="0.2">
      <c r="A9">
        <v>27</v>
      </c>
      <c r="B9">
        <f t="shared" si="0"/>
        <v>0.16499999999999998</v>
      </c>
      <c r="C9">
        <f t="shared" si="1"/>
        <v>0.13799999999999996</v>
      </c>
    </row>
    <row r="10" spans="1:3" x14ac:dyDescent="0.2">
      <c r="A10">
        <v>28</v>
      </c>
      <c r="B10">
        <f t="shared" si="0"/>
        <v>0.15999999999999998</v>
      </c>
      <c r="C10">
        <f t="shared" si="1"/>
        <v>0.13199999999999995</v>
      </c>
    </row>
    <row r="11" spans="1:3" x14ac:dyDescent="0.2">
      <c r="A11">
        <v>29</v>
      </c>
      <c r="B11">
        <f t="shared" si="0"/>
        <v>0.15499999999999997</v>
      </c>
      <c r="C11">
        <f t="shared" si="1"/>
        <v>0.12599999999999995</v>
      </c>
    </row>
    <row r="12" spans="1:3" x14ac:dyDescent="0.2">
      <c r="A12">
        <v>30</v>
      </c>
      <c r="B12" s="84">
        <v>0.15</v>
      </c>
      <c r="C12" s="84">
        <v>0.12</v>
      </c>
    </row>
    <row r="13" spans="1:3" x14ac:dyDescent="0.2">
      <c r="A13">
        <v>31</v>
      </c>
      <c r="B13">
        <f>B12+($B$22-$B$12)/($A$22-$A$12)</f>
        <v>0.14199999999999999</v>
      </c>
      <c r="C13">
        <f>C12+($C$22-$C$12)/($A$22-$A$12)</f>
        <v>0.11399999999999999</v>
      </c>
    </row>
    <row r="14" spans="1:3" x14ac:dyDescent="0.2">
      <c r="A14">
        <v>32</v>
      </c>
      <c r="B14">
        <f t="shared" ref="B14:B21" si="2">B13+($B$22-$B$12)/($A$22-$A$12)</f>
        <v>0.13399999999999998</v>
      </c>
      <c r="C14">
        <f t="shared" ref="C14:C21" si="3">C13+($C$22-$C$12)/($A$22-$A$12)</f>
        <v>0.10799999999999998</v>
      </c>
    </row>
    <row r="15" spans="1:3" x14ac:dyDescent="0.2">
      <c r="A15">
        <v>33</v>
      </c>
      <c r="B15">
        <f t="shared" si="2"/>
        <v>0.12599999999999997</v>
      </c>
      <c r="C15">
        <f t="shared" si="3"/>
        <v>0.10199999999999998</v>
      </c>
    </row>
    <row r="16" spans="1:3" x14ac:dyDescent="0.2">
      <c r="A16">
        <v>34</v>
      </c>
      <c r="B16">
        <f t="shared" si="2"/>
        <v>0.11799999999999998</v>
      </c>
      <c r="C16">
        <f t="shared" si="3"/>
        <v>9.5999999999999974E-2</v>
      </c>
    </row>
    <row r="17" spans="1:3" x14ac:dyDescent="0.2">
      <c r="A17">
        <v>35</v>
      </c>
      <c r="B17">
        <f t="shared" si="2"/>
        <v>0.10999999999999999</v>
      </c>
      <c r="C17">
        <f t="shared" si="3"/>
        <v>8.9999999999999969E-2</v>
      </c>
    </row>
    <row r="18" spans="1:3" x14ac:dyDescent="0.2">
      <c r="A18">
        <v>36</v>
      </c>
      <c r="B18">
        <f t="shared" si="2"/>
        <v>0.10199999999999999</v>
      </c>
      <c r="C18">
        <f t="shared" si="3"/>
        <v>8.3999999999999964E-2</v>
      </c>
    </row>
    <row r="19" spans="1:3" x14ac:dyDescent="0.2">
      <c r="A19">
        <v>37</v>
      </c>
      <c r="B19">
        <f t="shared" si="2"/>
        <v>9.4E-2</v>
      </c>
      <c r="C19">
        <f t="shared" si="3"/>
        <v>7.7999999999999958E-2</v>
      </c>
    </row>
    <row r="20" spans="1:3" x14ac:dyDescent="0.2">
      <c r="A20">
        <v>38</v>
      </c>
      <c r="B20">
        <f t="shared" si="2"/>
        <v>8.6000000000000007E-2</v>
      </c>
      <c r="C20">
        <f t="shared" si="3"/>
        <v>7.1999999999999953E-2</v>
      </c>
    </row>
    <row r="21" spans="1:3" x14ac:dyDescent="0.2">
      <c r="A21">
        <v>39</v>
      </c>
      <c r="B21">
        <f t="shared" si="2"/>
        <v>7.8000000000000014E-2</v>
      </c>
      <c r="C21">
        <f t="shared" si="3"/>
        <v>6.5999999999999948E-2</v>
      </c>
    </row>
    <row r="22" spans="1:3" x14ac:dyDescent="0.2">
      <c r="A22">
        <v>40</v>
      </c>
      <c r="B22" s="84">
        <f>0.07</f>
        <v>7.0000000000000007E-2</v>
      </c>
      <c r="C22" s="84">
        <v>0.06</v>
      </c>
    </row>
    <row r="23" spans="1:3" x14ac:dyDescent="0.2">
      <c r="A23">
        <v>41</v>
      </c>
      <c r="B23">
        <v>7.0000000000000007E-2</v>
      </c>
      <c r="C23">
        <v>0.06</v>
      </c>
    </row>
    <row r="24" spans="1:3" x14ac:dyDescent="0.2">
      <c r="A24">
        <v>42</v>
      </c>
      <c r="B24">
        <v>7.0000000000000007E-2</v>
      </c>
      <c r="C24">
        <v>0.06</v>
      </c>
    </row>
    <row r="25" spans="1:3" x14ac:dyDescent="0.2">
      <c r="A25">
        <v>43</v>
      </c>
      <c r="B25">
        <v>7.0000000000000007E-2</v>
      </c>
      <c r="C25">
        <v>0.06</v>
      </c>
    </row>
    <row r="26" spans="1:3" x14ac:dyDescent="0.2">
      <c r="A26">
        <v>44</v>
      </c>
      <c r="B26">
        <v>7.0000000000000007E-2</v>
      </c>
      <c r="C26">
        <v>0.06</v>
      </c>
    </row>
    <row r="27" spans="1:3" x14ac:dyDescent="0.2">
      <c r="A27">
        <v>45</v>
      </c>
      <c r="B27">
        <v>7.0000000000000007E-2</v>
      </c>
      <c r="C27">
        <v>0.06</v>
      </c>
    </row>
    <row r="28" spans="1:3" x14ac:dyDescent="0.2">
      <c r="A28">
        <v>46</v>
      </c>
      <c r="B28">
        <v>7.0000000000000007E-2</v>
      </c>
      <c r="C28">
        <v>0.06</v>
      </c>
    </row>
    <row r="29" spans="1:3" x14ac:dyDescent="0.2">
      <c r="A29">
        <v>47</v>
      </c>
      <c r="B29">
        <v>7.0000000000000007E-2</v>
      </c>
      <c r="C29">
        <v>0.06</v>
      </c>
    </row>
    <row r="30" spans="1:3" x14ac:dyDescent="0.2">
      <c r="A30">
        <v>48</v>
      </c>
      <c r="B30">
        <v>7.0000000000000007E-2</v>
      </c>
      <c r="C30">
        <v>0.06</v>
      </c>
    </row>
    <row r="31" spans="1:3" x14ac:dyDescent="0.2">
      <c r="A31">
        <v>49</v>
      </c>
      <c r="B31">
        <v>7.0000000000000007E-2</v>
      </c>
      <c r="C31">
        <v>0.06</v>
      </c>
    </row>
    <row r="32" spans="1:3" x14ac:dyDescent="0.2">
      <c r="A32">
        <v>50</v>
      </c>
      <c r="B32" s="84">
        <f>0.07</f>
        <v>7.0000000000000007E-2</v>
      </c>
      <c r="C32" s="84">
        <v>0.06</v>
      </c>
    </row>
    <row r="33" spans="1:3" x14ac:dyDescent="0.2">
      <c r="A33">
        <v>51</v>
      </c>
      <c r="B33">
        <v>7.0000000000000007E-2</v>
      </c>
      <c r="C33">
        <v>0.06</v>
      </c>
    </row>
    <row r="34" spans="1:3" x14ac:dyDescent="0.2">
      <c r="A34">
        <v>52</v>
      </c>
      <c r="B34">
        <v>7.0000000000000007E-2</v>
      </c>
      <c r="C34">
        <v>0.06</v>
      </c>
    </row>
    <row r="35" spans="1:3" x14ac:dyDescent="0.2">
      <c r="A35">
        <v>53</v>
      </c>
      <c r="B35">
        <v>7.0000000000000007E-2</v>
      </c>
      <c r="C35">
        <v>0.06</v>
      </c>
    </row>
    <row r="36" spans="1:3" x14ac:dyDescent="0.2">
      <c r="A36">
        <v>54</v>
      </c>
      <c r="B36">
        <v>7.0000000000000007E-2</v>
      </c>
      <c r="C36">
        <v>0.06</v>
      </c>
    </row>
    <row r="37" spans="1:3" x14ac:dyDescent="0.2">
      <c r="A37">
        <v>55</v>
      </c>
      <c r="B37">
        <v>7.0000000000000007E-2</v>
      </c>
      <c r="C37">
        <v>0.06</v>
      </c>
    </row>
    <row r="38" spans="1:3" x14ac:dyDescent="0.2">
      <c r="A38">
        <v>56</v>
      </c>
      <c r="B38">
        <v>7.0000000000000007E-2</v>
      </c>
      <c r="C38">
        <v>0.06</v>
      </c>
    </row>
    <row r="39" spans="1:3" x14ac:dyDescent="0.2">
      <c r="A39">
        <v>57</v>
      </c>
      <c r="B39">
        <v>7.0000000000000007E-2</v>
      </c>
      <c r="C39">
        <v>0.06</v>
      </c>
    </row>
    <row r="40" spans="1:3" x14ac:dyDescent="0.2">
      <c r="A40">
        <v>58</v>
      </c>
      <c r="B40">
        <v>7.0000000000000007E-2</v>
      </c>
      <c r="C40">
        <v>0.06</v>
      </c>
    </row>
    <row r="41" spans="1:3" x14ac:dyDescent="0.2">
      <c r="A41">
        <v>59</v>
      </c>
      <c r="B41">
        <v>7.0000000000000007E-2</v>
      </c>
      <c r="C41">
        <v>0.06</v>
      </c>
    </row>
    <row r="42" spans="1:3" x14ac:dyDescent="0.2">
      <c r="A42">
        <v>60</v>
      </c>
      <c r="B42" s="84">
        <f>0.07</f>
        <v>7.0000000000000007E-2</v>
      </c>
      <c r="C42" s="84">
        <v>0.06</v>
      </c>
    </row>
    <row r="43" spans="1:3" x14ac:dyDescent="0.2">
      <c r="A43">
        <v>61</v>
      </c>
      <c r="B43">
        <v>7.0000000000000007E-2</v>
      </c>
      <c r="C43">
        <v>0.06</v>
      </c>
    </row>
    <row r="44" spans="1:3" x14ac:dyDescent="0.2">
      <c r="A44">
        <v>62</v>
      </c>
      <c r="B44">
        <v>7.0000000000000007E-2</v>
      </c>
      <c r="C44">
        <v>0.06</v>
      </c>
    </row>
    <row r="45" spans="1:3" x14ac:dyDescent="0.2">
      <c r="A45">
        <v>63</v>
      </c>
      <c r="B45">
        <v>7.0000000000000007E-2</v>
      </c>
      <c r="C45">
        <v>0.06</v>
      </c>
    </row>
    <row r="46" spans="1:3" x14ac:dyDescent="0.2">
      <c r="A46">
        <v>64</v>
      </c>
      <c r="B46">
        <v>7.0000000000000007E-2</v>
      </c>
      <c r="C46">
        <v>0.06</v>
      </c>
    </row>
    <row r="47" spans="1:3" x14ac:dyDescent="0.2">
      <c r="A47">
        <v>65</v>
      </c>
      <c r="B47">
        <v>7.0000000000000007E-2</v>
      </c>
      <c r="C47">
        <v>0.06</v>
      </c>
    </row>
    <row r="48" spans="1:3" x14ac:dyDescent="0.2">
      <c r="A48">
        <v>66</v>
      </c>
      <c r="B48">
        <v>7.0000000000000007E-2</v>
      </c>
      <c r="C48">
        <v>0.06</v>
      </c>
    </row>
    <row r="49" spans="1:3" x14ac:dyDescent="0.2">
      <c r="A49">
        <v>67</v>
      </c>
      <c r="B49">
        <v>7.0000000000000007E-2</v>
      </c>
      <c r="C49">
        <v>0.06</v>
      </c>
    </row>
    <row r="50" spans="1:3" x14ac:dyDescent="0.2">
      <c r="A50">
        <v>68</v>
      </c>
      <c r="B50">
        <v>7.0000000000000007E-2</v>
      </c>
      <c r="C50">
        <v>0.06</v>
      </c>
    </row>
    <row r="51" spans="1:3" x14ac:dyDescent="0.2">
      <c r="A51">
        <v>69</v>
      </c>
      <c r="B51">
        <v>7.0000000000000007E-2</v>
      </c>
      <c r="C51">
        <v>0.06</v>
      </c>
    </row>
    <row r="52" spans="1:3" x14ac:dyDescent="0.2">
      <c r="A52">
        <v>70</v>
      </c>
      <c r="B52" s="84">
        <f>0.07</f>
        <v>7.0000000000000007E-2</v>
      </c>
      <c r="C52" s="84">
        <v>0.06</v>
      </c>
    </row>
    <row r="53" spans="1:3" x14ac:dyDescent="0.2">
      <c r="A53">
        <v>71</v>
      </c>
      <c r="B53">
        <v>7.0000000000000007E-2</v>
      </c>
      <c r="C53">
        <v>0.06</v>
      </c>
    </row>
    <row r="54" spans="1:3" x14ac:dyDescent="0.2">
      <c r="A54">
        <v>72</v>
      </c>
      <c r="B54">
        <v>7.0000000000000007E-2</v>
      </c>
      <c r="C54">
        <v>0.06</v>
      </c>
    </row>
    <row r="55" spans="1:3" x14ac:dyDescent="0.2">
      <c r="A55">
        <v>73</v>
      </c>
      <c r="B55">
        <v>7.0000000000000007E-2</v>
      </c>
      <c r="C55">
        <v>0.06</v>
      </c>
    </row>
    <row r="56" spans="1:3" x14ac:dyDescent="0.2">
      <c r="A56">
        <v>74</v>
      </c>
      <c r="B56">
        <v>7.0000000000000007E-2</v>
      </c>
      <c r="C56">
        <v>0.06</v>
      </c>
    </row>
    <row r="57" spans="1:3" x14ac:dyDescent="0.2">
      <c r="A57">
        <v>75</v>
      </c>
      <c r="B57">
        <v>7.0000000000000007E-2</v>
      </c>
      <c r="C57">
        <v>0.06</v>
      </c>
    </row>
    <row r="58" spans="1:3" x14ac:dyDescent="0.2">
      <c r="A58">
        <v>76</v>
      </c>
      <c r="B58">
        <v>7.0000000000000007E-2</v>
      </c>
      <c r="C58">
        <v>0.06</v>
      </c>
    </row>
    <row r="59" spans="1:3" x14ac:dyDescent="0.2">
      <c r="A59">
        <v>77</v>
      </c>
      <c r="B59">
        <v>7.0000000000000007E-2</v>
      </c>
      <c r="C59">
        <v>0.06</v>
      </c>
    </row>
    <row r="60" spans="1:3" x14ac:dyDescent="0.2">
      <c r="A60">
        <v>78</v>
      </c>
      <c r="B60">
        <v>7.0000000000000007E-2</v>
      </c>
      <c r="C60">
        <v>0.06</v>
      </c>
    </row>
    <row r="61" spans="1:3" x14ac:dyDescent="0.2">
      <c r="A61">
        <v>79</v>
      </c>
      <c r="B61">
        <v>7.0000000000000007E-2</v>
      </c>
      <c r="C61">
        <v>0.06</v>
      </c>
    </row>
    <row r="62" spans="1:3" x14ac:dyDescent="0.2">
      <c r="A62">
        <v>80</v>
      </c>
      <c r="B62" s="84">
        <f>0.07</f>
        <v>7.0000000000000007E-2</v>
      </c>
      <c r="C62" s="84">
        <v>0.06</v>
      </c>
    </row>
    <row r="63" spans="1:3" x14ac:dyDescent="0.2">
      <c r="A63">
        <v>81</v>
      </c>
      <c r="B63">
        <v>7.0000000000000007E-2</v>
      </c>
      <c r="C63">
        <v>0.06</v>
      </c>
    </row>
    <row r="64" spans="1:3" x14ac:dyDescent="0.2">
      <c r="A64">
        <v>82</v>
      </c>
      <c r="B64">
        <v>7.0000000000000007E-2</v>
      </c>
      <c r="C64">
        <v>0.06</v>
      </c>
    </row>
    <row r="65" spans="1:3" x14ac:dyDescent="0.2">
      <c r="A65">
        <v>83</v>
      </c>
      <c r="B65">
        <v>7.0000000000000007E-2</v>
      </c>
      <c r="C65">
        <v>0.06</v>
      </c>
    </row>
    <row r="66" spans="1:3" x14ac:dyDescent="0.2">
      <c r="A66">
        <v>84</v>
      </c>
      <c r="B66">
        <v>7.0000000000000007E-2</v>
      </c>
      <c r="C66">
        <v>0.06</v>
      </c>
    </row>
    <row r="67" spans="1:3" x14ac:dyDescent="0.2">
      <c r="A67">
        <v>85</v>
      </c>
      <c r="B67">
        <v>7.0000000000000007E-2</v>
      </c>
      <c r="C67">
        <v>0.06</v>
      </c>
    </row>
    <row r="68" spans="1:3" x14ac:dyDescent="0.2">
      <c r="A68">
        <v>86</v>
      </c>
      <c r="B68">
        <v>7.0000000000000007E-2</v>
      </c>
      <c r="C68">
        <v>0.06</v>
      </c>
    </row>
    <row r="69" spans="1:3" x14ac:dyDescent="0.2">
      <c r="A69">
        <v>87</v>
      </c>
      <c r="B69">
        <v>7.0000000000000007E-2</v>
      </c>
      <c r="C69">
        <v>0.06</v>
      </c>
    </row>
    <row r="70" spans="1:3" x14ac:dyDescent="0.2">
      <c r="A70">
        <v>88</v>
      </c>
      <c r="B70">
        <v>7.0000000000000007E-2</v>
      </c>
      <c r="C70">
        <v>0.06</v>
      </c>
    </row>
    <row r="71" spans="1:3" x14ac:dyDescent="0.2">
      <c r="A71">
        <v>89</v>
      </c>
      <c r="B71">
        <v>7.0000000000000007E-2</v>
      </c>
      <c r="C71">
        <v>0.06</v>
      </c>
    </row>
    <row r="72" spans="1:3" x14ac:dyDescent="0.2">
      <c r="A72">
        <v>90</v>
      </c>
      <c r="B72" s="84">
        <f>0.07</f>
        <v>7.0000000000000007E-2</v>
      </c>
      <c r="C72" s="84">
        <v>0.06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FFBB-65B6-4CAC-9E5D-3919333A9256}">
  <dimension ref="A1:C6"/>
  <sheetViews>
    <sheetView workbookViewId="0">
      <selection activeCell="I25" sqref="I25"/>
    </sheetView>
  </sheetViews>
  <sheetFormatPr baseColWidth="10" defaultColWidth="8.83203125" defaultRowHeight="16" x14ac:dyDescent="0.2"/>
  <sheetData>
    <row r="1" spans="1:3" x14ac:dyDescent="0.2">
      <c r="A1" t="s">
        <v>76</v>
      </c>
      <c r="B1" t="s">
        <v>108</v>
      </c>
      <c r="C1" t="s">
        <v>109</v>
      </c>
    </row>
    <row r="2" spans="1:3" x14ac:dyDescent="0.2">
      <c r="A2">
        <v>0</v>
      </c>
      <c r="B2">
        <v>0.35</v>
      </c>
      <c r="C2">
        <v>0.35</v>
      </c>
    </row>
    <row r="3" spans="1:3" x14ac:dyDescent="0.2">
      <c r="A3">
        <v>1</v>
      </c>
      <c r="B3">
        <v>0.3</v>
      </c>
      <c r="C3">
        <v>0.25</v>
      </c>
    </row>
    <row r="4" spans="1:3" x14ac:dyDescent="0.2">
      <c r="A4">
        <v>2</v>
      </c>
      <c r="B4">
        <v>0.2</v>
      </c>
      <c r="C4">
        <v>0.2</v>
      </c>
    </row>
    <row r="5" spans="1:3" x14ac:dyDescent="0.2">
      <c r="A5">
        <v>3</v>
      </c>
      <c r="B5">
        <v>0.2</v>
      </c>
      <c r="C5">
        <v>0.2</v>
      </c>
    </row>
    <row r="6" spans="1:3" x14ac:dyDescent="0.2">
      <c r="A6">
        <v>4</v>
      </c>
      <c r="B6">
        <v>0.15</v>
      </c>
      <c r="C6">
        <v>0.15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214E9-183D-47CF-B2A1-24EB9635CAFB}">
  <dimension ref="A1:B82"/>
  <sheetViews>
    <sheetView workbookViewId="0"/>
  </sheetViews>
  <sheetFormatPr baseColWidth="10" defaultColWidth="8.83203125" defaultRowHeight="16" x14ac:dyDescent="0.2"/>
  <sheetData>
    <row r="1" spans="1:2" x14ac:dyDescent="0.2">
      <c r="A1" t="s">
        <v>0</v>
      </c>
      <c r="B1" t="s">
        <v>110</v>
      </c>
    </row>
    <row r="2" spans="1:2" x14ac:dyDescent="0.2">
      <c r="A2">
        <v>20</v>
      </c>
      <c r="B2">
        <v>0.3</v>
      </c>
    </row>
    <row r="3" spans="1:2" x14ac:dyDescent="0.2">
      <c r="A3">
        <v>21</v>
      </c>
      <c r="B3">
        <v>0.3</v>
      </c>
    </row>
    <row r="4" spans="1:2" x14ac:dyDescent="0.2">
      <c r="A4">
        <v>22</v>
      </c>
      <c r="B4">
        <v>0.3</v>
      </c>
    </row>
    <row r="5" spans="1:2" x14ac:dyDescent="0.2">
      <c r="A5">
        <v>23</v>
      </c>
      <c r="B5">
        <v>0.3</v>
      </c>
    </row>
    <row r="6" spans="1:2" x14ac:dyDescent="0.2">
      <c r="A6">
        <v>24</v>
      </c>
      <c r="B6">
        <v>0.3</v>
      </c>
    </row>
    <row r="7" spans="1:2" x14ac:dyDescent="0.2">
      <c r="A7">
        <v>25</v>
      </c>
      <c r="B7">
        <v>0.3</v>
      </c>
    </row>
    <row r="8" spans="1:2" x14ac:dyDescent="0.2">
      <c r="A8">
        <v>26</v>
      </c>
      <c r="B8">
        <v>0.3</v>
      </c>
    </row>
    <row r="9" spans="1:2" x14ac:dyDescent="0.2">
      <c r="A9">
        <v>27</v>
      </c>
      <c r="B9">
        <v>0.3</v>
      </c>
    </row>
    <row r="10" spans="1:2" x14ac:dyDescent="0.2">
      <c r="A10">
        <v>28</v>
      </c>
      <c r="B10">
        <v>0.3</v>
      </c>
    </row>
    <row r="11" spans="1:2" x14ac:dyDescent="0.2">
      <c r="A11">
        <v>29</v>
      </c>
      <c r="B11">
        <v>0.3</v>
      </c>
    </row>
    <row r="12" spans="1:2" x14ac:dyDescent="0.2">
      <c r="A12">
        <v>30</v>
      </c>
      <c r="B12">
        <v>0.3</v>
      </c>
    </row>
    <row r="13" spans="1:2" x14ac:dyDescent="0.2">
      <c r="A13">
        <v>31</v>
      </c>
      <c r="B13">
        <v>0.3</v>
      </c>
    </row>
    <row r="14" spans="1:2" x14ac:dyDescent="0.2">
      <c r="A14">
        <v>32</v>
      </c>
      <c r="B14">
        <v>0.3</v>
      </c>
    </row>
    <row r="15" spans="1:2" x14ac:dyDescent="0.2">
      <c r="A15">
        <v>33</v>
      </c>
      <c r="B15">
        <v>0.3</v>
      </c>
    </row>
    <row r="16" spans="1:2" x14ac:dyDescent="0.2">
      <c r="A16">
        <v>34</v>
      </c>
      <c r="B16">
        <v>0.3</v>
      </c>
    </row>
    <row r="17" spans="1:2" x14ac:dyDescent="0.2">
      <c r="A17">
        <v>35</v>
      </c>
      <c r="B17">
        <v>0.3</v>
      </c>
    </row>
    <row r="18" spans="1:2" x14ac:dyDescent="0.2">
      <c r="A18">
        <v>36</v>
      </c>
      <c r="B18">
        <v>0.3</v>
      </c>
    </row>
    <row r="19" spans="1:2" x14ac:dyDescent="0.2">
      <c r="A19">
        <v>37</v>
      </c>
      <c r="B19">
        <v>0.3</v>
      </c>
    </row>
    <row r="20" spans="1:2" x14ac:dyDescent="0.2">
      <c r="A20">
        <v>38</v>
      </c>
      <c r="B20">
        <v>0.3</v>
      </c>
    </row>
    <row r="21" spans="1:2" x14ac:dyDescent="0.2">
      <c r="A21">
        <v>39</v>
      </c>
      <c r="B21">
        <v>0.3</v>
      </c>
    </row>
    <row r="22" spans="1:2" x14ac:dyDescent="0.2">
      <c r="A22">
        <v>40</v>
      </c>
      <c r="B22">
        <v>0.3</v>
      </c>
    </row>
    <row r="23" spans="1:2" x14ac:dyDescent="0.2">
      <c r="A23">
        <v>41</v>
      </c>
      <c r="B23">
        <v>0.3</v>
      </c>
    </row>
    <row r="24" spans="1:2" x14ac:dyDescent="0.2">
      <c r="A24">
        <v>42</v>
      </c>
      <c r="B24">
        <v>0.3</v>
      </c>
    </row>
    <row r="25" spans="1:2" x14ac:dyDescent="0.2">
      <c r="A25">
        <v>43</v>
      </c>
      <c r="B25">
        <v>0.3</v>
      </c>
    </row>
    <row r="26" spans="1:2" x14ac:dyDescent="0.2">
      <c r="A26">
        <v>44</v>
      </c>
      <c r="B26">
        <v>0.3</v>
      </c>
    </row>
    <row r="27" spans="1:2" x14ac:dyDescent="0.2">
      <c r="A27">
        <v>45</v>
      </c>
      <c r="B27">
        <v>0.3</v>
      </c>
    </row>
    <row r="28" spans="1:2" x14ac:dyDescent="0.2">
      <c r="A28">
        <v>46</v>
      </c>
      <c r="B28">
        <v>0.3</v>
      </c>
    </row>
    <row r="29" spans="1:2" x14ac:dyDescent="0.2">
      <c r="A29">
        <v>47</v>
      </c>
      <c r="B29">
        <v>0.3</v>
      </c>
    </row>
    <row r="30" spans="1:2" x14ac:dyDescent="0.2">
      <c r="A30">
        <v>48</v>
      </c>
      <c r="B30">
        <v>0.3</v>
      </c>
    </row>
    <row r="31" spans="1:2" x14ac:dyDescent="0.2">
      <c r="A31">
        <v>49</v>
      </c>
      <c r="B31">
        <v>0.3</v>
      </c>
    </row>
    <row r="32" spans="1:2" x14ac:dyDescent="0.2">
      <c r="A32">
        <v>50</v>
      </c>
      <c r="B32">
        <v>0.3</v>
      </c>
    </row>
    <row r="33" spans="1:2" x14ac:dyDescent="0.2">
      <c r="A33">
        <v>51</v>
      </c>
      <c r="B33">
        <v>0.3</v>
      </c>
    </row>
    <row r="34" spans="1:2" x14ac:dyDescent="0.2">
      <c r="A34">
        <v>52</v>
      </c>
      <c r="B34">
        <v>0.3</v>
      </c>
    </row>
    <row r="35" spans="1:2" x14ac:dyDescent="0.2">
      <c r="A35">
        <v>53</v>
      </c>
      <c r="B35">
        <v>0.3</v>
      </c>
    </row>
    <row r="36" spans="1:2" x14ac:dyDescent="0.2">
      <c r="A36">
        <v>54</v>
      </c>
      <c r="B36">
        <v>0.3</v>
      </c>
    </row>
    <row r="37" spans="1:2" x14ac:dyDescent="0.2">
      <c r="A37">
        <v>55</v>
      </c>
      <c r="B37">
        <v>0.3</v>
      </c>
    </row>
    <row r="38" spans="1:2" x14ac:dyDescent="0.2">
      <c r="A38">
        <v>56</v>
      </c>
      <c r="B38">
        <v>0.3</v>
      </c>
    </row>
    <row r="39" spans="1:2" x14ac:dyDescent="0.2">
      <c r="A39">
        <v>57</v>
      </c>
      <c r="B39">
        <v>0.3</v>
      </c>
    </row>
    <row r="40" spans="1:2" x14ac:dyDescent="0.2">
      <c r="A40">
        <v>58</v>
      </c>
      <c r="B40">
        <v>0.3</v>
      </c>
    </row>
    <row r="41" spans="1:2" x14ac:dyDescent="0.2">
      <c r="A41">
        <v>59</v>
      </c>
      <c r="B41">
        <v>0.3</v>
      </c>
    </row>
    <row r="42" spans="1:2" x14ac:dyDescent="0.2">
      <c r="A42">
        <v>60</v>
      </c>
      <c r="B42">
        <v>0.4</v>
      </c>
    </row>
    <row r="43" spans="1:2" x14ac:dyDescent="0.2">
      <c r="A43">
        <v>61</v>
      </c>
      <c r="B43">
        <v>0.3</v>
      </c>
    </row>
    <row r="44" spans="1:2" x14ac:dyDescent="0.2">
      <c r="A44">
        <v>62</v>
      </c>
      <c r="B44">
        <v>0.3</v>
      </c>
    </row>
    <row r="45" spans="1:2" x14ac:dyDescent="0.2">
      <c r="A45">
        <v>63</v>
      </c>
      <c r="B45">
        <v>0.3</v>
      </c>
    </row>
    <row r="46" spans="1:2" x14ac:dyDescent="0.2">
      <c r="A46">
        <v>64</v>
      </c>
      <c r="B46">
        <v>0.3</v>
      </c>
    </row>
    <row r="47" spans="1:2" x14ac:dyDescent="0.2">
      <c r="A47">
        <v>65</v>
      </c>
      <c r="B47">
        <v>0.4</v>
      </c>
    </row>
    <row r="48" spans="1:2" x14ac:dyDescent="0.2">
      <c r="A48">
        <v>66</v>
      </c>
      <c r="B48">
        <v>0.4</v>
      </c>
    </row>
    <row r="49" spans="1:2" x14ac:dyDescent="0.2">
      <c r="A49">
        <v>67</v>
      </c>
      <c r="B49">
        <v>0.4</v>
      </c>
    </row>
    <row r="50" spans="1:2" x14ac:dyDescent="0.2">
      <c r="A50">
        <v>68</v>
      </c>
      <c r="B50">
        <v>0.4</v>
      </c>
    </row>
    <row r="51" spans="1:2" x14ac:dyDescent="0.2">
      <c r="A51">
        <v>69</v>
      </c>
      <c r="B51">
        <v>0.4</v>
      </c>
    </row>
    <row r="52" spans="1:2" x14ac:dyDescent="0.2">
      <c r="A52">
        <v>70</v>
      </c>
      <c r="B52">
        <v>1</v>
      </c>
    </row>
    <row r="53" spans="1:2" x14ac:dyDescent="0.2">
      <c r="A53">
        <v>71</v>
      </c>
      <c r="B53">
        <v>1</v>
      </c>
    </row>
    <row r="54" spans="1:2" x14ac:dyDescent="0.2">
      <c r="A54">
        <v>72</v>
      </c>
      <c r="B54">
        <v>1</v>
      </c>
    </row>
    <row r="55" spans="1:2" x14ac:dyDescent="0.2">
      <c r="A55">
        <v>73</v>
      </c>
      <c r="B55">
        <v>1</v>
      </c>
    </row>
    <row r="56" spans="1:2" x14ac:dyDescent="0.2">
      <c r="A56">
        <v>74</v>
      </c>
      <c r="B56">
        <v>1</v>
      </c>
    </row>
    <row r="57" spans="1:2" x14ac:dyDescent="0.2">
      <c r="A57">
        <v>75</v>
      </c>
      <c r="B57">
        <v>1</v>
      </c>
    </row>
    <row r="58" spans="1:2" x14ac:dyDescent="0.2">
      <c r="A58">
        <v>76</v>
      </c>
      <c r="B58">
        <v>1</v>
      </c>
    </row>
    <row r="59" spans="1:2" x14ac:dyDescent="0.2">
      <c r="A59">
        <v>77</v>
      </c>
      <c r="B59">
        <v>1</v>
      </c>
    </row>
    <row r="60" spans="1:2" x14ac:dyDescent="0.2">
      <c r="A60">
        <v>78</v>
      </c>
      <c r="B60">
        <v>1</v>
      </c>
    </row>
    <row r="61" spans="1:2" x14ac:dyDescent="0.2">
      <c r="A61">
        <v>79</v>
      </c>
      <c r="B61">
        <v>1</v>
      </c>
    </row>
    <row r="62" spans="1:2" x14ac:dyDescent="0.2">
      <c r="A62">
        <v>80</v>
      </c>
      <c r="B62">
        <v>1</v>
      </c>
    </row>
    <row r="63" spans="1:2" x14ac:dyDescent="0.2">
      <c r="A63">
        <v>81</v>
      </c>
      <c r="B63">
        <v>1</v>
      </c>
    </row>
    <row r="64" spans="1:2" x14ac:dyDescent="0.2">
      <c r="A64">
        <v>82</v>
      </c>
      <c r="B64">
        <v>1</v>
      </c>
    </row>
    <row r="65" spans="1:2" x14ac:dyDescent="0.2">
      <c r="A65">
        <v>83</v>
      </c>
      <c r="B65">
        <v>1</v>
      </c>
    </row>
    <row r="66" spans="1:2" x14ac:dyDescent="0.2">
      <c r="A66">
        <v>84</v>
      </c>
      <c r="B66">
        <v>1</v>
      </c>
    </row>
    <row r="67" spans="1:2" x14ac:dyDescent="0.2">
      <c r="A67">
        <v>85</v>
      </c>
      <c r="B67">
        <v>1</v>
      </c>
    </row>
    <row r="68" spans="1:2" x14ac:dyDescent="0.2">
      <c r="A68">
        <v>86</v>
      </c>
      <c r="B68">
        <v>1</v>
      </c>
    </row>
    <row r="69" spans="1:2" x14ac:dyDescent="0.2">
      <c r="A69">
        <v>87</v>
      </c>
      <c r="B69">
        <v>1</v>
      </c>
    </row>
    <row r="70" spans="1:2" x14ac:dyDescent="0.2">
      <c r="A70">
        <v>88</v>
      </c>
      <c r="B70">
        <v>1</v>
      </c>
    </row>
    <row r="71" spans="1:2" x14ac:dyDescent="0.2">
      <c r="A71">
        <v>89</v>
      </c>
      <c r="B71">
        <v>1</v>
      </c>
    </row>
    <row r="72" spans="1:2" x14ac:dyDescent="0.2">
      <c r="A72">
        <v>90</v>
      </c>
      <c r="B72">
        <v>1</v>
      </c>
    </row>
    <row r="73" spans="1:2" x14ac:dyDescent="0.2">
      <c r="A73">
        <v>91</v>
      </c>
      <c r="B73">
        <v>1</v>
      </c>
    </row>
    <row r="74" spans="1:2" x14ac:dyDescent="0.2">
      <c r="A74">
        <v>92</v>
      </c>
      <c r="B74">
        <v>1</v>
      </c>
    </row>
    <row r="75" spans="1:2" x14ac:dyDescent="0.2">
      <c r="A75">
        <v>93</v>
      </c>
      <c r="B75">
        <v>1</v>
      </c>
    </row>
    <row r="76" spans="1:2" x14ac:dyDescent="0.2">
      <c r="A76">
        <v>94</v>
      </c>
      <c r="B76">
        <v>1</v>
      </c>
    </row>
    <row r="77" spans="1:2" x14ac:dyDescent="0.2">
      <c r="A77">
        <v>95</v>
      </c>
      <c r="B77">
        <v>1</v>
      </c>
    </row>
    <row r="78" spans="1:2" x14ac:dyDescent="0.2">
      <c r="A78">
        <v>96</v>
      </c>
      <c r="B78">
        <v>1</v>
      </c>
    </row>
    <row r="79" spans="1:2" x14ac:dyDescent="0.2">
      <c r="A79">
        <v>97</v>
      </c>
      <c r="B79">
        <v>1</v>
      </c>
    </row>
    <row r="80" spans="1:2" x14ac:dyDescent="0.2">
      <c r="A80">
        <v>98</v>
      </c>
      <c r="B80">
        <v>1</v>
      </c>
    </row>
    <row r="81" spans="1:2" x14ac:dyDescent="0.2">
      <c r="A81">
        <v>99</v>
      </c>
      <c r="B81">
        <v>1</v>
      </c>
    </row>
    <row r="82" spans="1:2" x14ac:dyDescent="0.2">
      <c r="A82">
        <v>100</v>
      </c>
      <c r="B8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H102"/>
  <sheetViews>
    <sheetView workbookViewId="0">
      <selection activeCell="CJ1" sqref="CJ1"/>
    </sheetView>
  </sheetViews>
  <sheetFormatPr baseColWidth="10" defaultColWidth="10.6640625" defaultRowHeight="16" x14ac:dyDescent="0.2"/>
  <cols>
    <col min="1" max="55" width="10.6640625" style="19"/>
    <col min="56" max="57" width="10.6640625" style="50"/>
    <col min="58" max="58" width="10.6640625" style="20"/>
    <col min="59" max="16384" width="10.6640625" style="19"/>
  </cols>
  <sheetData>
    <row r="1" spans="1:112" x14ac:dyDescent="0.2">
      <c r="A1" s="14" t="s">
        <v>0</v>
      </c>
      <c r="B1" s="8">
        <v>1951</v>
      </c>
      <c r="C1" s="8">
        <v>1952</v>
      </c>
      <c r="D1" s="8">
        <v>1953</v>
      </c>
      <c r="E1" s="8">
        <v>1954</v>
      </c>
      <c r="F1" s="8">
        <v>1955</v>
      </c>
      <c r="G1" s="8">
        <v>1956</v>
      </c>
      <c r="H1" s="8">
        <v>1957</v>
      </c>
      <c r="I1" s="8">
        <v>1958</v>
      </c>
      <c r="J1" s="8">
        <v>1959</v>
      </c>
      <c r="K1" s="8">
        <v>1960</v>
      </c>
      <c r="L1" s="8">
        <v>1961</v>
      </c>
      <c r="M1" s="8">
        <v>1962</v>
      </c>
      <c r="N1" s="8">
        <v>1963</v>
      </c>
      <c r="O1" s="8">
        <v>1964</v>
      </c>
      <c r="P1" s="8">
        <v>1965</v>
      </c>
      <c r="Q1" s="8">
        <v>1966</v>
      </c>
      <c r="R1" s="8">
        <v>1967</v>
      </c>
      <c r="S1" s="8">
        <v>1968</v>
      </c>
      <c r="T1" s="8">
        <v>1969</v>
      </c>
      <c r="U1" s="8">
        <v>1970</v>
      </c>
      <c r="V1" s="8">
        <v>1971</v>
      </c>
      <c r="W1" s="8">
        <v>1972</v>
      </c>
      <c r="X1" s="8">
        <v>1973</v>
      </c>
      <c r="Y1" s="8">
        <v>1974</v>
      </c>
      <c r="Z1" s="8">
        <v>1975</v>
      </c>
      <c r="AA1" s="8">
        <v>1976</v>
      </c>
      <c r="AB1" s="8">
        <v>1977</v>
      </c>
      <c r="AC1" s="8">
        <v>1978</v>
      </c>
      <c r="AD1" s="8">
        <v>1979</v>
      </c>
      <c r="AE1" s="8">
        <v>1980</v>
      </c>
      <c r="AF1" s="8">
        <v>1981</v>
      </c>
      <c r="AG1" s="8">
        <v>1982</v>
      </c>
      <c r="AH1" s="8">
        <v>1983</v>
      </c>
      <c r="AI1" s="8">
        <v>1984</v>
      </c>
      <c r="AJ1" s="8">
        <v>1985</v>
      </c>
      <c r="AK1" s="8">
        <v>1986</v>
      </c>
      <c r="AL1" s="8">
        <v>1987</v>
      </c>
      <c r="AM1" s="8">
        <v>1988</v>
      </c>
      <c r="AN1" s="8">
        <v>1989</v>
      </c>
      <c r="AO1" s="8">
        <v>1990</v>
      </c>
      <c r="AP1" s="8">
        <v>1991</v>
      </c>
      <c r="AQ1" s="8">
        <v>1992</v>
      </c>
      <c r="AR1" s="8">
        <v>1993</v>
      </c>
      <c r="AS1" s="8">
        <v>1994</v>
      </c>
      <c r="AT1" s="8">
        <v>1995</v>
      </c>
      <c r="AU1" s="8">
        <v>1996</v>
      </c>
      <c r="AV1" s="8">
        <v>1997</v>
      </c>
      <c r="AW1" s="8">
        <v>1998</v>
      </c>
      <c r="AX1" s="8">
        <v>1999</v>
      </c>
      <c r="AY1" s="8">
        <v>2000</v>
      </c>
      <c r="AZ1" s="8">
        <v>2001</v>
      </c>
      <c r="BA1" s="8">
        <v>2002</v>
      </c>
      <c r="BB1" s="8">
        <v>2003</v>
      </c>
      <c r="BC1" s="8">
        <v>2004</v>
      </c>
      <c r="BD1" s="15">
        <v>2005</v>
      </c>
      <c r="BE1" s="15">
        <v>2006</v>
      </c>
      <c r="BF1" s="16">
        <v>2007</v>
      </c>
      <c r="BG1" s="8">
        <v>2008</v>
      </c>
      <c r="BH1" s="8">
        <v>2009</v>
      </c>
      <c r="BI1" s="8">
        <v>2010</v>
      </c>
      <c r="BJ1" s="8">
        <v>2011</v>
      </c>
      <c r="BK1" s="8">
        <v>2012</v>
      </c>
      <c r="BL1" s="8">
        <v>2013</v>
      </c>
      <c r="BM1" s="8">
        <v>2014</v>
      </c>
      <c r="BN1" s="8">
        <v>2015</v>
      </c>
      <c r="BO1" s="8">
        <v>2016</v>
      </c>
      <c r="BP1" s="8">
        <v>2017</v>
      </c>
      <c r="BQ1" s="8">
        <v>2018</v>
      </c>
      <c r="BR1" s="8">
        <v>2019</v>
      </c>
      <c r="BS1" s="8">
        <v>2020</v>
      </c>
      <c r="BT1" s="8">
        <v>2021</v>
      </c>
      <c r="BU1" s="8">
        <v>2022</v>
      </c>
      <c r="BV1" s="8">
        <v>2023</v>
      </c>
      <c r="BW1" s="8">
        <v>2024</v>
      </c>
      <c r="BX1" s="8">
        <v>2025</v>
      </c>
      <c r="BY1" s="8">
        <v>2026</v>
      </c>
      <c r="BZ1" s="8">
        <v>2027</v>
      </c>
      <c r="CA1" s="8">
        <v>2028</v>
      </c>
      <c r="CB1" s="8">
        <v>2029</v>
      </c>
      <c r="CC1" s="8">
        <v>2030</v>
      </c>
      <c r="CD1" s="8">
        <v>2031</v>
      </c>
      <c r="CE1" s="8">
        <v>2032</v>
      </c>
      <c r="CF1" s="8">
        <v>2033</v>
      </c>
      <c r="CG1" s="8">
        <v>2034</v>
      </c>
      <c r="CH1" s="8">
        <v>2035</v>
      </c>
      <c r="CI1" s="8">
        <v>2036</v>
      </c>
      <c r="CJ1" s="51"/>
      <c r="CK1" s="51"/>
      <c r="CL1" s="51"/>
      <c r="CM1" s="51"/>
      <c r="CN1" s="51"/>
      <c r="CO1" s="51"/>
      <c r="CP1" s="51"/>
      <c r="CQ1" s="51"/>
      <c r="CR1" s="51"/>
      <c r="CS1" s="51"/>
      <c r="CT1" s="51"/>
      <c r="CU1" s="51"/>
      <c r="CV1" s="51"/>
      <c r="CW1" s="51"/>
      <c r="CX1" s="51"/>
      <c r="CY1" s="51"/>
      <c r="CZ1" s="51"/>
      <c r="DA1" s="51"/>
      <c r="DB1" s="51"/>
      <c r="DC1" s="51"/>
      <c r="DD1" s="51"/>
      <c r="DE1" s="51"/>
      <c r="DF1" s="51"/>
      <c r="DG1" s="51"/>
      <c r="DH1" s="51"/>
    </row>
    <row r="2" spans="1:112" x14ac:dyDescent="0.2">
      <c r="A2" s="6">
        <v>20</v>
      </c>
      <c r="B2" s="81">
        <v>-1.49E-2</v>
      </c>
      <c r="C2" s="81">
        <v>-6.4000000000000003E-3</v>
      </c>
      <c r="D2" s="81">
        <v>1.6999999999999999E-3</v>
      </c>
      <c r="E2" s="81">
        <v>8.9999999999999993E-3</v>
      </c>
      <c r="F2" s="81">
        <v>1.49E-2</v>
      </c>
      <c r="G2" s="81">
        <v>1.9199999999999998E-2</v>
      </c>
      <c r="H2" s="81">
        <v>2.1499999999999998E-2</v>
      </c>
      <c r="I2" s="81">
        <v>2.1299999999999999E-2</v>
      </c>
      <c r="J2" s="81">
        <v>1.83E-2</v>
      </c>
      <c r="K2" s="81">
        <v>1.2500000000000001E-2</v>
      </c>
      <c r="L2" s="81">
        <v>4.1999999999999997E-3</v>
      </c>
      <c r="M2" s="81">
        <v>-5.7000000000000002E-3</v>
      </c>
      <c r="N2" s="81">
        <v>-1.6199999999999999E-2</v>
      </c>
      <c r="O2" s="81">
        <v>-2.5700000000000001E-2</v>
      </c>
      <c r="P2" s="81">
        <v>-3.3099999999999997E-2</v>
      </c>
      <c r="Q2" s="81">
        <v>-3.7199999999999997E-2</v>
      </c>
      <c r="R2" s="81">
        <v>-3.7100000000000001E-2</v>
      </c>
      <c r="S2" s="81">
        <v>-3.2800000000000003E-2</v>
      </c>
      <c r="T2" s="81">
        <v>-2.5000000000000001E-2</v>
      </c>
      <c r="U2" s="81">
        <v>-1.5100000000000001E-2</v>
      </c>
      <c r="V2" s="81">
        <v>-5.0000000000000001E-3</v>
      </c>
      <c r="W2" s="81">
        <v>3.8999999999999998E-3</v>
      </c>
      <c r="X2" s="81">
        <v>1.09E-2</v>
      </c>
      <c r="Y2" s="81">
        <v>1.5699999999999999E-2</v>
      </c>
      <c r="Z2" s="81">
        <v>1.8200000000000001E-2</v>
      </c>
      <c r="AA2" s="81">
        <v>1.9199999999999998E-2</v>
      </c>
      <c r="AB2" s="81">
        <v>0.02</v>
      </c>
      <c r="AC2" s="81">
        <v>2.1999999999999999E-2</v>
      </c>
      <c r="AD2" s="81">
        <v>2.5700000000000001E-2</v>
      </c>
      <c r="AE2" s="81">
        <v>3.0200000000000001E-2</v>
      </c>
      <c r="AF2" s="81">
        <v>3.3500000000000002E-2</v>
      </c>
      <c r="AG2" s="81">
        <v>3.3500000000000002E-2</v>
      </c>
      <c r="AH2" s="81">
        <v>2.9399999999999999E-2</v>
      </c>
      <c r="AI2" s="81">
        <v>2.1899999999999999E-2</v>
      </c>
      <c r="AJ2" s="81">
        <v>1.2999999999999999E-2</v>
      </c>
      <c r="AK2" s="81">
        <v>4.7999999999999996E-3</v>
      </c>
      <c r="AL2" s="81">
        <v>-1.1999999999999999E-3</v>
      </c>
      <c r="AM2" s="81">
        <v>-4.4000000000000003E-3</v>
      </c>
      <c r="AN2" s="81">
        <v>-4.7999999999999996E-3</v>
      </c>
      <c r="AO2" s="81">
        <v>-2.7000000000000001E-3</v>
      </c>
      <c r="AP2" s="81">
        <v>1.8E-3</v>
      </c>
      <c r="AQ2" s="81">
        <v>7.7999999999999996E-3</v>
      </c>
      <c r="AR2" s="81">
        <v>1.46E-2</v>
      </c>
      <c r="AS2" s="81">
        <v>2.1299999999999999E-2</v>
      </c>
      <c r="AT2" s="81">
        <v>2.6800000000000001E-2</v>
      </c>
      <c r="AU2" s="81">
        <v>2.9700000000000001E-2</v>
      </c>
      <c r="AV2" s="81">
        <v>2.9000000000000001E-2</v>
      </c>
      <c r="AW2" s="81">
        <v>2.47E-2</v>
      </c>
      <c r="AX2" s="81">
        <v>1.77E-2</v>
      </c>
      <c r="AY2" s="81">
        <v>9.5999999999999992E-3</v>
      </c>
      <c r="AZ2" s="81">
        <v>2.3999999999999998E-3</v>
      </c>
      <c r="BA2" s="81">
        <v>-2.0999999999999999E-3</v>
      </c>
      <c r="BB2" s="81">
        <v>-2.8999999999999998E-3</v>
      </c>
      <c r="BC2" s="81">
        <v>2.0000000000000001E-4</v>
      </c>
      <c r="BD2" s="81">
        <v>6.8999999999999999E-3</v>
      </c>
      <c r="BE2" s="81">
        <v>1.6E-2</v>
      </c>
      <c r="BF2" s="81">
        <v>2.5700000000000001E-2</v>
      </c>
      <c r="BG2" s="81">
        <v>3.3500000000000002E-2</v>
      </c>
      <c r="BH2" s="81">
        <v>3.7100000000000001E-2</v>
      </c>
      <c r="BI2" s="81">
        <v>3.5799999999999998E-2</v>
      </c>
      <c r="BJ2" s="81">
        <v>2.98E-2</v>
      </c>
      <c r="BK2" s="81">
        <v>2.0299999999999999E-2</v>
      </c>
      <c r="BL2" s="81">
        <v>8.8000000000000005E-3</v>
      </c>
      <c r="BM2" s="81">
        <v>-3.0000000000000001E-3</v>
      </c>
      <c r="BN2" s="81">
        <v>-1.3100000000000001E-2</v>
      </c>
      <c r="BO2" s="81">
        <v>-2.0199999999999999E-2</v>
      </c>
      <c r="BP2" s="12">
        <v>-1.9699999999999999E-2</v>
      </c>
      <c r="BQ2" s="12">
        <v>-1.7999999999999999E-2</v>
      </c>
      <c r="BR2" s="12">
        <v>-1.5599999999999999E-2</v>
      </c>
      <c r="BS2" s="12">
        <v>-1.26E-2</v>
      </c>
      <c r="BT2" s="12">
        <v>-9.1999999999999998E-3</v>
      </c>
      <c r="BU2" s="12">
        <v>-5.7000000000000002E-3</v>
      </c>
      <c r="BV2" s="12">
        <v>-2.3E-3</v>
      </c>
      <c r="BW2" s="12">
        <v>8.0000000000000004E-4</v>
      </c>
      <c r="BX2" s="12">
        <v>3.3E-3</v>
      </c>
      <c r="BY2" s="12">
        <v>5.1000000000000004E-3</v>
      </c>
      <c r="BZ2" s="12">
        <v>6.3E-3</v>
      </c>
      <c r="CA2" s="12">
        <v>7.6E-3</v>
      </c>
      <c r="CB2" s="12">
        <v>8.6999999999999994E-3</v>
      </c>
      <c r="CC2" s="12">
        <v>9.9000000000000008E-3</v>
      </c>
      <c r="CD2" s="12">
        <v>1.09E-2</v>
      </c>
      <c r="CE2" s="12">
        <v>1.17E-2</v>
      </c>
      <c r="CF2" s="12">
        <v>1.2500000000000001E-2</v>
      </c>
      <c r="CG2" s="12">
        <v>1.2999999999999999E-2</v>
      </c>
      <c r="CH2" s="12">
        <v>1.34E-2</v>
      </c>
      <c r="CI2" s="12">
        <v>1.35E-2</v>
      </c>
      <c r="CJ2" s="51"/>
      <c r="CK2" s="51"/>
      <c r="CL2" s="51"/>
      <c r="CM2" s="51"/>
      <c r="CN2" s="51"/>
      <c r="CO2" s="51"/>
      <c r="CP2" s="51"/>
      <c r="CQ2" s="51"/>
      <c r="CR2" s="51"/>
      <c r="CS2" s="51"/>
      <c r="CT2" s="51"/>
      <c r="CU2" s="51"/>
      <c r="CV2" s="51"/>
      <c r="CW2" s="51"/>
      <c r="CX2" s="51"/>
      <c r="CY2" s="51"/>
      <c r="CZ2" s="51"/>
      <c r="DA2" s="51"/>
      <c r="DB2" s="51"/>
      <c r="DC2" s="51"/>
      <c r="DD2" s="51"/>
      <c r="DE2" s="51"/>
      <c r="DF2" s="51"/>
      <c r="DG2" s="51"/>
      <c r="DH2" s="51"/>
    </row>
    <row r="3" spans="1:112" x14ac:dyDescent="0.2">
      <c r="A3" s="14">
        <v>21</v>
      </c>
      <c r="B3" s="81">
        <v>-1.4200000000000001E-2</v>
      </c>
      <c r="C3" s="81">
        <v>-5.8999999999999999E-3</v>
      </c>
      <c r="D3" s="81">
        <v>2.0999999999999999E-3</v>
      </c>
      <c r="E3" s="81">
        <v>9.2999999999999992E-3</v>
      </c>
      <c r="F3" s="81">
        <v>1.5100000000000001E-2</v>
      </c>
      <c r="G3" s="81">
        <v>1.9300000000000001E-2</v>
      </c>
      <c r="H3" s="81">
        <v>2.1399999999999999E-2</v>
      </c>
      <c r="I3" s="81">
        <v>2.1000000000000001E-2</v>
      </c>
      <c r="J3" s="81">
        <v>1.78E-2</v>
      </c>
      <c r="K3" s="81">
        <v>1.1900000000000001E-2</v>
      </c>
      <c r="L3" s="81">
        <v>3.7000000000000002E-3</v>
      </c>
      <c r="M3" s="81">
        <v>-6.0000000000000001E-3</v>
      </c>
      <c r="N3" s="81">
        <v>-1.6E-2</v>
      </c>
      <c r="O3" s="81">
        <v>-2.52E-2</v>
      </c>
      <c r="P3" s="81">
        <v>-3.2399999999999998E-2</v>
      </c>
      <c r="Q3" s="81">
        <v>-3.6299999999999999E-2</v>
      </c>
      <c r="R3" s="81">
        <v>-3.6200000000000003E-2</v>
      </c>
      <c r="S3" s="81">
        <v>-3.2000000000000001E-2</v>
      </c>
      <c r="T3" s="81">
        <v>-2.4299999999999999E-2</v>
      </c>
      <c r="U3" s="81">
        <v>-1.47E-2</v>
      </c>
      <c r="V3" s="81">
        <v>-4.8999999999999998E-3</v>
      </c>
      <c r="W3" s="81">
        <v>3.7000000000000002E-3</v>
      </c>
      <c r="X3" s="81">
        <v>1.03E-2</v>
      </c>
      <c r="Y3" s="81">
        <v>1.47E-2</v>
      </c>
      <c r="Z3" s="81">
        <v>1.6799999999999999E-2</v>
      </c>
      <c r="AA3" s="81">
        <v>1.77E-2</v>
      </c>
      <c r="AB3" s="81">
        <v>1.84E-2</v>
      </c>
      <c r="AC3" s="81">
        <v>2.0400000000000001E-2</v>
      </c>
      <c r="AD3" s="81">
        <v>2.41E-2</v>
      </c>
      <c r="AE3" s="81">
        <v>2.87E-2</v>
      </c>
      <c r="AF3" s="81">
        <v>3.2300000000000002E-2</v>
      </c>
      <c r="AG3" s="81">
        <v>3.27E-2</v>
      </c>
      <c r="AH3" s="81">
        <v>2.9000000000000001E-2</v>
      </c>
      <c r="AI3" s="81">
        <v>2.1899999999999999E-2</v>
      </c>
      <c r="AJ3" s="81">
        <v>1.34E-2</v>
      </c>
      <c r="AK3" s="81">
        <v>5.4999999999999997E-3</v>
      </c>
      <c r="AL3" s="81">
        <v>0</v>
      </c>
      <c r="AM3" s="81">
        <v>-2.8E-3</v>
      </c>
      <c r="AN3" s="81">
        <v>-2.8999999999999998E-3</v>
      </c>
      <c r="AO3" s="81">
        <v>-5.9999999999999995E-4</v>
      </c>
      <c r="AP3" s="81">
        <v>3.8E-3</v>
      </c>
      <c r="AQ3" s="81">
        <v>9.5999999999999992E-3</v>
      </c>
      <c r="AR3" s="81">
        <v>1.6E-2</v>
      </c>
      <c r="AS3" s="81">
        <v>2.2200000000000001E-2</v>
      </c>
      <c r="AT3" s="81">
        <v>2.69E-2</v>
      </c>
      <c r="AU3" s="81">
        <v>2.9000000000000001E-2</v>
      </c>
      <c r="AV3" s="81">
        <v>2.75E-2</v>
      </c>
      <c r="AW3" s="81">
        <v>2.24E-2</v>
      </c>
      <c r="AX3" s="81">
        <v>1.47E-2</v>
      </c>
      <c r="AY3" s="81">
        <v>6.0000000000000001E-3</v>
      </c>
      <c r="AZ3" s="81">
        <v>-1.6000000000000001E-3</v>
      </c>
      <c r="BA3" s="81">
        <v>-6.3E-3</v>
      </c>
      <c r="BB3" s="81">
        <v>-7.3000000000000001E-3</v>
      </c>
      <c r="BC3" s="81">
        <v>-4.3E-3</v>
      </c>
      <c r="BD3" s="81">
        <v>2.2000000000000001E-3</v>
      </c>
      <c r="BE3" s="81">
        <v>1.1299999999999999E-2</v>
      </c>
      <c r="BF3" s="81">
        <v>2.1100000000000001E-2</v>
      </c>
      <c r="BG3" s="81">
        <v>2.8899999999999999E-2</v>
      </c>
      <c r="BH3" s="81">
        <v>3.2800000000000003E-2</v>
      </c>
      <c r="BI3" s="81">
        <v>3.1699999999999999E-2</v>
      </c>
      <c r="BJ3" s="81">
        <v>2.5999999999999999E-2</v>
      </c>
      <c r="BK3" s="81">
        <v>1.6899999999999998E-2</v>
      </c>
      <c r="BL3" s="81">
        <v>5.7999999999999996E-3</v>
      </c>
      <c r="BM3" s="81">
        <v>-5.4999999999999997E-3</v>
      </c>
      <c r="BN3" s="81">
        <v>-1.49E-2</v>
      </c>
      <c r="BO3" s="81">
        <v>-2.1399999999999999E-2</v>
      </c>
      <c r="BP3" s="12">
        <v>-2.0199999999999999E-2</v>
      </c>
      <c r="BQ3" s="12">
        <v>-1.8499999999999999E-2</v>
      </c>
      <c r="BR3" s="12">
        <v>-1.6E-2</v>
      </c>
      <c r="BS3" s="12">
        <v>-1.29E-2</v>
      </c>
      <c r="BT3" s="12">
        <v>-9.4999999999999998E-3</v>
      </c>
      <c r="BU3" s="12">
        <v>-5.8999999999999999E-3</v>
      </c>
      <c r="BV3" s="12">
        <v>-2.3999999999999998E-3</v>
      </c>
      <c r="BW3" s="12">
        <v>8.0000000000000004E-4</v>
      </c>
      <c r="BX3" s="12">
        <v>3.3E-3</v>
      </c>
      <c r="BY3" s="12">
        <v>5.1000000000000004E-3</v>
      </c>
      <c r="BZ3" s="12">
        <v>6.3E-3</v>
      </c>
      <c r="CA3" s="12">
        <v>7.6E-3</v>
      </c>
      <c r="CB3" s="12">
        <v>8.6999999999999994E-3</v>
      </c>
      <c r="CC3" s="12">
        <v>9.9000000000000008E-3</v>
      </c>
      <c r="CD3" s="12">
        <v>1.09E-2</v>
      </c>
      <c r="CE3" s="12">
        <v>1.17E-2</v>
      </c>
      <c r="CF3" s="12">
        <v>1.2500000000000001E-2</v>
      </c>
      <c r="CG3" s="12">
        <v>1.2999999999999999E-2</v>
      </c>
      <c r="CH3" s="12">
        <v>1.34E-2</v>
      </c>
      <c r="CI3" s="12">
        <v>1.35E-2</v>
      </c>
      <c r="CJ3" s="51"/>
      <c r="CK3" s="51"/>
      <c r="CL3" s="51"/>
      <c r="CM3" s="51"/>
      <c r="CN3" s="51"/>
      <c r="CO3" s="51"/>
      <c r="CP3" s="51"/>
      <c r="CQ3" s="51"/>
      <c r="CR3" s="51"/>
      <c r="CS3" s="51"/>
      <c r="CT3" s="51"/>
      <c r="CU3" s="51"/>
      <c r="CV3" s="51"/>
      <c r="CW3" s="51"/>
      <c r="CX3" s="51"/>
      <c r="CY3" s="51"/>
      <c r="CZ3" s="51"/>
      <c r="DA3" s="51"/>
      <c r="DB3" s="51"/>
      <c r="DC3" s="51"/>
      <c r="DD3" s="51"/>
      <c r="DE3" s="51"/>
      <c r="DF3" s="51"/>
      <c r="DG3" s="51"/>
      <c r="DH3" s="51"/>
    </row>
    <row r="4" spans="1:112" x14ac:dyDescent="0.2">
      <c r="A4" s="14">
        <v>22</v>
      </c>
      <c r="B4" s="81">
        <v>-1.18E-2</v>
      </c>
      <c r="C4" s="81">
        <v>-3.8999999999999998E-3</v>
      </c>
      <c r="D4" s="81">
        <v>3.5999999999999999E-3</v>
      </c>
      <c r="E4" s="81">
        <v>1.04E-2</v>
      </c>
      <c r="F4" s="81">
        <v>1.5699999999999999E-2</v>
      </c>
      <c r="G4" s="81">
        <v>1.95E-2</v>
      </c>
      <c r="H4" s="81">
        <v>2.1100000000000001E-2</v>
      </c>
      <c r="I4" s="81">
        <v>2.0400000000000001E-2</v>
      </c>
      <c r="J4" s="81">
        <v>1.7000000000000001E-2</v>
      </c>
      <c r="K4" s="81">
        <v>1.0999999999999999E-2</v>
      </c>
      <c r="L4" s="81">
        <v>3.0000000000000001E-3</v>
      </c>
      <c r="M4" s="81">
        <v>-6.4000000000000003E-3</v>
      </c>
      <c r="N4" s="81">
        <v>-1.5900000000000001E-2</v>
      </c>
      <c r="O4" s="81">
        <v>-2.46E-2</v>
      </c>
      <c r="P4" s="81">
        <v>-3.1300000000000001E-2</v>
      </c>
      <c r="Q4" s="81">
        <v>-3.49E-2</v>
      </c>
      <c r="R4" s="81">
        <v>-3.4700000000000002E-2</v>
      </c>
      <c r="S4" s="81">
        <v>-3.0499999999999999E-2</v>
      </c>
      <c r="T4" s="81">
        <v>-2.3099999999999999E-2</v>
      </c>
      <c r="U4" s="81">
        <v>-1.3899999999999999E-2</v>
      </c>
      <c r="V4" s="81">
        <v>-4.4999999999999997E-3</v>
      </c>
      <c r="W4" s="81">
        <v>3.5999999999999999E-3</v>
      </c>
      <c r="X4" s="81">
        <v>9.7999999999999997E-3</v>
      </c>
      <c r="Y4" s="81">
        <v>1.37E-2</v>
      </c>
      <c r="Z4" s="81">
        <v>1.5599999999999999E-2</v>
      </c>
      <c r="AA4" s="81">
        <v>1.6199999999999999E-2</v>
      </c>
      <c r="AB4" s="81">
        <v>1.6799999999999999E-2</v>
      </c>
      <c r="AC4" s="81">
        <v>1.8700000000000001E-2</v>
      </c>
      <c r="AD4" s="81">
        <v>2.23E-2</v>
      </c>
      <c r="AE4" s="81">
        <v>2.6800000000000001E-2</v>
      </c>
      <c r="AF4" s="81">
        <v>3.0599999999999999E-2</v>
      </c>
      <c r="AG4" s="81">
        <v>3.1300000000000001E-2</v>
      </c>
      <c r="AH4" s="81">
        <v>2.7900000000000001E-2</v>
      </c>
      <c r="AI4" s="81">
        <v>2.1100000000000001E-2</v>
      </c>
      <c r="AJ4" s="81">
        <v>1.29E-2</v>
      </c>
      <c r="AK4" s="81">
        <v>5.4000000000000003E-3</v>
      </c>
      <c r="AL4" s="81">
        <v>2.0000000000000001E-4</v>
      </c>
      <c r="AM4" s="81">
        <v>-2.3E-3</v>
      </c>
      <c r="AN4" s="81">
        <v>-1.9E-3</v>
      </c>
      <c r="AO4" s="81">
        <v>8.0000000000000004E-4</v>
      </c>
      <c r="AP4" s="81">
        <v>5.5999999999999999E-3</v>
      </c>
      <c r="AQ4" s="81">
        <v>1.1599999999999999E-2</v>
      </c>
      <c r="AR4" s="81">
        <v>1.7999999999999999E-2</v>
      </c>
      <c r="AS4" s="81">
        <v>2.3900000000000001E-2</v>
      </c>
      <c r="AT4" s="81">
        <v>2.8299999999999999E-2</v>
      </c>
      <c r="AU4" s="81">
        <v>2.9700000000000001E-2</v>
      </c>
      <c r="AV4" s="81">
        <v>2.75E-2</v>
      </c>
      <c r="AW4" s="81">
        <v>2.1600000000000001E-2</v>
      </c>
      <c r="AX4" s="81">
        <v>1.2999999999999999E-2</v>
      </c>
      <c r="AY4" s="81">
        <v>3.5000000000000001E-3</v>
      </c>
      <c r="AZ4" s="81">
        <v>-4.7000000000000002E-3</v>
      </c>
      <c r="BA4" s="81">
        <v>-9.9000000000000008E-3</v>
      </c>
      <c r="BB4" s="81">
        <v>-1.12E-2</v>
      </c>
      <c r="BC4" s="81">
        <v>-8.3999999999999995E-3</v>
      </c>
      <c r="BD4" s="81">
        <v>-2E-3</v>
      </c>
      <c r="BE4" s="81">
        <v>7.0000000000000001E-3</v>
      </c>
      <c r="BF4" s="81">
        <v>1.67E-2</v>
      </c>
      <c r="BG4" s="81">
        <v>2.46E-2</v>
      </c>
      <c r="BH4" s="81">
        <v>2.86E-2</v>
      </c>
      <c r="BI4" s="81">
        <v>2.76E-2</v>
      </c>
      <c r="BJ4" s="81">
        <v>2.2100000000000002E-2</v>
      </c>
      <c r="BK4" s="81">
        <v>1.32E-2</v>
      </c>
      <c r="BL4" s="81">
        <v>2.3999999999999998E-3</v>
      </c>
      <c r="BM4" s="81">
        <v>-8.5000000000000006E-3</v>
      </c>
      <c r="BN4" s="81">
        <v>-1.7500000000000002E-2</v>
      </c>
      <c r="BO4" s="81">
        <v>-2.3400000000000001E-2</v>
      </c>
      <c r="BP4" s="12">
        <v>-2.18E-2</v>
      </c>
      <c r="BQ4" s="12">
        <v>-1.9400000000000001E-2</v>
      </c>
      <c r="BR4" s="12">
        <v>-1.6799999999999999E-2</v>
      </c>
      <c r="BS4" s="12">
        <v>-1.3599999999999999E-2</v>
      </c>
      <c r="BT4" s="12">
        <v>-0.01</v>
      </c>
      <c r="BU4" s="12">
        <v>-6.1999999999999998E-3</v>
      </c>
      <c r="BV4" s="12">
        <v>-2.5999999999999999E-3</v>
      </c>
      <c r="BW4" s="12">
        <v>5.9999999999999995E-4</v>
      </c>
      <c r="BX4" s="12">
        <v>3.3E-3</v>
      </c>
      <c r="BY4" s="12">
        <v>5.1000000000000004E-3</v>
      </c>
      <c r="BZ4" s="12">
        <v>6.3E-3</v>
      </c>
      <c r="CA4" s="12">
        <v>7.6E-3</v>
      </c>
      <c r="CB4" s="12">
        <v>8.6999999999999994E-3</v>
      </c>
      <c r="CC4" s="12">
        <v>9.9000000000000008E-3</v>
      </c>
      <c r="CD4" s="12">
        <v>1.09E-2</v>
      </c>
      <c r="CE4" s="12">
        <v>1.17E-2</v>
      </c>
      <c r="CF4" s="12">
        <v>1.2500000000000001E-2</v>
      </c>
      <c r="CG4" s="12">
        <v>1.2999999999999999E-2</v>
      </c>
      <c r="CH4" s="12">
        <v>1.34E-2</v>
      </c>
      <c r="CI4" s="12">
        <v>1.35E-2</v>
      </c>
      <c r="CJ4" s="51"/>
      <c r="CK4" s="51"/>
      <c r="CL4" s="51"/>
      <c r="CM4" s="51"/>
      <c r="CN4" s="51"/>
      <c r="CO4" s="51"/>
      <c r="CP4" s="51"/>
      <c r="CQ4" s="51"/>
      <c r="CR4" s="51"/>
      <c r="CS4" s="51"/>
      <c r="CT4" s="51"/>
      <c r="CU4" s="51"/>
      <c r="CV4" s="51"/>
      <c r="CW4" s="51"/>
      <c r="CX4" s="51"/>
      <c r="CY4" s="51"/>
      <c r="CZ4" s="51"/>
      <c r="DA4" s="51"/>
      <c r="DB4" s="51"/>
      <c r="DC4" s="51"/>
      <c r="DD4" s="51"/>
      <c r="DE4" s="51"/>
      <c r="DF4" s="51"/>
      <c r="DG4" s="51"/>
      <c r="DH4" s="51"/>
    </row>
    <row r="5" spans="1:112" x14ac:dyDescent="0.2">
      <c r="A5" s="14">
        <v>23</v>
      </c>
      <c r="B5" s="81">
        <v>-7.9000000000000008E-3</v>
      </c>
      <c r="C5" s="81">
        <v>-8.0000000000000004E-4</v>
      </c>
      <c r="D5" s="81">
        <v>6.0000000000000001E-3</v>
      </c>
      <c r="E5" s="81">
        <v>1.2E-2</v>
      </c>
      <c r="F5" s="81">
        <v>1.66E-2</v>
      </c>
      <c r="G5" s="81">
        <v>1.9599999999999999E-2</v>
      </c>
      <c r="H5" s="81">
        <v>2.07E-2</v>
      </c>
      <c r="I5" s="81">
        <v>1.95E-2</v>
      </c>
      <c r="J5" s="81">
        <v>1.5800000000000002E-2</v>
      </c>
      <c r="K5" s="81">
        <v>9.7999999999999997E-3</v>
      </c>
      <c r="L5" s="81">
        <v>2E-3</v>
      </c>
      <c r="M5" s="81">
        <v>-6.8999999999999999E-3</v>
      </c>
      <c r="N5" s="81">
        <v>-1.5900000000000001E-2</v>
      </c>
      <c r="O5" s="81">
        <v>-2.3900000000000001E-2</v>
      </c>
      <c r="P5" s="81">
        <v>-2.9899999999999999E-2</v>
      </c>
      <c r="Q5" s="81">
        <v>-3.3099999999999997E-2</v>
      </c>
      <c r="R5" s="81">
        <v>-3.27E-2</v>
      </c>
      <c r="S5" s="81">
        <v>-2.86E-2</v>
      </c>
      <c r="T5" s="81">
        <v>-2.1499999999999998E-2</v>
      </c>
      <c r="U5" s="81">
        <v>-1.2699999999999999E-2</v>
      </c>
      <c r="V5" s="81">
        <v>-3.8999999999999998E-3</v>
      </c>
      <c r="W5" s="81">
        <v>3.8E-3</v>
      </c>
      <c r="X5" s="81">
        <v>9.4999999999999998E-3</v>
      </c>
      <c r="Y5" s="81">
        <v>1.2999999999999999E-2</v>
      </c>
      <c r="Z5" s="81">
        <v>1.4500000000000001E-2</v>
      </c>
      <c r="AA5" s="81">
        <v>1.49E-2</v>
      </c>
      <c r="AB5" s="81">
        <v>1.5299999999999999E-2</v>
      </c>
      <c r="AC5" s="81">
        <v>1.6899999999999998E-2</v>
      </c>
      <c r="AD5" s="81">
        <v>2.0299999999999999E-2</v>
      </c>
      <c r="AE5" s="81">
        <v>2.47E-2</v>
      </c>
      <c r="AF5" s="81">
        <v>2.8400000000000002E-2</v>
      </c>
      <c r="AG5" s="81">
        <v>2.92E-2</v>
      </c>
      <c r="AH5" s="81">
        <v>2.6100000000000002E-2</v>
      </c>
      <c r="AI5" s="81">
        <v>1.95E-2</v>
      </c>
      <c r="AJ5" s="81">
        <v>1.15E-2</v>
      </c>
      <c r="AK5" s="81">
        <v>4.1999999999999997E-3</v>
      </c>
      <c r="AL5" s="81">
        <v>-8.0000000000000004E-4</v>
      </c>
      <c r="AM5" s="81">
        <v>-2.8E-3</v>
      </c>
      <c r="AN5" s="81">
        <v>-1.9E-3</v>
      </c>
      <c r="AO5" s="81">
        <v>1.5E-3</v>
      </c>
      <c r="AP5" s="81">
        <v>6.8999999999999999E-3</v>
      </c>
      <c r="AQ5" s="81">
        <v>1.35E-2</v>
      </c>
      <c r="AR5" s="81">
        <v>2.0299999999999999E-2</v>
      </c>
      <c r="AS5" s="81">
        <v>2.6499999999999999E-2</v>
      </c>
      <c r="AT5" s="81">
        <v>3.0800000000000001E-2</v>
      </c>
      <c r="AU5" s="81">
        <v>3.1899999999999998E-2</v>
      </c>
      <c r="AV5" s="81">
        <v>2.9000000000000001E-2</v>
      </c>
      <c r="AW5" s="81">
        <v>2.2200000000000001E-2</v>
      </c>
      <c r="AX5" s="81">
        <v>1.26E-2</v>
      </c>
      <c r="AY5" s="81">
        <v>2.2000000000000001E-3</v>
      </c>
      <c r="AZ5" s="81">
        <v>-6.8999999999999999E-3</v>
      </c>
      <c r="BA5" s="81">
        <v>-1.2699999999999999E-2</v>
      </c>
      <c r="BB5" s="81">
        <v>-1.44E-2</v>
      </c>
      <c r="BC5" s="81">
        <v>-1.1900000000000001E-2</v>
      </c>
      <c r="BD5" s="81">
        <v>-5.7000000000000002E-3</v>
      </c>
      <c r="BE5" s="81">
        <v>3.0999999999999999E-3</v>
      </c>
      <c r="BF5" s="81">
        <v>1.2699999999999999E-2</v>
      </c>
      <c r="BG5" s="81">
        <v>2.0500000000000001E-2</v>
      </c>
      <c r="BH5" s="81">
        <v>2.4500000000000001E-2</v>
      </c>
      <c r="BI5" s="81">
        <v>2.35E-2</v>
      </c>
      <c r="BJ5" s="81">
        <v>1.8100000000000002E-2</v>
      </c>
      <c r="BK5" s="81">
        <v>9.4000000000000004E-3</v>
      </c>
      <c r="BL5" s="81">
        <v>-1.1999999999999999E-3</v>
      </c>
      <c r="BM5" s="81">
        <v>-1.18E-2</v>
      </c>
      <c r="BN5" s="81">
        <v>-2.0500000000000001E-2</v>
      </c>
      <c r="BO5" s="81">
        <v>-2.6100000000000002E-2</v>
      </c>
      <c r="BP5" s="12">
        <v>-2.41E-2</v>
      </c>
      <c r="BQ5" s="12">
        <v>-2.12E-2</v>
      </c>
      <c r="BR5" s="12">
        <v>-1.7899999999999999E-2</v>
      </c>
      <c r="BS5" s="12">
        <v>-1.4500000000000001E-2</v>
      </c>
      <c r="BT5" s="12">
        <v>-1.06E-2</v>
      </c>
      <c r="BU5" s="12">
        <v>-6.7000000000000002E-3</v>
      </c>
      <c r="BV5" s="12">
        <v>-2.8999999999999998E-3</v>
      </c>
      <c r="BW5" s="12">
        <v>5.0000000000000001E-4</v>
      </c>
      <c r="BX5" s="12">
        <v>3.2000000000000002E-3</v>
      </c>
      <c r="BY5" s="12">
        <v>5.1000000000000004E-3</v>
      </c>
      <c r="BZ5" s="12">
        <v>6.3E-3</v>
      </c>
      <c r="CA5" s="12">
        <v>7.6E-3</v>
      </c>
      <c r="CB5" s="12">
        <v>8.6999999999999994E-3</v>
      </c>
      <c r="CC5" s="12">
        <v>9.9000000000000008E-3</v>
      </c>
      <c r="CD5" s="12">
        <v>1.09E-2</v>
      </c>
      <c r="CE5" s="12">
        <v>1.17E-2</v>
      </c>
      <c r="CF5" s="12">
        <v>1.2500000000000001E-2</v>
      </c>
      <c r="CG5" s="12">
        <v>1.2999999999999999E-2</v>
      </c>
      <c r="CH5" s="12">
        <v>1.34E-2</v>
      </c>
      <c r="CI5" s="12">
        <v>1.35E-2</v>
      </c>
      <c r="CJ5" s="51"/>
      <c r="CK5" s="51"/>
      <c r="CL5" s="51"/>
      <c r="CM5" s="51"/>
      <c r="CN5" s="51"/>
      <c r="CO5" s="51"/>
      <c r="CP5" s="51"/>
      <c r="CQ5" s="51"/>
      <c r="CR5" s="51"/>
      <c r="CS5" s="51"/>
      <c r="CT5" s="51"/>
      <c r="CU5" s="51"/>
      <c r="CV5" s="51"/>
      <c r="CW5" s="51"/>
      <c r="CX5" s="51"/>
      <c r="CY5" s="51"/>
      <c r="CZ5" s="51"/>
      <c r="DA5" s="51"/>
      <c r="DB5" s="51"/>
      <c r="DC5" s="51"/>
      <c r="DD5" s="51"/>
      <c r="DE5" s="51"/>
      <c r="DF5" s="51"/>
      <c r="DG5" s="51"/>
      <c r="DH5" s="51"/>
    </row>
    <row r="6" spans="1:112" x14ac:dyDescent="0.2">
      <c r="A6" s="14">
        <v>24</v>
      </c>
      <c r="B6" s="81">
        <v>-2.8E-3</v>
      </c>
      <c r="C6" s="81">
        <v>3.3E-3</v>
      </c>
      <c r="D6" s="81">
        <v>9.1000000000000004E-3</v>
      </c>
      <c r="E6" s="81">
        <v>1.4E-2</v>
      </c>
      <c r="F6" s="81">
        <v>1.77E-2</v>
      </c>
      <c r="G6" s="81">
        <v>1.9800000000000002E-2</v>
      </c>
      <c r="H6" s="81">
        <v>2.01E-2</v>
      </c>
      <c r="I6" s="81">
        <v>1.8200000000000001E-2</v>
      </c>
      <c r="J6" s="81">
        <v>1.4200000000000001E-2</v>
      </c>
      <c r="K6" s="81">
        <v>8.3000000000000001E-3</v>
      </c>
      <c r="L6" s="81">
        <v>8.0000000000000004E-4</v>
      </c>
      <c r="M6" s="81">
        <v>-7.6E-3</v>
      </c>
      <c r="N6" s="81">
        <v>-1.5900000000000001E-2</v>
      </c>
      <c r="O6" s="81">
        <v>-2.3099999999999999E-2</v>
      </c>
      <c r="P6" s="81">
        <v>-2.8500000000000001E-2</v>
      </c>
      <c r="Q6" s="81">
        <v>-3.1099999999999999E-2</v>
      </c>
      <c r="R6" s="81">
        <v>-3.04E-2</v>
      </c>
      <c r="S6" s="81">
        <v>-2.63E-2</v>
      </c>
      <c r="T6" s="81">
        <v>-1.95E-2</v>
      </c>
      <c r="U6" s="81">
        <v>-1.1299999999999999E-2</v>
      </c>
      <c r="V6" s="81">
        <v>-3.0000000000000001E-3</v>
      </c>
      <c r="W6" s="81">
        <v>4.1000000000000003E-3</v>
      </c>
      <c r="X6" s="81">
        <v>9.4000000000000004E-3</v>
      </c>
      <c r="Y6" s="81">
        <v>1.26E-2</v>
      </c>
      <c r="Z6" s="81">
        <v>1.38E-2</v>
      </c>
      <c r="AA6" s="81">
        <v>1.3899999999999999E-2</v>
      </c>
      <c r="AB6" s="81">
        <v>1.4E-2</v>
      </c>
      <c r="AC6" s="81">
        <v>1.52E-2</v>
      </c>
      <c r="AD6" s="81">
        <v>1.8200000000000001E-2</v>
      </c>
      <c r="AE6" s="81">
        <v>2.2200000000000001E-2</v>
      </c>
      <c r="AF6" s="81">
        <v>2.58E-2</v>
      </c>
      <c r="AG6" s="81">
        <v>2.6599999999999999E-2</v>
      </c>
      <c r="AH6" s="81">
        <v>2.3599999999999999E-2</v>
      </c>
      <c r="AI6" s="81">
        <v>1.72E-2</v>
      </c>
      <c r="AJ6" s="81">
        <v>9.2999999999999992E-3</v>
      </c>
      <c r="AK6" s="81">
        <v>2.0999999999999999E-3</v>
      </c>
      <c r="AL6" s="81">
        <v>-2.7000000000000001E-3</v>
      </c>
      <c r="AM6" s="81">
        <v>-4.4000000000000003E-3</v>
      </c>
      <c r="AN6" s="81">
        <v>-2.8999999999999998E-3</v>
      </c>
      <c r="AO6" s="81">
        <v>1.2999999999999999E-3</v>
      </c>
      <c r="AP6" s="81">
        <v>7.7000000000000002E-3</v>
      </c>
      <c r="AQ6" s="81">
        <v>1.52E-2</v>
      </c>
      <c r="AR6" s="81">
        <v>2.2800000000000001E-2</v>
      </c>
      <c r="AS6" s="81">
        <v>2.9600000000000001E-2</v>
      </c>
      <c r="AT6" s="81">
        <v>3.4200000000000001E-2</v>
      </c>
      <c r="AU6" s="81">
        <v>3.5299999999999998E-2</v>
      </c>
      <c r="AV6" s="81">
        <v>3.2000000000000001E-2</v>
      </c>
      <c r="AW6" s="81">
        <v>2.4400000000000002E-2</v>
      </c>
      <c r="AX6" s="81">
        <v>1.37E-2</v>
      </c>
      <c r="AY6" s="81">
        <v>2.2000000000000001E-3</v>
      </c>
      <c r="AZ6" s="81">
        <v>-7.9000000000000008E-3</v>
      </c>
      <c r="BA6" s="81">
        <v>-1.4500000000000001E-2</v>
      </c>
      <c r="BB6" s="81">
        <v>-1.6799999999999999E-2</v>
      </c>
      <c r="BC6" s="81">
        <v>-1.4800000000000001E-2</v>
      </c>
      <c r="BD6" s="81">
        <v>-8.8000000000000005E-3</v>
      </c>
      <c r="BE6" s="81">
        <v>-2.0000000000000001E-4</v>
      </c>
      <c r="BF6" s="81">
        <v>9.1999999999999998E-3</v>
      </c>
      <c r="BG6" s="81">
        <v>1.67E-2</v>
      </c>
      <c r="BH6" s="81">
        <v>2.0500000000000001E-2</v>
      </c>
      <c r="BI6" s="81">
        <v>1.95E-2</v>
      </c>
      <c r="BJ6" s="81">
        <v>1.41E-2</v>
      </c>
      <c r="BK6" s="81">
        <v>5.4000000000000003E-3</v>
      </c>
      <c r="BL6" s="81">
        <v>-5.0000000000000001E-3</v>
      </c>
      <c r="BM6" s="81">
        <v>-1.54E-2</v>
      </c>
      <c r="BN6" s="81">
        <v>-2.4E-2</v>
      </c>
      <c r="BO6" s="81">
        <v>-2.9499999999999998E-2</v>
      </c>
      <c r="BP6" s="12">
        <v>-2.7099999999999999E-2</v>
      </c>
      <c r="BQ6" s="12">
        <v>-2.3699999999999999E-2</v>
      </c>
      <c r="BR6" s="12">
        <v>-1.9699999999999999E-2</v>
      </c>
      <c r="BS6" s="12">
        <v>-1.55E-2</v>
      </c>
      <c r="BT6" s="12">
        <v>-1.15E-2</v>
      </c>
      <c r="BU6" s="12">
        <v>-7.3000000000000001E-3</v>
      </c>
      <c r="BV6" s="12">
        <v>-3.3E-3</v>
      </c>
      <c r="BW6" s="12">
        <v>2.9999999999999997E-4</v>
      </c>
      <c r="BX6" s="12">
        <v>3.2000000000000002E-3</v>
      </c>
      <c r="BY6" s="12">
        <v>5.1000000000000004E-3</v>
      </c>
      <c r="BZ6" s="12">
        <v>6.3E-3</v>
      </c>
      <c r="CA6" s="12">
        <v>7.6E-3</v>
      </c>
      <c r="CB6" s="12">
        <v>8.6999999999999994E-3</v>
      </c>
      <c r="CC6" s="12">
        <v>9.9000000000000008E-3</v>
      </c>
      <c r="CD6" s="12">
        <v>1.09E-2</v>
      </c>
      <c r="CE6" s="12">
        <v>1.17E-2</v>
      </c>
      <c r="CF6" s="12">
        <v>1.2500000000000001E-2</v>
      </c>
      <c r="CG6" s="12">
        <v>1.2999999999999999E-2</v>
      </c>
      <c r="CH6" s="12">
        <v>1.34E-2</v>
      </c>
      <c r="CI6" s="12">
        <v>1.35E-2</v>
      </c>
      <c r="CJ6" s="51"/>
      <c r="CK6" s="51"/>
      <c r="CL6" s="51"/>
      <c r="CM6" s="51"/>
      <c r="CN6" s="51"/>
      <c r="CO6" s="51"/>
      <c r="CP6" s="51"/>
      <c r="CQ6" s="51"/>
      <c r="CR6" s="51"/>
      <c r="CS6" s="51"/>
      <c r="CT6" s="51"/>
      <c r="CU6" s="51"/>
      <c r="CV6" s="51"/>
      <c r="CW6" s="51"/>
      <c r="CX6" s="51"/>
      <c r="CY6" s="51"/>
      <c r="CZ6" s="51"/>
      <c r="DA6" s="51"/>
      <c r="DB6" s="51"/>
      <c r="DC6" s="51"/>
      <c r="DD6" s="51"/>
      <c r="DE6" s="51"/>
      <c r="DF6" s="51"/>
      <c r="DG6" s="51"/>
      <c r="DH6" s="51"/>
    </row>
    <row r="7" spans="1:112" x14ac:dyDescent="0.2">
      <c r="A7" s="14">
        <v>25</v>
      </c>
      <c r="B7" s="81">
        <v>3.0000000000000001E-3</v>
      </c>
      <c r="C7" s="81">
        <v>8.0000000000000002E-3</v>
      </c>
      <c r="D7" s="81">
        <v>1.2500000000000001E-2</v>
      </c>
      <c r="E7" s="81">
        <v>1.6299999999999999E-2</v>
      </c>
      <c r="F7" s="81">
        <v>1.8800000000000001E-2</v>
      </c>
      <c r="G7" s="81">
        <v>1.9800000000000002E-2</v>
      </c>
      <c r="H7" s="81">
        <v>1.9199999999999998E-2</v>
      </c>
      <c r="I7" s="81">
        <v>1.6799999999999999E-2</v>
      </c>
      <c r="J7" s="81">
        <v>1.2500000000000001E-2</v>
      </c>
      <c r="K7" s="81">
        <v>6.6E-3</v>
      </c>
      <c r="L7" s="81">
        <v>-5.0000000000000001E-4</v>
      </c>
      <c r="M7" s="81">
        <v>-8.3000000000000001E-3</v>
      </c>
      <c r="N7" s="81">
        <v>-1.5900000000000001E-2</v>
      </c>
      <c r="O7" s="81">
        <v>-2.24E-2</v>
      </c>
      <c r="P7" s="81">
        <v>-2.69E-2</v>
      </c>
      <c r="Q7" s="81">
        <v>-2.8899999999999999E-2</v>
      </c>
      <c r="R7" s="81">
        <v>-2.7900000000000001E-2</v>
      </c>
      <c r="S7" s="81">
        <v>-2.3900000000000001E-2</v>
      </c>
      <c r="T7" s="81">
        <v>-1.7500000000000002E-2</v>
      </c>
      <c r="U7" s="81">
        <v>-9.7000000000000003E-3</v>
      </c>
      <c r="V7" s="81">
        <v>-2E-3</v>
      </c>
      <c r="W7" s="81">
        <v>4.7000000000000002E-3</v>
      </c>
      <c r="X7" s="81">
        <v>9.5999999999999992E-3</v>
      </c>
      <c r="Y7" s="81">
        <v>1.2500000000000001E-2</v>
      </c>
      <c r="Z7" s="81">
        <v>1.35E-2</v>
      </c>
      <c r="AA7" s="81">
        <v>1.34E-2</v>
      </c>
      <c r="AB7" s="81">
        <v>1.3100000000000001E-2</v>
      </c>
      <c r="AC7" s="81">
        <v>1.38E-2</v>
      </c>
      <c r="AD7" s="81">
        <v>1.61E-2</v>
      </c>
      <c r="AE7" s="81">
        <v>1.9599999999999999E-2</v>
      </c>
      <c r="AF7" s="81">
        <v>2.2700000000000001E-2</v>
      </c>
      <c r="AG7" s="81">
        <v>2.3400000000000001E-2</v>
      </c>
      <c r="AH7" s="81">
        <v>2.0299999999999999E-2</v>
      </c>
      <c r="AI7" s="81">
        <v>1.4E-2</v>
      </c>
      <c r="AJ7" s="81">
        <v>6.1999999999999998E-3</v>
      </c>
      <c r="AK7" s="81">
        <v>-8.9999999999999998E-4</v>
      </c>
      <c r="AL7" s="81">
        <v>-5.4999999999999997E-3</v>
      </c>
      <c r="AM7" s="81">
        <v>-6.8999999999999999E-3</v>
      </c>
      <c r="AN7" s="81">
        <v>-4.7999999999999996E-3</v>
      </c>
      <c r="AO7" s="81">
        <v>4.0000000000000002E-4</v>
      </c>
      <c r="AP7" s="81">
        <v>7.7999999999999996E-3</v>
      </c>
      <c r="AQ7" s="81">
        <v>1.6400000000000001E-2</v>
      </c>
      <c r="AR7" s="81">
        <v>2.52E-2</v>
      </c>
      <c r="AS7" s="81">
        <v>3.2899999999999999E-2</v>
      </c>
      <c r="AT7" s="81">
        <v>3.8199999999999998E-2</v>
      </c>
      <c r="AU7" s="81">
        <v>3.9600000000000003E-2</v>
      </c>
      <c r="AV7" s="81">
        <v>3.61E-2</v>
      </c>
      <c r="AW7" s="81">
        <v>2.7900000000000001E-2</v>
      </c>
      <c r="AX7" s="81">
        <v>1.6199999999999999E-2</v>
      </c>
      <c r="AY7" s="81">
        <v>3.5000000000000001E-3</v>
      </c>
      <c r="AZ7" s="81">
        <v>-7.6E-3</v>
      </c>
      <c r="BA7" s="81">
        <v>-1.52E-2</v>
      </c>
      <c r="BB7" s="81">
        <v>-1.83E-2</v>
      </c>
      <c r="BC7" s="81">
        <v>-1.6799999999999999E-2</v>
      </c>
      <c r="BD7" s="81">
        <v>-1.1299999999999999E-2</v>
      </c>
      <c r="BE7" s="81">
        <v>-3.0000000000000001E-3</v>
      </c>
      <c r="BF7" s="81">
        <v>6.0000000000000001E-3</v>
      </c>
      <c r="BG7" s="81">
        <v>1.32E-2</v>
      </c>
      <c r="BH7" s="81">
        <v>1.67E-2</v>
      </c>
      <c r="BI7" s="81">
        <v>1.5599999999999999E-2</v>
      </c>
      <c r="BJ7" s="81">
        <v>1.01E-2</v>
      </c>
      <c r="BK7" s="81">
        <v>1.5E-3</v>
      </c>
      <c r="BL7" s="81">
        <v>-8.8000000000000005E-3</v>
      </c>
      <c r="BM7" s="81">
        <v>-1.9099999999999999E-2</v>
      </c>
      <c r="BN7" s="81">
        <v>-2.76E-2</v>
      </c>
      <c r="BO7" s="81">
        <v>-3.32E-2</v>
      </c>
      <c r="BP7" s="12">
        <v>-3.0499999999999999E-2</v>
      </c>
      <c r="BQ7" s="12">
        <v>-2.6700000000000002E-2</v>
      </c>
      <c r="BR7" s="12">
        <v>-2.2100000000000002E-2</v>
      </c>
      <c r="BS7" s="12">
        <v>-1.7299999999999999E-2</v>
      </c>
      <c r="BT7" s="12">
        <v>-1.24E-2</v>
      </c>
      <c r="BU7" s="12">
        <v>-7.9000000000000008E-3</v>
      </c>
      <c r="BV7" s="12">
        <v>-3.7000000000000002E-3</v>
      </c>
      <c r="BW7" s="12">
        <v>1E-4</v>
      </c>
      <c r="BX7" s="12">
        <v>3.0999999999999999E-3</v>
      </c>
      <c r="BY7" s="12">
        <v>5.1000000000000004E-3</v>
      </c>
      <c r="BZ7" s="12">
        <v>6.3E-3</v>
      </c>
      <c r="CA7" s="12">
        <v>7.6E-3</v>
      </c>
      <c r="CB7" s="12">
        <v>8.6999999999999994E-3</v>
      </c>
      <c r="CC7" s="12">
        <v>9.9000000000000008E-3</v>
      </c>
      <c r="CD7" s="12">
        <v>1.09E-2</v>
      </c>
      <c r="CE7" s="12">
        <v>1.17E-2</v>
      </c>
      <c r="CF7" s="12">
        <v>1.2500000000000001E-2</v>
      </c>
      <c r="CG7" s="12">
        <v>1.2999999999999999E-2</v>
      </c>
      <c r="CH7" s="12">
        <v>1.34E-2</v>
      </c>
      <c r="CI7" s="12">
        <v>1.35E-2</v>
      </c>
      <c r="CJ7" s="51"/>
      <c r="CK7" s="51"/>
      <c r="CL7" s="51"/>
      <c r="CM7" s="51"/>
      <c r="CN7" s="51"/>
      <c r="CO7" s="51"/>
      <c r="CP7" s="51"/>
      <c r="CQ7" s="51"/>
      <c r="CR7" s="51"/>
      <c r="CS7" s="51"/>
      <c r="CT7" s="51"/>
      <c r="CU7" s="51"/>
      <c r="CV7" s="51"/>
      <c r="CW7" s="51"/>
      <c r="CX7" s="51"/>
      <c r="CY7" s="51"/>
      <c r="CZ7" s="51"/>
      <c r="DA7" s="51"/>
      <c r="DB7" s="51"/>
      <c r="DC7" s="51"/>
      <c r="DD7" s="51"/>
      <c r="DE7" s="51"/>
      <c r="DF7" s="51"/>
      <c r="DG7" s="51"/>
      <c r="DH7" s="51"/>
    </row>
    <row r="8" spans="1:112" x14ac:dyDescent="0.2">
      <c r="A8" s="14">
        <v>26</v>
      </c>
      <c r="B8" s="81">
        <v>9.1999999999999998E-3</v>
      </c>
      <c r="C8" s="81">
        <v>1.29E-2</v>
      </c>
      <c r="D8" s="81">
        <v>1.61E-2</v>
      </c>
      <c r="E8" s="81">
        <v>1.8599999999999998E-2</v>
      </c>
      <c r="F8" s="81">
        <v>1.9800000000000002E-2</v>
      </c>
      <c r="G8" s="81">
        <v>1.9699999999999999E-2</v>
      </c>
      <c r="H8" s="81">
        <v>1.8200000000000001E-2</v>
      </c>
      <c r="I8" s="81">
        <v>1.52E-2</v>
      </c>
      <c r="J8" s="81">
        <v>1.0699999999999999E-2</v>
      </c>
      <c r="K8" s="81">
        <v>4.8999999999999998E-3</v>
      </c>
      <c r="L8" s="81">
        <v>-1.8E-3</v>
      </c>
      <c r="M8" s="81">
        <v>-8.9999999999999993E-3</v>
      </c>
      <c r="N8" s="81">
        <v>-1.5900000000000001E-2</v>
      </c>
      <c r="O8" s="81">
        <v>-2.1600000000000001E-2</v>
      </c>
      <c r="P8" s="81">
        <v>-2.5399999999999999E-2</v>
      </c>
      <c r="Q8" s="81">
        <v>-2.6800000000000001E-2</v>
      </c>
      <c r="R8" s="81">
        <v>-2.5499999999999998E-2</v>
      </c>
      <c r="S8" s="81">
        <v>-2.1499999999999998E-2</v>
      </c>
      <c r="T8" s="81">
        <v>-1.54E-2</v>
      </c>
      <c r="U8" s="81">
        <v>-8.0999999999999996E-3</v>
      </c>
      <c r="V8" s="81">
        <v>-8.0000000000000004E-4</v>
      </c>
      <c r="W8" s="81">
        <v>5.4999999999999997E-3</v>
      </c>
      <c r="X8" s="81">
        <v>1.0200000000000001E-2</v>
      </c>
      <c r="Y8" s="81">
        <v>1.2999999999999999E-2</v>
      </c>
      <c r="Z8" s="81">
        <v>1.38E-2</v>
      </c>
      <c r="AA8" s="81">
        <v>1.35E-2</v>
      </c>
      <c r="AB8" s="81">
        <v>1.2699999999999999E-2</v>
      </c>
      <c r="AC8" s="81">
        <v>1.2800000000000001E-2</v>
      </c>
      <c r="AD8" s="81">
        <v>1.43E-2</v>
      </c>
      <c r="AE8" s="81">
        <v>1.7000000000000001E-2</v>
      </c>
      <c r="AF8" s="81">
        <v>1.9400000000000001E-2</v>
      </c>
      <c r="AG8" s="81">
        <v>1.9599999999999999E-2</v>
      </c>
      <c r="AH8" s="81">
        <v>1.6299999999999999E-2</v>
      </c>
      <c r="AI8" s="81">
        <v>9.9000000000000008E-3</v>
      </c>
      <c r="AJ8" s="81">
        <v>2.2000000000000001E-3</v>
      </c>
      <c r="AK8" s="81">
        <v>-4.7000000000000002E-3</v>
      </c>
      <c r="AL8" s="81">
        <v>-9.1000000000000004E-3</v>
      </c>
      <c r="AM8" s="81">
        <v>-0.01</v>
      </c>
      <c r="AN8" s="81">
        <v>-7.3000000000000001E-3</v>
      </c>
      <c r="AO8" s="81">
        <v>-1.2999999999999999E-3</v>
      </c>
      <c r="AP8" s="81">
        <v>7.1999999999999998E-3</v>
      </c>
      <c r="AQ8" s="81">
        <v>1.7000000000000001E-2</v>
      </c>
      <c r="AR8" s="81">
        <v>2.7E-2</v>
      </c>
      <c r="AS8" s="81">
        <v>3.5999999999999997E-2</v>
      </c>
      <c r="AT8" s="81">
        <v>4.24E-2</v>
      </c>
      <c r="AU8" s="81">
        <v>4.4499999999999998E-2</v>
      </c>
      <c r="AV8" s="81">
        <v>4.1200000000000001E-2</v>
      </c>
      <c r="AW8" s="81">
        <v>3.2500000000000001E-2</v>
      </c>
      <c r="AX8" s="81">
        <v>0.02</v>
      </c>
      <c r="AY8" s="81">
        <v>6.1999999999999998E-3</v>
      </c>
      <c r="AZ8" s="81">
        <v>-6.1000000000000004E-3</v>
      </c>
      <c r="BA8" s="81">
        <v>-1.47E-2</v>
      </c>
      <c r="BB8" s="81">
        <v>-1.8599999999999998E-2</v>
      </c>
      <c r="BC8" s="81">
        <v>-1.78E-2</v>
      </c>
      <c r="BD8" s="81">
        <v>-1.29E-2</v>
      </c>
      <c r="BE8" s="81">
        <v>-5.1999999999999998E-3</v>
      </c>
      <c r="BF8" s="81">
        <v>3.3E-3</v>
      </c>
      <c r="BG8" s="81">
        <v>1.01E-2</v>
      </c>
      <c r="BH8" s="81">
        <v>1.32E-2</v>
      </c>
      <c r="BI8" s="81">
        <v>1.18E-2</v>
      </c>
      <c r="BJ8" s="81">
        <v>6.3E-3</v>
      </c>
      <c r="BK8" s="81">
        <v>-2.3E-3</v>
      </c>
      <c r="BL8" s="81">
        <v>-1.26E-2</v>
      </c>
      <c r="BM8" s="81">
        <v>-2.2800000000000001E-2</v>
      </c>
      <c r="BN8" s="81">
        <v>-3.1399999999999997E-2</v>
      </c>
      <c r="BO8" s="81">
        <v>-3.6999999999999998E-2</v>
      </c>
      <c r="BP8" s="12">
        <v>-3.4200000000000001E-2</v>
      </c>
      <c r="BQ8" s="12">
        <v>-0.03</v>
      </c>
      <c r="BR8" s="12">
        <v>-2.4899999999999999E-2</v>
      </c>
      <c r="BS8" s="12">
        <v>-1.9400000000000001E-2</v>
      </c>
      <c r="BT8" s="12">
        <v>-1.38E-2</v>
      </c>
      <c r="BU8" s="12">
        <v>-8.6E-3</v>
      </c>
      <c r="BV8" s="12">
        <v>-4.1000000000000003E-3</v>
      </c>
      <c r="BW8" s="12">
        <v>-1E-4</v>
      </c>
      <c r="BX8" s="12">
        <v>3.0999999999999999E-3</v>
      </c>
      <c r="BY8" s="12">
        <v>5.1000000000000004E-3</v>
      </c>
      <c r="BZ8" s="12">
        <v>6.3E-3</v>
      </c>
      <c r="CA8" s="12">
        <v>7.6E-3</v>
      </c>
      <c r="CB8" s="12">
        <v>8.6999999999999994E-3</v>
      </c>
      <c r="CC8" s="12">
        <v>9.9000000000000008E-3</v>
      </c>
      <c r="CD8" s="12">
        <v>1.09E-2</v>
      </c>
      <c r="CE8" s="12">
        <v>1.17E-2</v>
      </c>
      <c r="CF8" s="12">
        <v>1.2500000000000001E-2</v>
      </c>
      <c r="CG8" s="12">
        <v>1.2999999999999999E-2</v>
      </c>
      <c r="CH8" s="12">
        <v>1.34E-2</v>
      </c>
      <c r="CI8" s="12">
        <v>1.35E-2</v>
      </c>
      <c r="CJ8" s="51"/>
      <c r="CK8" s="51"/>
      <c r="CL8" s="51"/>
      <c r="CM8" s="51"/>
      <c r="CN8" s="51"/>
      <c r="CO8" s="51"/>
      <c r="CP8" s="51"/>
      <c r="CQ8" s="51"/>
      <c r="CR8" s="51"/>
      <c r="CS8" s="51"/>
      <c r="CT8" s="51"/>
      <c r="CU8" s="51"/>
      <c r="CV8" s="51"/>
      <c r="CW8" s="51"/>
      <c r="CX8" s="51"/>
      <c r="CY8" s="51"/>
      <c r="CZ8" s="51"/>
      <c r="DA8" s="51"/>
      <c r="DB8" s="51"/>
      <c r="DC8" s="51"/>
      <c r="DD8" s="51"/>
      <c r="DE8" s="51"/>
      <c r="DF8" s="51"/>
      <c r="DG8" s="51"/>
      <c r="DH8" s="51"/>
    </row>
    <row r="9" spans="1:112" x14ac:dyDescent="0.2">
      <c r="A9" s="14">
        <v>27</v>
      </c>
      <c r="B9" s="81">
        <v>1.54E-2</v>
      </c>
      <c r="C9" s="81">
        <v>1.77E-2</v>
      </c>
      <c r="D9" s="81">
        <v>1.9599999999999999E-2</v>
      </c>
      <c r="E9" s="81">
        <v>2.07E-2</v>
      </c>
      <c r="F9" s="81">
        <v>2.06E-2</v>
      </c>
      <c r="G9" s="81">
        <v>1.9400000000000001E-2</v>
      </c>
      <c r="H9" s="81">
        <v>1.7100000000000001E-2</v>
      </c>
      <c r="I9" s="81">
        <v>1.35E-2</v>
      </c>
      <c r="J9" s="81">
        <v>8.8999999999999999E-3</v>
      </c>
      <c r="K9" s="81">
        <v>3.3E-3</v>
      </c>
      <c r="L9" s="81">
        <v>-3.0000000000000001E-3</v>
      </c>
      <c r="M9" s="81">
        <v>-9.5999999999999992E-3</v>
      </c>
      <c r="N9" s="81">
        <v>-1.5800000000000002E-2</v>
      </c>
      <c r="O9" s="81">
        <v>-2.0799999999999999E-2</v>
      </c>
      <c r="P9" s="81">
        <v>-2.4E-2</v>
      </c>
      <c r="Q9" s="81">
        <v>-2.4899999999999999E-2</v>
      </c>
      <c r="R9" s="81">
        <v>-2.3300000000000001E-2</v>
      </c>
      <c r="S9" s="81">
        <v>-1.9300000000000001E-2</v>
      </c>
      <c r="T9" s="81">
        <v>-1.34E-2</v>
      </c>
      <c r="U9" s="81">
        <v>-6.4999999999999997E-3</v>
      </c>
      <c r="V9" s="81">
        <v>5.0000000000000001E-4</v>
      </c>
      <c r="W9" s="81">
        <v>6.6E-3</v>
      </c>
      <c r="X9" s="81">
        <v>1.12E-2</v>
      </c>
      <c r="Y9" s="81">
        <v>1.3899999999999999E-2</v>
      </c>
      <c r="Z9" s="81">
        <v>1.4800000000000001E-2</v>
      </c>
      <c r="AA9" s="81">
        <v>1.4200000000000001E-2</v>
      </c>
      <c r="AB9" s="81">
        <v>1.2999999999999999E-2</v>
      </c>
      <c r="AC9" s="81">
        <v>1.24E-2</v>
      </c>
      <c r="AD9" s="81">
        <v>1.29E-2</v>
      </c>
      <c r="AE9" s="81">
        <v>1.46E-2</v>
      </c>
      <c r="AF9" s="81">
        <v>1.5900000000000001E-2</v>
      </c>
      <c r="AG9" s="81">
        <v>1.54E-2</v>
      </c>
      <c r="AH9" s="81">
        <v>1.17E-2</v>
      </c>
      <c r="AI9" s="81">
        <v>5.1999999999999998E-3</v>
      </c>
      <c r="AJ9" s="81">
        <v>-2.5000000000000001E-3</v>
      </c>
      <c r="AK9" s="81">
        <v>-9.1999999999999998E-3</v>
      </c>
      <c r="AL9" s="81">
        <v>-1.3100000000000001E-2</v>
      </c>
      <c r="AM9" s="81">
        <v>-1.3599999999999999E-2</v>
      </c>
      <c r="AN9" s="81">
        <v>-1.0200000000000001E-2</v>
      </c>
      <c r="AO9" s="81">
        <v>-3.3999999999999998E-3</v>
      </c>
      <c r="AP9" s="81">
        <v>6.0000000000000001E-3</v>
      </c>
      <c r="AQ9" s="81">
        <v>1.6899999999999998E-2</v>
      </c>
      <c r="AR9" s="81">
        <v>2.8199999999999999E-2</v>
      </c>
      <c r="AS9" s="81">
        <v>3.8600000000000002E-2</v>
      </c>
      <c r="AT9" s="81">
        <v>4.6399999999999997E-2</v>
      </c>
      <c r="AU9" s="81">
        <v>4.9599999999999998E-2</v>
      </c>
      <c r="AV9" s="81">
        <v>4.6699999999999998E-2</v>
      </c>
      <c r="AW9" s="81">
        <v>3.7900000000000003E-2</v>
      </c>
      <c r="AX9" s="81">
        <v>2.47E-2</v>
      </c>
      <c r="AY9" s="81">
        <v>0.01</v>
      </c>
      <c r="AZ9" s="81">
        <v>-3.3E-3</v>
      </c>
      <c r="BA9" s="81">
        <v>-1.2999999999999999E-2</v>
      </c>
      <c r="BB9" s="81">
        <v>-1.7899999999999999E-2</v>
      </c>
      <c r="BC9" s="81">
        <v>-1.7899999999999999E-2</v>
      </c>
      <c r="BD9" s="81">
        <v>-1.37E-2</v>
      </c>
      <c r="BE9" s="81">
        <v>-6.7000000000000002E-3</v>
      </c>
      <c r="BF9" s="81">
        <v>1.1000000000000001E-3</v>
      </c>
      <c r="BG9" s="81">
        <v>7.3000000000000001E-3</v>
      </c>
      <c r="BH9" s="81">
        <v>0.01</v>
      </c>
      <c r="BI9" s="81">
        <v>8.3000000000000001E-3</v>
      </c>
      <c r="BJ9" s="81">
        <v>2.7000000000000001E-3</v>
      </c>
      <c r="BK9" s="81">
        <v>-6.0000000000000001E-3</v>
      </c>
      <c r="BL9" s="81">
        <v>-1.6199999999999999E-2</v>
      </c>
      <c r="BM9" s="81">
        <v>-2.64E-2</v>
      </c>
      <c r="BN9" s="81">
        <v>-3.49E-2</v>
      </c>
      <c r="BO9" s="81">
        <v>-4.07E-2</v>
      </c>
      <c r="BP9" s="12">
        <v>-3.7900000000000003E-2</v>
      </c>
      <c r="BQ9" s="12">
        <v>-3.3399999999999999E-2</v>
      </c>
      <c r="BR9" s="12">
        <v>-2.7900000000000001E-2</v>
      </c>
      <c r="BS9" s="12">
        <v>-2.18E-2</v>
      </c>
      <c r="BT9" s="12">
        <v>-1.5599999999999999E-2</v>
      </c>
      <c r="BU9" s="12">
        <v>-9.7000000000000003E-3</v>
      </c>
      <c r="BV9" s="12">
        <v>-4.4999999999999997E-3</v>
      </c>
      <c r="BW9" s="12">
        <v>-2.9999999999999997E-4</v>
      </c>
      <c r="BX9" s="12">
        <v>3.0000000000000001E-3</v>
      </c>
      <c r="BY9" s="12">
        <v>5.1000000000000004E-3</v>
      </c>
      <c r="BZ9" s="12">
        <v>6.3E-3</v>
      </c>
      <c r="CA9" s="12">
        <v>7.6E-3</v>
      </c>
      <c r="CB9" s="12">
        <v>8.6999999999999994E-3</v>
      </c>
      <c r="CC9" s="12">
        <v>9.9000000000000008E-3</v>
      </c>
      <c r="CD9" s="12">
        <v>1.09E-2</v>
      </c>
      <c r="CE9" s="12">
        <v>1.17E-2</v>
      </c>
      <c r="CF9" s="12">
        <v>1.2500000000000001E-2</v>
      </c>
      <c r="CG9" s="12">
        <v>1.2999999999999999E-2</v>
      </c>
      <c r="CH9" s="12">
        <v>1.34E-2</v>
      </c>
      <c r="CI9" s="12">
        <v>1.35E-2</v>
      </c>
      <c r="CJ9" s="51"/>
      <c r="CK9" s="51"/>
      <c r="CL9" s="51"/>
      <c r="CM9" s="51"/>
      <c r="CN9" s="51"/>
      <c r="CO9" s="51"/>
      <c r="CP9" s="51"/>
      <c r="CQ9" s="51"/>
      <c r="CR9" s="51"/>
      <c r="CS9" s="51"/>
      <c r="CT9" s="51"/>
      <c r="CU9" s="51"/>
      <c r="CV9" s="51"/>
      <c r="CW9" s="51"/>
      <c r="CX9" s="51"/>
      <c r="CY9" s="51"/>
      <c r="CZ9" s="51"/>
      <c r="DA9" s="51"/>
      <c r="DB9" s="51"/>
      <c r="DC9" s="51"/>
      <c r="DD9" s="51"/>
      <c r="DE9" s="51"/>
      <c r="DF9" s="51"/>
      <c r="DG9" s="51"/>
      <c r="DH9" s="51"/>
    </row>
    <row r="10" spans="1:112" x14ac:dyDescent="0.2">
      <c r="A10" s="14">
        <v>28</v>
      </c>
      <c r="B10" s="81">
        <v>2.1299999999999999E-2</v>
      </c>
      <c r="C10" s="81">
        <v>2.2100000000000002E-2</v>
      </c>
      <c r="D10" s="81">
        <v>2.2700000000000001E-2</v>
      </c>
      <c r="E10" s="81">
        <v>2.24E-2</v>
      </c>
      <c r="F10" s="81">
        <v>2.12E-2</v>
      </c>
      <c r="G10" s="81">
        <v>1.9E-2</v>
      </c>
      <c r="H10" s="81">
        <v>1.5800000000000002E-2</v>
      </c>
      <c r="I10" s="81">
        <v>1.1900000000000001E-2</v>
      </c>
      <c r="J10" s="81">
        <v>7.1999999999999998E-3</v>
      </c>
      <c r="K10" s="81">
        <v>1.8E-3</v>
      </c>
      <c r="L10" s="81">
        <v>-4.0000000000000001E-3</v>
      </c>
      <c r="M10" s="81">
        <v>-1.01E-2</v>
      </c>
      <c r="N10" s="81">
        <v>-1.5699999999999999E-2</v>
      </c>
      <c r="O10" s="81">
        <v>-2.01E-2</v>
      </c>
      <c r="P10" s="81">
        <v>-2.2599999999999999E-2</v>
      </c>
      <c r="Q10" s="81">
        <v>-2.3099999999999999E-2</v>
      </c>
      <c r="R10" s="81">
        <v>-2.1299999999999999E-2</v>
      </c>
      <c r="S10" s="81">
        <v>-1.7399999999999999E-2</v>
      </c>
      <c r="T10" s="81">
        <v>-1.1599999999999999E-2</v>
      </c>
      <c r="U10" s="81">
        <v>-4.8999999999999998E-3</v>
      </c>
      <c r="V10" s="81">
        <v>1.8E-3</v>
      </c>
      <c r="W10" s="81">
        <v>7.7999999999999996E-3</v>
      </c>
      <c r="X10" s="81">
        <v>1.2500000000000001E-2</v>
      </c>
      <c r="Y10" s="81">
        <v>1.5299999999999999E-2</v>
      </c>
      <c r="Z10" s="81">
        <v>1.6299999999999999E-2</v>
      </c>
      <c r="AA10" s="81">
        <v>1.5599999999999999E-2</v>
      </c>
      <c r="AB10" s="81">
        <v>1.4E-2</v>
      </c>
      <c r="AC10" s="81">
        <v>1.26E-2</v>
      </c>
      <c r="AD10" s="81">
        <v>1.21E-2</v>
      </c>
      <c r="AE10" s="81">
        <v>1.24E-2</v>
      </c>
      <c r="AF10" s="81">
        <v>1.26E-2</v>
      </c>
      <c r="AG10" s="81">
        <v>1.11E-2</v>
      </c>
      <c r="AH10" s="81">
        <v>6.7000000000000002E-3</v>
      </c>
      <c r="AI10" s="81">
        <v>0</v>
      </c>
      <c r="AJ10" s="81">
        <v>-7.6E-3</v>
      </c>
      <c r="AK10" s="81">
        <v>-1.41E-2</v>
      </c>
      <c r="AL10" s="81">
        <v>-1.7500000000000002E-2</v>
      </c>
      <c r="AM10" s="81">
        <v>-1.7399999999999999E-2</v>
      </c>
      <c r="AN10" s="81">
        <v>-1.35E-2</v>
      </c>
      <c r="AO10" s="81">
        <v>-6.0000000000000001E-3</v>
      </c>
      <c r="AP10" s="81">
        <v>4.1000000000000003E-3</v>
      </c>
      <c r="AQ10" s="81">
        <v>1.6E-2</v>
      </c>
      <c r="AR10" s="81">
        <v>2.8500000000000001E-2</v>
      </c>
      <c r="AS10" s="81">
        <v>4.0399999999999998E-2</v>
      </c>
      <c r="AT10" s="81">
        <v>4.9799999999999997E-2</v>
      </c>
      <c r="AU10" s="81">
        <v>5.4300000000000001E-2</v>
      </c>
      <c r="AV10" s="81">
        <v>5.2299999999999999E-2</v>
      </c>
      <c r="AW10" s="81">
        <v>4.36E-2</v>
      </c>
      <c r="AX10" s="81">
        <v>3.0099999999999998E-2</v>
      </c>
      <c r="AY10" s="81">
        <v>1.46E-2</v>
      </c>
      <c r="AZ10" s="81">
        <v>4.0000000000000002E-4</v>
      </c>
      <c r="BA10" s="81">
        <v>-1.0200000000000001E-2</v>
      </c>
      <c r="BB10" s="81">
        <v>-1.6E-2</v>
      </c>
      <c r="BC10" s="81">
        <v>-1.7000000000000001E-2</v>
      </c>
      <c r="BD10" s="81">
        <v>-1.3599999999999999E-2</v>
      </c>
      <c r="BE10" s="81">
        <v>-7.4999999999999997E-3</v>
      </c>
      <c r="BF10" s="81">
        <v>-5.0000000000000001E-4</v>
      </c>
      <c r="BG10" s="81">
        <v>5.0000000000000001E-3</v>
      </c>
      <c r="BH10" s="81">
        <v>7.1000000000000004E-3</v>
      </c>
      <c r="BI10" s="81">
        <v>5.1999999999999998E-3</v>
      </c>
      <c r="BJ10" s="81">
        <v>-5.9999999999999995E-4</v>
      </c>
      <c r="BK10" s="81">
        <v>-9.2999999999999992E-3</v>
      </c>
      <c r="BL10" s="81">
        <v>-1.9400000000000001E-2</v>
      </c>
      <c r="BM10" s="81">
        <v>-2.9600000000000001E-2</v>
      </c>
      <c r="BN10" s="81">
        <v>-3.8199999999999998E-2</v>
      </c>
      <c r="BO10" s="81">
        <v>-4.41E-2</v>
      </c>
      <c r="BP10" s="12">
        <v>-4.1399999999999999E-2</v>
      </c>
      <c r="BQ10" s="12">
        <v>-3.6799999999999999E-2</v>
      </c>
      <c r="BR10" s="12">
        <v>-3.1E-2</v>
      </c>
      <c r="BS10" s="12">
        <v>-2.4400000000000002E-2</v>
      </c>
      <c r="BT10" s="12">
        <v>-1.7600000000000001E-2</v>
      </c>
      <c r="BU10" s="12">
        <v>-1.11E-2</v>
      </c>
      <c r="BV10" s="12">
        <v>-5.3E-3</v>
      </c>
      <c r="BW10" s="12">
        <v>-4.0000000000000002E-4</v>
      </c>
      <c r="BX10" s="12">
        <v>3.0000000000000001E-3</v>
      </c>
      <c r="BY10" s="12">
        <v>5.1000000000000004E-3</v>
      </c>
      <c r="BZ10" s="12">
        <v>6.3E-3</v>
      </c>
      <c r="CA10" s="12">
        <v>7.6E-3</v>
      </c>
      <c r="CB10" s="12">
        <v>8.6999999999999994E-3</v>
      </c>
      <c r="CC10" s="12">
        <v>9.9000000000000008E-3</v>
      </c>
      <c r="CD10" s="12">
        <v>1.09E-2</v>
      </c>
      <c r="CE10" s="12">
        <v>1.17E-2</v>
      </c>
      <c r="CF10" s="12">
        <v>1.2500000000000001E-2</v>
      </c>
      <c r="CG10" s="12">
        <v>1.2999999999999999E-2</v>
      </c>
      <c r="CH10" s="12">
        <v>1.34E-2</v>
      </c>
      <c r="CI10" s="12">
        <v>1.35E-2</v>
      </c>
      <c r="CJ10" s="51"/>
      <c r="CK10" s="51"/>
      <c r="CL10" s="51"/>
      <c r="CM10" s="51"/>
      <c r="CN10" s="51"/>
      <c r="CO10" s="51"/>
      <c r="CP10" s="51"/>
      <c r="CQ10" s="51"/>
      <c r="CR10" s="51"/>
      <c r="CS10" s="51"/>
      <c r="CT10" s="51"/>
      <c r="CU10" s="51"/>
      <c r="CV10" s="51"/>
      <c r="CW10" s="51"/>
      <c r="CX10" s="51"/>
      <c r="CY10" s="51"/>
      <c r="CZ10" s="51"/>
      <c r="DA10" s="51"/>
      <c r="DB10" s="51"/>
      <c r="DC10" s="51"/>
      <c r="DD10" s="51"/>
      <c r="DE10" s="51"/>
      <c r="DF10" s="51"/>
      <c r="DG10" s="51"/>
      <c r="DH10" s="51"/>
    </row>
    <row r="11" spans="1:112" x14ac:dyDescent="0.2">
      <c r="A11" s="14">
        <v>29</v>
      </c>
      <c r="B11" s="81">
        <v>2.6499999999999999E-2</v>
      </c>
      <c r="C11" s="81">
        <v>2.5999999999999999E-2</v>
      </c>
      <c r="D11" s="81">
        <v>2.53E-2</v>
      </c>
      <c r="E11" s="81">
        <v>2.3800000000000002E-2</v>
      </c>
      <c r="F11" s="81">
        <v>2.1499999999999998E-2</v>
      </c>
      <c r="G11" s="81">
        <v>1.83E-2</v>
      </c>
      <c r="H11" s="81">
        <v>1.46E-2</v>
      </c>
      <c r="I11" s="81">
        <v>1.04E-2</v>
      </c>
      <c r="J11" s="81">
        <v>5.7000000000000002E-3</v>
      </c>
      <c r="K11" s="81">
        <v>5.9999999999999995E-4</v>
      </c>
      <c r="L11" s="81">
        <v>-4.8999999999999998E-3</v>
      </c>
      <c r="M11" s="81">
        <v>-1.0500000000000001E-2</v>
      </c>
      <c r="N11" s="81">
        <v>-1.55E-2</v>
      </c>
      <c r="O11" s="81">
        <v>-1.9300000000000001E-2</v>
      </c>
      <c r="P11" s="81">
        <v>-2.1399999999999999E-2</v>
      </c>
      <c r="Q11" s="81">
        <v>-2.1600000000000001E-2</v>
      </c>
      <c r="R11" s="81">
        <v>-1.9599999999999999E-2</v>
      </c>
      <c r="S11" s="81">
        <v>-1.5699999999999999E-2</v>
      </c>
      <c r="T11" s="81">
        <v>-1.01E-2</v>
      </c>
      <c r="U11" s="81">
        <v>-3.5000000000000001E-3</v>
      </c>
      <c r="V11" s="81">
        <v>3.2000000000000002E-3</v>
      </c>
      <c r="W11" s="81">
        <v>9.2999999999999992E-3</v>
      </c>
      <c r="X11" s="81">
        <v>1.41E-2</v>
      </c>
      <c r="Y11" s="81">
        <v>1.72E-2</v>
      </c>
      <c r="Z11" s="81">
        <v>1.83E-2</v>
      </c>
      <c r="AA11" s="81">
        <v>1.7600000000000001E-2</v>
      </c>
      <c r="AB11" s="81">
        <v>1.5599999999999999E-2</v>
      </c>
      <c r="AC11" s="81">
        <v>1.35E-2</v>
      </c>
      <c r="AD11" s="81">
        <v>1.1900000000000001E-2</v>
      </c>
      <c r="AE11" s="81">
        <v>1.09E-2</v>
      </c>
      <c r="AF11" s="81">
        <v>9.5999999999999992E-3</v>
      </c>
      <c r="AG11" s="81">
        <v>6.8999999999999999E-3</v>
      </c>
      <c r="AH11" s="81">
        <v>1.6999999999999999E-3</v>
      </c>
      <c r="AI11" s="81">
        <v>-5.4000000000000003E-3</v>
      </c>
      <c r="AJ11" s="81">
        <v>-1.2999999999999999E-2</v>
      </c>
      <c r="AK11" s="81">
        <v>-1.9099999999999999E-2</v>
      </c>
      <c r="AL11" s="81">
        <v>-2.2100000000000002E-2</v>
      </c>
      <c r="AM11" s="81">
        <v>-2.1299999999999999E-2</v>
      </c>
      <c r="AN11" s="81">
        <v>-1.6799999999999999E-2</v>
      </c>
      <c r="AO11" s="81">
        <v>-8.8000000000000005E-3</v>
      </c>
      <c r="AP11" s="81">
        <v>1.8E-3</v>
      </c>
      <c r="AQ11" s="81">
        <v>1.44E-2</v>
      </c>
      <c r="AR11" s="81">
        <v>2.81E-2</v>
      </c>
      <c r="AS11" s="81">
        <v>4.1500000000000002E-2</v>
      </c>
      <c r="AT11" s="81">
        <v>5.2499999999999998E-2</v>
      </c>
      <c r="AU11" s="81">
        <v>5.8400000000000001E-2</v>
      </c>
      <c r="AV11" s="81">
        <v>5.74E-2</v>
      </c>
      <c r="AW11" s="81">
        <v>4.9099999999999998E-2</v>
      </c>
      <c r="AX11" s="81">
        <v>3.5499999999999997E-2</v>
      </c>
      <c r="AY11" s="81">
        <v>1.9699999999999999E-2</v>
      </c>
      <c r="AZ11" s="81">
        <v>4.7999999999999996E-3</v>
      </c>
      <c r="BA11" s="81">
        <v>-6.6E-3</v>
      </c>
      <c r="BB11" s="81">
        <v>-1.32E-2</v>
      </c>
      <c r="BC11" s="81">
        <v>-1.4999999999999999E-2</v>
      </c>
      <c r="BD11" s="81">
        <v>-1.26E-2</v>
      </c>
      <c r="BE11" s="81">
        <v>-7.4000000000000003E-3</v>
      </c>
      <c r="BF11" s="81">
        <v>-1.4E-3</v>
      </c>
      <c r="BG11" s="81">
        <v>3.3E-3</v>
      </c>
      <c r="BH11" s="81">
        <v>4.8999999999999998E-3</v>
      </c>
      <c r="BI11" s="81">
        <v>2.5999999999999999E-3</v>
      </c>
      <c r="BJ11" s="81">
        <v>-3.3999999999999998E-3</v>
      </c>
      <c r="BK11" s="81">
        <v>-1.21E-2</v>
      </c>
      <c r="BL11" s="81">
        <v>-2.23E-2</v>
      </c>
      <c r="BM11" s="81">
        <v>-3.2500000000000001E-2</v>
      </c>
      <c r="BN11" s="81">
        <v>-4.1200000000000001E-2</v>
      </c>
      <c r="BO11" s="81">
        <v>-4.7199999999999999E-2</v>
      </c>
      <c r="BP11" s="12">
        <v>-4.4600000000000001E-2</v>
      </c>
      <c r="BQ11" s="12">
        <v>-0.04</v>
      </c>
      <c r="BR11" s="12">
        <v>-3.4000000000000002E-2</v>
      </c>
      <c r="BS11" s="12">
        <v>-2.7099999999999999E-2</v>
      </c>
      <c r="BT11" s="12">
        <v>-1.9800000000000002E-2</v>
      </c>
      <c r="BU11" s="12">
        <v>-1.2699999999999999E-2</v>
      </c>
      <c r="BV11" s="12">
        <v>-6.3E-3</v>
      </c>
      <c r="BW11" s="12">
        <v>-1E-3</v>
      </c>
      <c r="BX11" s="12">
        <v>3.0000000000000001E-3</v>
      </c>
      <c r="BY11" s="12">
        <v>5.1000000000000004E-3</v>
      </c>
      <c r="BZ11" s="12">
        <v>6.3E-3</v>
      </c>
      <c r="CA11" s="12">
        <v>7.6E-3</v>
      </c>
      <c r="CB11" s="12">
        <v>8.6999999999999994E-3</v>
      </c>
      <c r="CC11" s="12">
        <v>9.9000000000000008E-3</v>
      </c>
      <c r="CD11" s="12">
        <v>1.09E-2</v>
      </c>
      <c r="CE11" s="12">
        <v>1.17E-2</v>
      </c>
      <c r="CF11" s="12">
        <v>1.2500000000000001E-2</v>
      </c>
      <c r="CG11" s="12">
        <v>1.2999999999999999E-2</v>
      </c>
      <c r="CH11" s="12">
        <v>1.34E-2</v>
      </c>
      <c r="CI11" s="12">
        <v>1.35E-2</v>
      </c>
      <c r="CJ11" s="51"/>
      <c r="CK11" s="51"/>
      <c r="CL11" s="51"/>
      <c r="CM11" s="51"/>
      <c r="CN11" s="51"/>
      <c r="CO11" s="51"/>
      <c r="CP11" s="51"/>
      <c r="CQ11" s="51"/>
      <c r="CR11" s="51"/>
      <c r="CS11" s="51"/>
      <c r="CT11" s="51"/>
      <c r="CU11" s="51"/>
      <c r="CV11" s="51"/>
      <c r="CW11" s="51"/>
      <c r="CX11" s="51"/>
      <c r="CY11" s="51"/>
      <c r="CZ11" s="51"/>
      <c r="DA11" s="51"/>
      <c r="DB11" s="51"/>
      <c r="DC11" s="51"/>
      <c r="DD11" s="51"/>
      <c r="DE11" s="51"/>
      <c r="DF11" s="51"/>
      <c r="DG11" s="51"/>
      <c r="DH11" s="51"/>
    </row>
    <row r="12" spans="1:112" x14ac:dyDescent="0.2">
      <c r="A12" s="14">
        <v>30</v>
      </c>
      <c r="B12" s="81">
        <v>3.1E-2</v>
      </c>
      <c r="C12" s="81">
        <v>2.93E-2</v>
      </c>
      <c r="D12" s="81">
        <v>2.7300000000000001E-2</v>
      </c>
      <c r="E12" s="81">
        <v>2.4799999999999999E-2</v>
      </c>
      <c r="F12" s="81">
        <v>2.1499999999999998E-2</v>
      </c>
      <c r="G12" s="81">
        <v>1.7600000000000001E-2</v>
      </c>
      <c r="H12" s="81">
        <v>1.34E-2</v>
      </c>
      <c r="I12" s="81">
        <v>8.9999999999999993E-3</v>
      </c>
      <c r="J12" s="81">
        <v>4.4000000000000003E-3</v>
      </c>
      <c r="K12" s="81">
        <v>-5.0000000000000001E-4</v>
      </c>
      <c r="L12" s="81">
        <v>-5.5999999999999999E-3</v>
      </c>
      <c r="M12" s="81">
        <v>-1.0699999999999999E-2</v>
      </c>
      <c r="N12" s="81">
        <v>-1.52E-2</v>
      </c>
      <c r="O12" s="81">
        <v>-1.8599999999999998E-2</v>
      </c>
      <c r="P12" s="81">
        <v>-2.0400000000000001E-2</v>
      </c>
      <c r="Q12" s="81">
        <v>-2.0299999999999999E-2</v>
      </c>
      <c r="R12" s="81">
        <v>-1.8200000000000001E-2</v>
      </c>
      <c r="S12" s="81">
        <v>-1.43E-2</v>
      </c>
      <c r="T12" s="81">
        <v>-8.8000000000000005E-3</v>
      </c>
      <c r="U12" s="81">
        <v>-2.2000000000000001E-3</v>
      </c>
      <c r="V12" s="81">
        <v>4.4999999999999997E-3</v>
      </c>
      <c r="W12" s="81">
        <v>1.0800000000000001E-2</v>
      </c>
      <c r="X12" s="81">
        <v>1.5900000000000001E-2</v>
      </c>
      <c r="Y12" s="81">
        <v>1.9300000000000001E-2</v>
      </c>
      <c r="Z12" s="81">
        <v>2.06E-2</v>
      </c>
      <c r="AA12" s="81">
        <v>0.02</v>
      </c>
      <c r="AB12" s="81">
        <v>1.78E-2</v>
      </c>
      <c r="AC12" s="81">
        <v>1.4999999999999999E-2</v>
      </c>
      <c r="AD12" s="81">
        <v>1.23E-2</v>
      </c>
      <c r="AE12" s="81">
        <v>0.01</v>
      </c>
      <c r="AF12" s="81">
        <v>7.3000000000000001E-3</v>
      </c>
      <c r="AG12" s="81">
        <v>3.2000000000000002E-3</v>
      </c>
      <c r="AH12" s="81">
        <v>-2.8999999999999998E-3</v>
      </c>
      <c r="AI12" s="81">
        <v>-1.0500000000000001E-2</v>
      </c>
      <c r="AJ12" s="81">
        <v>-1.8200000000000001E-2</v>
      </c>
      <c r="AK12" s="81">
        <v>-2.4E-2</v>
      </c>
      <c r="AL12" s="81">
        <v>-2.6499999999999999E-2</v>
      </c>
      <c r="AM12" s="81">
        <v>-2.52E-2</v>
      </c>
      <c r="AN12" s="81">
        <v>-2.0199999999999999E-2</v>
      </c>
      <c r="AO12" s="81">
        <v>-1.18E-2</v>
      </c>
      <c r="AP12" s="81">
        <v>-8.0000000000000004E-4</v>
      </c>
      <c r="AQ12" s="81">
        <v>1.24E-2</v>
      </c>
      <c r="AR12" s="81">
        <v>2.7E-2</v>
      </c>
      <c r="AS12" s="81">
        <v>4.1700000000000001E-2</v>
      </c>
      <c r="AT12" s="81">
        <v>5.4300000000000001E-2</v>
      </c>
      <c r="AU12" s="81">
        <v>6.1699999999999998E-2</v>
      </c>
      <c r="AV12" s="81">
        <v>6.1600000000000002E-2</v>
      </c>
      <c r="AW12" s="81">
        <v>5.3999999999999999E-2</v>
      </c>
      <c r="AX12" s="81">
        <v>4.0599999999999997E-2</v>
      </c>
      <c r="AY12" s="81">
        <v>2.46E-2</v>
      </c>
      <c r="AZ12" s="81">
        <v>9.4000000000000004E-3</v>
      </c>
      <c r="BA12" s="81">
        <v>-2.3999999999999998E-3</v>
      </c>
      <c r="BB12" s="81">
        <v>-9.5999999999999992E-3</v>
      </c>
      <c r="BC12" s="81">
        <v>-1.2200000000000001E-2</v>
      </c>
      <c r="BD12" s="81">
        <v>-1.0800000000000001E-2</v>
      </c>
      <c r="BE12" s="81">
        <v>-6.6E-3</v>
      </c>
      <c r="BF12" s="81">
        <v>-1.5E-3</v>
      </c>
      <c r="BG12" s="81">
        <v>2.3E-3</v>
      </c>
      <c r="BH12" s="81">
        <v>3.3E-3</v>
      </c>
      <c r="BI12" s="81">
        <v>5.9999999999999995E-4</v>
      </c>
      <c r="BJ12" s="81">
        <v>-5.5999999999999999E-3</v>
      </c>
      <c r="BK12" s="81">
        <v>-1.44E-2</v>
      </c>
      <c r="BL12" s="81">
        <v>-2.46E-2</v>
      </c>
      <c r="BM12" s="81">
        <v>-3.49E-2</v>
      </c>
      <c r="BN12" s="81">
        <v>-4.36E-2</v>
      </c>
      <c r="BO12" s="81">
        <v>-4.9799999999999997E-2</v>
      </c>
      <c r="BP12" s="12">
        <v>-4.7399999999999998E-2</v>
      </c>
      <c r="BQ12" s="12">
        <v>-4.2900000000000001E-2</v>
      </c>
      <c r="BR12" s="12">
        <v>-3.6799999999999999E-2</v>
      </c>
      <c r="BS12" s="12">
        <v>-2.9600000000000001E-2</v>
      </c>
      <c r="BT12" s="12">
        <v>-2.1999999999999999E-2</v>
      </c>
      <c r="BU12" s="12">
        <v>-1.4500000000000001E-2</v>
      </c>
      <c r="BV12" s="12">
        <v>-7.6E-3</v>
      </c>
      <c r="BW12" s="12">
        <v>-1.6999999999999999E-3</v>
      </c>
      <c r="BX12" s="12">
        <v>2.5999999999999999E-3</v>
      </c>
      <c r="BY12" s="12">
        <v>5.1000000000000004E-3</v>
      </c>
      <c r="BZ12" s="12">
        <v>6.3E-3</v>
      </c>
      <c r="CA12" s="12">
        <v>7.6E-3</v>
      </c>
      <c r="CB12" s="12">
        <v>8.6999999999999994E-3</v>
      </c>
      <c r="CC12" s="12">
        <v>9.9000000000000008E-3</v>
      </c>
      <c r="CD12" s="12">
        <v>1.09E-2</v>
      </c>
      <c r="CE12" s="12">
        <v>1.17E-2</v>
      </c>
      <c r="CF12" s="12">
        <v>1.2500000000000001E-2</v>
      </c>
      <c r="CG12" s="12">
        <v>1.2999999999999999E-2</v>
      </c>
      <c r="CH12" s="12">
        <v>1.34E-2</v>
      </c>
      <c r="CI12" s="12">
        <v>1.35E-2</v>
      </c>
      <c r="CJ12" s="51"/>
      <c r="CK12" s="51"/>
      <c r="CL12" s="51"/>
      <c r="CM12" s="51"/>
      <c r="CN12" s="51"/>
      <c r="CO12" s="51"/>
      <c r="CP12" s="51"/>
      <c r="CQ12" s="51"/>
      <c r="CR12" s="51"/>
      <c r="CS12" s="51"/>
      <c r="CT12" s="51"/>
      <c r="CU12" s="51"/>
      <c r="CV12" s="51"/>
      <c r="CW12" s="51"/>
      <c r="CX12" s="51"/>
      <c r="CY12" s="51"/>
      <c r="CZ12" s="51"/>
      <c r="DA12" s="51"/>
      <c r="DB12" s="51"/>
      <c r="DC12" s="51"/>
      <c r="DD12" s="51"/>
      <c r="DE12" s="51"/>
      <c r="DF12" s="51"/>
      <c r="DG12" s="51"/>
      <c r="DH12" s="51"/>
    </row>
    <row r="13" spans="1:112" x14ac:dyDescent="0.2">
      <c r="A13" s="14">
        <v>31</v>
      </c>
      <c r="B13" s="81">
        <v>3.4599999999999999E-2</v>
      </c>
      <c r="C13" s="81">
        <v>3.1800000000000002E-2</v>
      </c>
      <c r="D13" s="81">
        <v>2.8899999999999999E-2</v>
      </c>
      <c r="E13" s="81">
        <v>2.5399999999999999E-2</v>
      </c>
      <c r="F13" s="81">
        <v>2.1299999999999999E-2</v>
      </c>
      <c r="G13" s="81">
        <v>1.6799999999999999E-2</v>
      </c>
      <c r="H13" s="81">
        <v>1.23E-2</v>
      </c>
      <c r="I13" s="81">
        <v>7.7999999999999996E-3</v>
      </c>
      <c r="J13" s="81">
        <v>3.3E-3</v>
      </c>
      <c r="K13" s="81">
        <v>-1.2999999999999999E-3</v>
      </c>
      <c r="L13" s="81">
        <v>-6.1000000000000004E-3</v>
      </c>
      <c r="M13" s="81">
        <v>-1.0800000000000001E-2</v>
      </c>
      <c r="N13" s="81">
        <v>-1.49E-2</v>
      </c>
      <c r="O13" s="81">
        <v>-1.7999999999999999E-2</v>
      </c>
      <c r="P13" s="81">
        <v>-1.9400000000000001E-2</v>
      </c>
      <c r="Q13" s="81">
        <v>-1.9099999999999999E-2</v>
      </c>
      <c r="R13" s="81">
        <v>-1.7000000000000001E-2</v>
      </c>
      <c r="S13" s="81">
        <v>-1.3100000000000001E-2</v>
      </c>
      <c r="T13" s="81">
        <v>-7.6E-3</v>
      </c>
      <c r="U13" s="81">
        <v>-1E-3</v>
      </c>
      <c r="V13" s="81">
        <v>5.7999999999999996E-3</v>
      </c>
      <c r="W13" s="81">
        <v>1.23E-2</v>
      </c>
      <c r="X13" s="81">
        <v>1.77E-2</v>
      </c>
      <c r="Y13" s="81">
        <v>2.1499999999999998E-2</v>
      </c>
      <c r="Z13" s="81">
        <v>2.3099999999999999E-2</v>
      </c>
      <c r="AA13" s="81">
        <v>2.2599999999999999E-2</v>
      </c>
      <c r="AB13" s="81">
        <v>2.0299999999999999E-2</v>
      </c>
      <c r="AC13" s="81">
        <v>1.7000000000000001E-2</v>
      </c>
      <c r="AD13" s="81">
        <v>1.34E-2</v>
      </c>
      <c r="AE13" s="81">
        <v>9.9000000000000008E-3</v>
      </c>
      <c r="AF13" s="81">
        <v>5.7999999999999996E-3</v>
      </c>
      <c r="AG13" s="81">
        <v>4.0000000000000002E-4</v>
      </c>
      <c r="AH13" s="81">
        <v>-6.7000000000000002E-3</v>
      </c>
      <c r="AI13" s="81">
        <v>-1.49E-2</v>
      </c>
      <c r="AJ13" s="81">
        <v>-2.2800000000000001E-2</v>
      </c>
      <c r="AK13" s="81">
        <v>-2.8500000000000001E-2</v>
      </c>
      <c r="AL13" s="81">
        <v>-3.0599999999999999E-2</v>
      </c>
      <c r="AM13" s="81">
        <v>-2.8799999999999999E-2</v>
      </c>
      <c r="AN13" s="81">
        <v>-2.35E-2</v>
      </c>
      <c r="AO13" s="81">
        <v>-1.4800000000000001E-2</v>
      </c>
      <c r="AP13" s="81">
        <v>-3.5000000000000001E-3</v>
      </c>
      <c r="AQ13" s="81">
        <v>1.01E-2</v>
      </c>
      <c r="AR13" s="81">
        <v>2.5499999999999998E-2</v>
      </c>
      <c r="AS13" s="81">
        <v>4.1300000000000003E-2</v>
      </c>
      <c r="AT13" s="81">
        <v>5.5100000000000003E-2</v>
      </c>
      <c r="AU13" s="81">
        <v>6.3799999999999996E-2</v>
      </c>
      <c r="AV13" s="81">
        <v>6.4699999999999994E-2</v>
      </c>
      <c r="AW13" s="81">
        <v>5.7700000000000001E-2</v>
      </c>
      <c r="AX13" s="81">
        <v>4.48E-2</v>
      </c>
      <c r="AY13" s="81">
        <v>2.9000000000000001E-2</v>
      </c>
      <c r="AZ13" s="81">
        <v>1.3899999999999999E-2</v>
      </c>
      <c r="BA13" s="81">
        <v>1.9E-3</v>
      </c>
      <c r="BB13" s="81">
        <v>-5.5999999999999999E-3</v>
      </c>
      <c r="BC13" s="81">
        <v>-8.6999999999999994E-3</v>
      </c>
      <c r="BD13" s="81">
        <v>-8.0000000000000002E-3</v>
      </c>
      <c r="BE13" s="81">
        <v>-4.8999999999999998E-3</v>
      </c>
      <c r="BF13" s="81">
        <v>-8.0000000000000004E-4</v>
      </c>
      <c r="BG13" s="81">
        <v>2.2000000000000001E-3</v>
      </c>
      <c r="BH13" s="81">
        <v>2.5000000000000001E-3</v>
      </c>
      <c r="BI13" s="81">
        <v>-5.9999999999999995E-4</v>
      </c>
      <c r="BJ13" s="81">
        <v>-7.0000000000000001E-3</v>
      </c>
      <c r="BK13" s="81">
        <v>-1.6E-2</v>
      </c>
      <c r="BL13" s="81">
        <v>-2.63E-2</v>
      </c>
      <c r="BM13" s="81">
        <v>-3.6700000000000003E-2</v>
      </c>
      <c r="BN13" s="81">
        <v>-4.5600000000000002E-2</v>
      </c>
      <c r="BO13" s="81">
        <v>-5.1999999999999998E-2</v>
      </c>
      <c r="BP13" s="12">
        <v>-4.9799999999999997E-2</v>
      </c>
      <c r="BQ13" s="12">
        <v>-4.53E-2</v>
      </c>
      <c r="BR13" s="12">
        <v>-3.9199999999999999E-2</v>
      </c>
      <c r="BS13" s="12">
        <v>-3.2000000000000001E-2</v>
      </c>
      <c r="BT13" s="12">
        <v>-2.4199999999999999E-2</v>
      </c>
      <c r="BU13" s="12">
        <v>-1.6299999999999999E-2</v>
      </c>
      <c r="BV13" s="12">
        <v>-8.9999999999999993E-3</v>
      </c>
      <c r="BW13" s="12">
        <v>-2.8E-3</v>
      </c>
      <c r="BX13" s="12">
        <v>2E-3</v>
      </c>
      <c r="BY13" s="12">
        <v>4.7999999999999996E-3</v>
      </c>
      <c r="BZ13" s="12">
        <v>6.3E-3</v>
      </c>
      <c r="CA13" s="12">
        <v>7.6E-3</v>
      </c>
      <c r="CB13" s="12">
        <v>8.6999999999999994E-3</v>
      </c>
      <c r="CC13" s="12">
        <v>9.9000000000000008E-3</v>
      </c>
      <c r="CD13" s="12">
        <v>1.09E-2</v>
      </c>
      <c r="CE13" s="12">
        <v>1.17E-2</v>
      </c>
      <c r="CF13" s="12">
        <v>1.2500000000000001E-2</v>
      </c>
      <c r="CG13" s="12">
        <v>1.2999999999999999E-2</v>
      </c>
      <c r="CH13" s="12">
        <v>1.34E-2</v>
      </c>
      <c r="CI13" s="12">
        <v>1.35E-2</v>
      </c>
      <c r="CJ13" s="51"/>
      <c r="CK13" s="51"/>
      <c r="CL13" s="51"/>
      <c r="CM13" s="51"/>
      <c r="CN13" s="51"/>
      <c r="CO13" s="51"/>
      <c r="CP13" s="51"/>
      <c r="CQ13" s="51"/>
      <c r="CR13" s="51"/>
      <c r="CS13" s="51"/>
      <c r="CT13" s="51"/>
      <c r="CU13" s="51"/>
      <c r="CV13" s="51"/>
      <c r="CW13" s="51"/>
      <c r="CX13" s="51"/>
      <c r="CY13" s="51"/>
      <c r="CZ13" s="51"/>
      <c r="DA13" s="51"/>
      <c r="DB13" s="51"/>
      <c r="DC13" s="51"/>
      <c r="DD13" s="51"/>
      <c r="DE13" s="51"/>
      <c r="DF13" s="51"/>
      <c r="DG13" s="51"/>
      <c r="DH13" s="51"/>
    </row>
    <row r="14" spans="1:112" x14ac:dyDescent="0.2">
      <c r="A14" s="14">
        <v>32</v>
      </c>
      <c r="B14" s="81">
        <v>3.7199999999999997E-2</v>
      </c>
      <c r="C14" s="81">
        <v>3.3700000000000001E-2</v>
      </c>
      <c r="D14" s="81">
        <v>2.9899999999999999E-2</v>
      </c>
      <c r="E14" s="81">
        <v>2.58E-2</v>
      </c>
      <c r="F14" s="81">
        <v>2.1100000000000001E-2</v>
      </c>
      <c r="G14" s="81">
        <v>1.61E-2</v>
      </c>
      <c r="H14" s="81">
        <v>1.1299999999999999E-2</v>
      </c>
      <c r="I14" s="81">
        <v>6.7999999999999996E-3</v>
      </c>
      <c r="J14" s="81">
        <v>2.3999999999999998E-3</v>
      </c>
      <c r="K14" s="81">
        <v>-1.9E-3</v>
      </c>
      <c r="L14" s="81">
        <v>-6.4000000000000003E-3</v>
      </c>
      <c r="M14" s="81">
        <v>-1.0800000000000001E-2</v>
      </c>
      <c r="N14" s="81">
        <v>-1.46E-2</v>
      </c>
      <c r="O14" s="81">
        <v>-1.7299999999999999E-2</v>
      </c>
      <c r="P14" s="81">
        <v>-1.8599999999999998E-2</v>
      </c>
      <c r="Q14" s="81">
        <v>-1.8200000000000001E-2</v>
      </c>
      <c r="R14" s="81">
        <v>-1.6E-2</v>
      </c>
      <c r="S14" s="81">
        <v>-1.21E-2</v>
      </c>
      <c r="T14" s="81">
        <v>-6.4999999999999997E-3</v>
      </c>
      <c r="U14" s="81">
        <v>1E-4</v>
      </c>
      <c r="V14" s="81">
        <v>7.1000000000000004E-3</v>
      </c>
      <c r="W14" s="81">
        <v>1.38E-2</v>
      </c>
      <c r="X14" s="81">
        <v>1.95E-2</v>
      </c>
      <c r="Y14" s="81">
        <v>2.3599999999999999E-2</v>
      </c>
      <c r="Z14" s="81">
        <v>2.5499999999999998E-2</v>
      </c>
      <c r="AA14" s="81">
        <v>2.52E-2</v>
      </c>
      <c r="AB14" s="81">
        <v>2.29E-2</v>
      </c>
      <c r="AC14" s="81">
        <v>1.9300000000000001E-2</v>
      </c>
      <c r="AD14" s="81">
        <v>1.5100000000000001E-2</v>
      </c>
      <c r="AE14" s="81">
        <v>1.06E-2</v>
      </c>
      <c r="AF14" s="81">
        <v>5.3E-3</v>
      </c>
      <c r="AG14" s="81">
        <v>-1.2999999999999999E-3</v>
      </c>
      <c r="AH14" s="81">
        <v>-9.2999999999999992E-3</v>
      </c>
      <c r="AI14" s="81">
        <v>-1.83E-2</v>
      </c>
      <c r="AJ14" s="81">
        <v>-2.6499999999999999E-2</v>
      </c>
      <c r="AK14" s="81">
        <v>-3.2199999999999999E-2</v>
      </c>
      <c r="AL14" s="81">
        <v>-3.4200000000000001E-2</v>
      </c>
      <c r="AM14" s="81">
        <v>-3.2199999999999999E-2</v>
      </c>
      <c r="AN14" s="81">
        <v>-2.6599999999999999E-2</v>
      </c>
      <c r="AO14" s="81">
        <v>-1.78E-2</v>
      </c>
      <c r="AP14" s="81">
        <v>-6.3E-3</v>
      </c>
      <c r="AQ14" s="81">
        <v>7.7000000000000002E-3</v>
      </c>
      <c r="AR14" s="81">
        <v>2.3599999999999999E-2</v>
      </c>
      <c r="AS14" s="81">
        <v>4.02E-2</v>
      </c>
      <c r="AT14" s="81">
        <v>5.5E-2</v>
      </c>
      <c r="AU14" s="81">
        <v>6.4699999999999994E-2</v>
      </c>
      <c r="AV14" s="81">
        <v>6.6500000000000004E-2</v>
      </c>
      <c r="AW14" s="81">
        <v>6.0199999999999997E-2</v>
      </c>
      <c r="AX14" s="81">
        <v>4.7800000000000002E-2</v>
      </c>
      <c r="AY14" s="81">
        <v>3.2500000000000001E-2</v>
      </c>
      <c r="AZ14" s="81">
        <v>1.78E-2</v>
      </c>
      <c r="BA14" s="81">
        <v>6.1000000000000004E-3</v>
      </c>
      <c r="BB14" s="81">
        <v>-1.4E-3</v>
      </c>
      <c r="BC14" s="81">
        <v>-4.7000000000000002E-3</v>
      </c>
      <c r="BD14" s="81">
        <v>-4.7000000000000002E-3</v>
      </c>
      <c r="BE14" s="81">
        <v>-2.3E-3</v>
      </c>
      <c r="BF14" s="81">
        <v>8.0000000000000004E-4</v>
      </c>
      <c r="BG14" s="81">
        <v>2.8999999999999998E-3</v>
      </c>
      <c r="BH14" s="81">
        <v>2.5999999999999999E-3</v>
      </c>
      <c r="BI14" s="81">
        <v>-1E-3</v>
      </c>
      <c r="BJ14" s="81">
        <v>-7.7000000000000002E-3</v>
      </c>
      <c r="BK14" s="81">
        <v>-1.6799999999999999E-2</v>
      </c>
      <c r="BL14" s="81">
        <v>-2.7400000000000001E-2</v>
      </c>
      <c r="BM14" s="81">
        <v>-3.7900000000000003E-2</v>
      </c>
      <c r="BN14" s="81">
        <v>-4.7E-2</v>
      </c>
      <c r="BO14" s="81">
        <v>-5.3699999999999998E-2</v>
      </c>
      <c r="BP14" s="12">
        <v>-5.1700000000000003E-2</v>
      </c>
      <c r="BQ14" s="12">
        <v>-4.7399999999999998E-2</v>
      </c>
      <c r="BR14" s="12">
        <v>-4.1300000000000003E-2</v>
      </c>
      <c r="BS14" s="12">
        <v>-3.4099999999999998E-2</v>
      </c>
      <c r="BT14" s="12">
        <v>-2.6200000000000001E-2</v>
      </c>
      <c r="BU14" s="12">
        <v>-1.8100000000000002E-2</v>
      </c>
      <c r="BV14" s="12">
        <v>-1.0500000000000001E-2</v>
      </c>
      <c r="BW14" s="12">
        <v>-3.8999999999999998E-3</v>
      </c>
      <c r="BX14" s="12">
        <v>1.1999999999999999E-3</v>
      </c>
      <c r="BY14" s="12">
        <v>4.3E-3</v>
      </c>
      <c r="BZ14" s="12">
        <v>6.1000000000000004E-3</v>
      </c>
      <c r="CA14" s="12">
        <v>7.6E-3</v>
      </c>
      <c r="CB14" s="12">
        <v>8.6999999999999994E-3</v>
      </c>
      <c r="CC14" s="12">
        <v>9.9000000000000008E-3</v>
      </c>
      <c r="CD14" s="12">
        <v>1.09E-2</v>
      </c>
      <c r="CE14" s="12">
        <v>1.17E-2</v>
      </c>
      <c r="CF14" s="12">
        <v>1.2500000000000001E-2</v>
      </c>
      <c r="CG14" s="12">
        <v>1.2999999999999999E-2</v>
      </c>
      <c r="CH14" s="12">
        <v>1.34E-2</v>
      </c>
      <c r="CI14" s="12">
        <v>1.35E-2</v>
      </c>
      <c r="CJ14" s="51"/>
      <c r="CK14" s="51"/>
      <c r="CL14" s="51"/>
      <c r="CM14" s="51"/>
      <c r="CN14" s="51"/>
      <c r="CO14" s="51"/>
      <c r="CP14" s="51"/>
      <c r="CQ14" s="51"/>
      <c r="CR14" s="51"/>
      <c r="CS14" s="51"/>
      <c r="CT14" s="51"/>
      <c r="CU14" s="51"/>
      <c r="CV14" s="51"/>
      <c r="CW14" s="51"/>
      <c r="CX14" s="51"/>
      <c r="CY14" s="51"/>
      <c r="CZ14" s="51"/>
      <c r="DA14" s="51"/>
      <c r="DB14" s="51"/>
      <c r="DC14" s="51"/>
      <c r="DD14" s="51"/>
      <c r="DE14" s="51"/>
      <c r="DF14" s="51"/>
      <c r="DG14" s="51"/>
      <c r="DH14" s="51"/>
    </row>
    <row r="15" spans="1:112" x14ac:dyDescent="0.2">
      <c r="A15" s="14">
        <v>33</v>
      </c>
      <c r="B15" s="81">
        <v>3.9E-2</v>
      </c>
      <c r="C15" s="81">
        <v>3.49E-2</v>
      </c>
      <c r="D15" s="81">
        <v>3.0499999999999999E-2</v>
      </c>
      <c r="E15" s="81">
        <v>2.5899999999999999E-2</v>
      </c>
      <c r="F15" s="81">
        <v>2.0799999999999999E-2</v>
      </c>
      <c r="G15" s="81">
        <v>1.55E-2</v>
      </c>
      <c r="H15" s="81">
        <v>1.06E-2</v>
      </c>
      <c r="I15" s="81">
        <v>6.0000000000000001E-3</v>
      </c>
      <c r="J15" s="81">
        <v>1.8E-3</v>
      </c>
      <c r="K15" s="81">
        <v>-2.3999999999999998E-3</v>
      </c>
      <c r="L15" s="81">
        <v>-6.7000000000000002E-3</v>
      </c>
      <c r="M15" s="81">
        <v>-1.0800000000000001E-2</v>
      </c>
      <c r="N15" s="81">
        <v>-1.43E-2</v>
      </c>
      <c r="O15" s="81">
        <v>-1.67E-2</v>
      </c>
      <c r="P15" s="81">
        <v>-1.78E-2</v>
      </c>
      <c r="Q15" s="81">
        <v>-1.7299999999999999E-2</v>
      </c>
      <c r="R15" s="81">
        <v>-1.5100000000000001E-2</v>
      </c>
      <c r="S15" s="81">
        <v>-1.11E-2</v>
      </c>
      <c r="T15" s="81">
        <v>-5.4999999999999997E-3</v>
      </c>
      <c r="U15" s="81">
        <v>1.1999999999999999E-3</v>
      </c>
      <c r="V15" s="81">
        <v>8.3000000000000001E-3</v>
      </c>
      <c r="W15" s="81">
        <v>1.52E-2</v>
      </c>
      <c r="X15" s="81">
        <v>2.12E-2</v>
      </c>
      <c r="Y15" s="81">
        <v>2.5499999999999998E-2</v>
      </c>
      <c r="Z15" s="81">
        <v>2.7699999999999999E-2</v>
      </c>
      <c r="AA15" s="81">
        <v>2.76E-2</v>
      </c>
      <c r="AB15" s="81">
        <v>2.5399999999999999E-2</v>
      </c>
      <c r="AC15" s="81">
        <v>2.18E-2</v>
      </c>
      <c r="AD15" s="81">
        <v>1.72E-2</v>
      </c>
      <c r="AE15" s="81">
        <v>1.2E-2</v>
      </c>
      <c r="AF15" s="81">
        <v>5.7999999999999996E-3</v>
      </c>
      <c r="AG15" s="81">
        <v>-1.6999999999999999E-3</v>
      </c>
      <c r="AH15" s="81">
        <v>-1.06E-2</v>
      </c>
      <c r="AI15" s="81">
        <v>-2.0199999999999999E-2</v>
      </c>
      <c r="AJ15" s="81">
        <v>-2.8899999999999999E-2</v>
      </c>
      <c r="AK15" s="81">
        <v>-3.49E-2</v>
      </c>
      <c r="AL15" s="81">
        <v>-3.6999999999999998E-2</v>
      </c>
      <c r="AM15" s="81">
        <v>-3.5000000000000003E-2</v>
      </c>
      <c r="AN15" s="81">
        <v>-2.93E-2</v>
      </c>
      <c r="AO15" s="81">
        <v>-2.0500000000000001E-2</v>
      </c>
      <c r="AP15" s="81">
        <v>-8.8999999999999999E-3</v>
      </c>
      <c r="AQ15" s="81">
        <v>5.3E-3</v>
      </c>
      <c r="AR15" s="81">
        <v>2.1499999999999998E-2</v>
      </c>
      <c r="AS15" s="81">
        <v>3.8600000000000002E-2</v>
      </c>
      <c r="AT15" s="81">
        <v>5.3999999999999999E-2</v>
      </c>
      <c r="AU15" s="81">
        <v>6.4299999999999996E-2</v>
      </c>
      <c r="AV15" s="81">
        <v>6.6799999999999998E-2</v>
      </c>
      <c r="AW15" s="81">
        <v>6.1100000000000002E-2</v>
      </c>
      <c r="AX15" s="81">
        <v>4.9399999999999999E-2</v>
      </c>
      <c r="AY15" s="81">
        <v>3.4799999999999998E-2</v>
      </c>
      <c r="AZ15" s="81">
        <v>2.0799999999999999E-2</v>
      </c>
      <c r="BA15" s="81">
        <v>9.7999999999999997E-3</v>
      </c>
      <c r="BB15" s="81">
        <v>2.7000000000000001E-3</v>
      </c>
      <c r="BC15" s="81">
        <v>-5.0000000000000001E-4</v>
      </c>
      <c r="BD15" s="81">
        <v>-8.0000000000000004E-4</v>
      </c>
      <c r="BE15" s="81">
        <v>8.9999999999999998E-4</v>
      </c>
      <c r="BF15" s="81">
        <v>3.2000000000000002E-3</v>
      </c>
      <c r="BG15" s="81">
        <v>4.4999999999999997E-3</v>
      </c>
      <c r="BH15" s="81">
        <v>3.5000000000000001E-3</v>
      </c>
      <c r="BI15" s="81">
        <v>-4.0000000000000002E-4</v>
      </c>
      <c r="BJ15" s="81">
        <v>-7.4000000000000003E-3</v>
      </c>
      <c r="BK15" s="81">
        <v>-1.6799999999999999E-2</v>
      </c>
      <c r="BL15" s="81">
        <v>-2.76E-2</v>
      </c>
      <c r="BM15" s="81">
        <v>-3.8300000000000001E-2</v>
      </c>
      <c r="BN15" s="81">
        <v>-4.7800000000000002E-2</v>
      </c>
      <c r="BO15" s="81">
        <v>-5.4899999999999997E-2</v>
      </c>
      <c r="BP15" s="12">
        <v>-5.3100000000000001E-2</v>
      </c>
      <c r="BQ15" s="12">
        <v>-4.9000000000000002E-2</v>
      </c>
      <c r="BR15" s="12">
        <v>-4.2999999999999997E-2</v>
      </c>
      <c r="BS15" s="12">
        <v>-3.5799999999999998E-2</v>
      </c>
      <c r="BT15" s="12">
        <v>-2.7900000000000001E-2</v>
      </c>
      <c r="BU15" s="12">
        <v>-1.9800000000000002E-2</v>
      </c>
      <c r="BV15" s="12">
        <v>-1.2E-2</v>
      </c>
      <c r="BW15" s="12">
        <v>-5.1999999999999998E-3</v>
      </c>
      <c r="BX15" s="12">
        <v>2.0000000000000001E-4</v>
      </c>
      <c r="BY15" s="12">
        <v>3.5999999999999999E-3</v>
      </c>
      <c r="BZ15" s="12">
        <v>5.7000000000000002E-3</v>
      </c>
      <c r="CA15" s="12">
        <v>7.4000000000000003E-3</v>
      </c>
      <c r="CB15" s="12">
        <v>8.6999999999999994E-3</v>
      </c>
      <c r="CC15" s="12">
        <v>9.9000000000000008E-3</v>
      </c>
      <c r="CD15" s="12">
        <v>1.09E-2</v>
      </c>
      <c r="CE15" s="12">
        <v>1.17E-2</v>
      </c>
      <c r="CF15" s="12">
        <v>1.2500000000000001E-2</v>
      </c>
      <c r="CG15" s="12">
        <v>1.2999999999999999E-2</v>
      </c>
      <c r="CH15" s="12">
        <v>1.34E-2</v>
      </c>
      <c r="CI15" s="12">
        <v>1.35E-2</v>
      </c>
      <c r="CJ15" s="51"/>
      <c r="CK15" s="51"/>
      <c r="CL15" s="51"/>
      <c r="CM15" s="51"/>
      <c r="CN15" s="51"/>
      <c r="CO15" s="51"/>
      <c r="CP15" s="51"/>
      <c r="CQ15" s="51"/>
      <c r="CR15" s="51"/>
      <c r="CS15" s="51"/>
      <c r="CT15" s="51"/>
      <c r="CU15" s="51"/>
      <c r="CV15" s="51"/>
      <c r="CW15" s="51"/>
      <c r="CX15" s="51"/>
      <c r="CY15" s="51"/>
      <c r="CZ15" s="51"/>
      <c r="DA15" s="51"/>
      <c r="DB15" s="51"/>
      <c r="DC15" s="51"/>
      <c r="DD15" s="51"/>
      <c r="DE15" s="51"/>
      <c r="DF15" s="51"/>
      <c r="DG15" s="51"/>
      <c r="DH15" s="51"/>
    </row>
    <row r="16" spans="1:112" x14ac:dyDescent="0.2">
      <c r="A16" s="14">
        <v>34</v>
      </c>
      <c r="B16" s="81">
        <v>0.04</v>
      </c>
      <c r="C16" s="81">
        <v>3.5499999999999997E-2</v>
      </c>
      <c r="D16" s="81">
        <v>3.0800000000000001E-2</v>
      </c>
      <c r="E16" s="81">
        <v>2.58E-2</v>
      </c>
      <c r="F16" s="81">
        <v>2.0500000000000001E-2</v>
      </c>
      <c r="G16" s="81">
        <v>1.5100000000000001E-2</v>
      </c>
      <c r="H16" s="81">
        <v>0.01</v>
      </c>
      <c r="I16" s="81">
        <v>5.4999999999999997E-3</v>
      </c>
      <c r="J16" s="81">
        <v>1.2999999999999999E-3</v>
      </c>
      <c r="K16" s="81">
        <v>-2.8E-3</v>
      </c>
      <c r="L16" s="81">
        <v>-6.7999999999999996E-3</v>
      </c>
      <c r="M16" s="81">
        <v>-1.06E-2</v>
      </c>
      <c r="N16" s="81">
        <v>-1.3899999999999999E-2</v>
      </c>
      <c r="O16" s="81">
        <v>-1.61E-2</v>
      </c>
      <c r="P16" s="81">
        <v>-1.7100000000000001E-2</v>
      </c>
      <c r="Q16" s="81">
        <v>-1.6500000000000001E-2</v>
      </c>
      <c r="R16" s="81">
        <v>-1.43E-2</v>
      </c>
      <c r="S16" s="81">
        <v>-1.03E-2</v>
      </c>
      <c r="T16" s="81">
        <v>-4.5999999999999999E-3</v>
      </c>
      <c r="U16" s="81">
        <v>2.2000000000000001E-3</v>
      </c>
      <c r="V16" s="81">
        <v>9.4000000000000004E-3</v>
      </c>
      <c r="W16" s="81">
        <v>1.6500000000000001E-2</v>
      </c>
      <c r="X16" s="81">
        <v>2.2599999999999999E-2</v>
      </c>
      <c r="Y16" s="81">
        <v>2.7199999999999998E-2</v>
      </c>
      <c r="Z16" s="81">
        <v>2.9600000000000001E-2</v>
      </c>
      <c r="AA16" s="81">
        <v>2.98E-2</v>
      </c>
      <c r="AB16" s="81">
        <v>2.7799999999999998E-2</v>
      </c>
      <c r="AC16" s="81">
        <v>2.4299999999999999E-2</v>
      </c>
      <c r="AD16" s="81">
        <v>1.9699999999999999E-2</v>
      </c>
      <c r="AE16" s="81">
        <v>1.41E-2</v>
      </c>
      <c r="AF16" s="81">
        <v>7.3000000000000001E-3</v>
      </c>
      <c r="AG16" s="81">
        <v>-8.9999999999999998E-4</v>
      </c>
      <c r="AH16" s="81">
        <v>-1.0500000000000001E-2</v>
      </c>
      <c r="AI16" s="81">
        <v>-2.0799999999999999E-2</v>
      </c>
      <c r="AJ16" s="81">
        <v>-0.03</v>
      </c>
      <c r="AK16" s="81">
        <v>-3.6400000000000002E-2</v>
      </c>
      <c r="AL16" s="81">
        <v>-3.8800000000000001E-2</v>
      </c>
      <c r="AM16" s="81">
        <v>-3.7100000000000001E-2</v>
      </c>
      <c r="AN16" s="81">
        <v>-3.1600000000000003E-2</v>
      </c>
      <c r="AO16" s="81">
        <v>-2.2800000000000001E-2</v>
      </c>
      <c r="AP16" s="81">
        <v>-1.12E-2</v>
      </c>
      <c r="AQ16" s="81">
        <v>3.0000000000000001E-3</v>
      </c>
      <c r="AR16" s="81">
        <v>1.9300000000000001E-2</v>
      </c>
      <c r="AS16" s="81">
        <v>3.6499999999999998E-2</v>
      </c>
      <c r="AT16" s="81">
        <v>5.21E-2</v>
      </c>
      <c r="AU16" s="81">
        <v>6.2799999999999995E-2</v>
      </c>
      <c r="AV16" s="81">
        <v>6.5799999999999997E-2</v>
      </c>
      <c r="AW16" s="81">
        <v>6.0699999999999997E-2</v>
      </c>
      <c r="AX16" s="81">
        <v>4.9599999999999998E-2</v>
      </c>
      <c r="AY16" s="81">
        <v>3.5900000000000001E-2</v>
      </c>
      <c r="AZ16" s="81">
        <v>2.2800000000000001E-2</v>
      </c>
      <c r="BA16" s="81">
        <v>1.2800000000000001E-2</v>
      </c>
      <c r="BB16" s="81">
        <v>6.4000000000000003E-3</v>
      </c>
      <c r="BC16" s="81">
        <v>3.5999999999999999E-3</v>
      </c>
      <c r="BD16" s="81">
        <v>3.2000000000000002E-3</v>
      </c>
      <c r="BE16" s="81">
        <v>4.4999999999999997E-3</v>
      </c>
      <c r="BF16" s="81">
        <v>6.1999999999999998E-3</v>
      </c>
      <c r="BG16" s="81">
        <v>6.8999999999999999E-3</v>
      </c>
      <c r="BH16" s="81">
        <v>5.4000000000000003E-3</v>
      </c>
      <c r="BI16" s="81">
        <v>1E-3</v>
      </c>
      <c r="BJ16" s="81">
        <v>-6.3E-3</v>
      </c>
      <c r="BK16" s="81">
        <v>-1.6E-2</v>
      </c>
      <c r="BL16" s="81">
        <v>-2.7E-2</v>
      </c>
      <c r="BM16" s="81">
        <v>-3.8100000000000002E-2</v>
      </c>
      <c r="BN16" s="81">
        <v>-4.7800000000000002E-2</v>
      </c>
      <c r="BO16" s="81">
        <v>-5.5300000000000002E-2</v>
      </c>
      <c r="BP16" s="12">
        <v>-5.3900000000000003E-2</v>
      </c>
      <c r="BQ16" s="12">
        <v>-0.05</v>
      </c>
      <c r="BR16" s="12">
        <v>-4.4299999999999999E-2</v>
      </c>
      <c r="BS16" s="12">
        <v>-3.7199999999999997E-2</v>
      </c>
      <c r="BT16" s="12">
        <v>-2.93E-2</v>
      </c>
      <c r="BU16" s="12">
        <v>-2.12E-2</v>
      </c>
      <c r="BV16" s="12">
        <v>-1.34E-2</v>
      </c>
      <c r="BW16" s="12">
        <v>-6.4000000000000003E-3</v>
      </c>
      <c r="BX16" s="12">
        <v>-8.9999999999999998E-4</v>
      </c>
      <c r="BY16" s="12">
        <v>2.8E-3</v>
      </c>
      <c r="BZ16" s="12">
        <v>5.1000000000000004E-3</v>
      </c>
      <c r="CA16" s="12">
        <v>7.0000000000000001E-3</v>
      </c>
      <c r="CB16" s="12">
        <v>8.6E-3</v>
      </c>
      <c r="CC16" s="12">
        <v>9.9000000000000008E-3</v>
      </c>
      <c r="CD16" s="12">
        <v>1.09E-2</v>
      </c>
      <c r="CE16" s="12">
        <v>1.17E-2</v>
      </c>
      <c r="CF16" s="12">
        <v>1.2500000000000001E-2</v>
      </c>
      <c r="CG16" s="12">
        <v>1.2999999999999999E-2</v>
      </c>
      <c r="CH16" s="12">
        <v>1.34E-2</v>
      </c>
      <c r="CI16" s="12">
        <v>1.35E-2</v>
      </c>
      <c r="CJ16" s="51"/>
      <c r="CK16" s="51"/>
      <c r="CL16" s="51"/>
      <c r="CM16" s="51"/>
      <c r="CN16" s="51"/>
      <c r="CO16" s="51"/>
      <c r="CP16" s="51"/>
      <c r="CQ16" s="51"/>
      <c r="CR16" s="51"/>
      <c r="CS16" s="51"/>
      <c r="CT16" s="51"/>
      <c r="CU16" s="51"/>
      <c r="CV16" s="51"/>
      <c r="CW16" s="51"/>
      <c r="CX16" s="51"/>
      <c r="CY16" s="51"/>
      <c r="CZ16" s="51"/>
      <c r="DA16" s="51"/>
      <c r="DB16" s="51"/>
      <c r="DC16" s="51"/>
      <c r="DD16" s="51"/>
      <c r="DE16" s="51"/>
      <c r="DF16" s="51"/>
      <c r="DG16" s="51"/>
      <c r="DH16" s="51"/>
    </row>
    <row r="17" spans="1:112" x14ac:dyDescent="0.2">
      <c r="A17" s="14">
        <v>35</v>
      </c>
      <c r="B17" s="81">
        <v>4.02E-2</v>
      </c>
      <c r="C17" s="81">
        <v>3.56E-2</v>
      </c>
      <c r="D17" s="81">
        <v>3.0800000000000001E-2</v>
      </c>
      <c r="E17" s="81">
        <v>2.5600000000000001E-2</v>
      </c>
      <c r="F17" s="81">
        <v>2.0199999999999999E-2</v>
      </c>
      <c r="G17" s="81">
        <v>1.4800000000000001E-2</v>
      </c>
      <c r="H17" s="81">
        <v>9.7000000000000003E-3</v>
      </c>
      <c r="I17" s="81">
        <v>5.1999999999999998E-3</v>
      </c>
      <c r="J17" s="81">
        <v>1.1000000000000001E-3</v>
      </c>
      <c r="K17" s="81">
        <v>-2.8999999999999998E-3</v>
      </c>
      <c r="L17" s="81">
        <v>-6.7000000000000002E-3</v>
      </c>
      <c r="M17" s="81">
        <v>-1.04E-2</v>
      </c>
      <c r="N17" s="81">
        <v>-1.34E-2</v>
      </c>
      <c r="O17" s="81">
        <v>-1.55E-2</v>
      </c>
      <c r="P17" s="81">
        <v>-1.6400000000000001E-2</v>
      </c>
      <c r="Q17" s="81">
        <v>-1.5800000000000002E-2</v>
      </c>
      <c r="R17" s="81">
        <v>-1.35E-2</v>
      </c>
      <c r="S17" s="81">
        <v>-9.4000000000000004E-3</v>
      </c>
      <c r="T17" s="81">
        <v>-3.7000000000000002E-3</v>
      </c>
      <c r="U17" s="81">
        <v>3.0999999999999999E-3</v>
      </c>
      <c r="V17" s="81">
        <v>1.0500000000000001E-2</v>
      </c>
      <c r="W17" s="81">
        <v>1.7600000000000001E-2</v>
      </c>
      <c r="X17" s="81">
        <v>2.3800000000000002E-2</v>
      </c>
      <c r="Y17" s="81">
        <v>2.8500000000000001E-2</v>
      </c>
      <c r="Z17" s="81">
        <v>3.1199999999999999E-2</v>
      </c>
      <c r="AA17" s="81">
        <v>3.15E-2</v>
      </c>
      <c r="AB17" s="81">
        <v>2.9899999999999999E-2</v>
      </c>
      <c r="AC17" s="81">
        <v>2.6700000000000002E-2</v>
      </c>
      <c r="AD17" s="81">
        <v>2.2200000000000001E-2</v>
      </c>
      <c r="AE17" s="81">
        <v>1.6500000000000001E-2</v>
      </c>
      <c r="AF17" s="81">
        <v>9.4999999999999998E-3</v>
      </c>
      <c r="AG17" s="81">
        <v>8.9999999999999998E-4</v>
      </c>
      <c r="AH17" s="81">
        <v>-9.1999999999999998E-3</v>
      </c>
      <c r="AI17" s="81">
        <v>-1.9900000000000001E-2</v>
      </c>
      <c r="AJ17" s="81">
        <v>-2.9499999999999998E-2</v>
      </c>
      <c r="AK17" s="81">
        <v>-3.6400000000000002E-2</v>
      </c>
      <c r="AL17" s="81">
        <v>-3.9399999999999998E-2</v>
      </c>
      <c r="AM17" s="81">
        <v>-3.8199999999999998E-2</v>
      </c>
      <c r="AN17" s="81">
        <v>-3.3099999999999997E-2</v>
      </c>
      <c r="AO17" s="81">
        <v>-2.47E-2</v>
      </c>
      <c r="AP17" s="81">
        <v>-1.3299999999999999E-2</v>
      </c>
      <c r="AQ17" s="81">
        <v>6.9999999999999999E-4</v>
      </c>
      <c r="AR17" s="81">
        <v>1.6799999999999999E-2</v>
      </c>
      <c r="AS17" s="81">
        <v>3.39E-2</v>
      </c>
      <c r="AT17" s="81">
        <v>4.9399999999999999E-2</v>
      </c>
      <c r="AU17" s="81">
        <v>6.0199999999999997E-2</v>
      </c>
      <c r="AV17" s="81">
        <v>6.3500000000000001E-2</v>
      </c>
      <c r="AW17" s="81">
        <v>5.8900000000000001E-2</v>
      </c>
      <c r="AX17" s="81">
        <v>4.8599999999999997E-2</v>
      </c>
      <c r="AY17" s="81">
        <v>3.5799999999999998E-2</v>
      </c>
      <c r="AZ17" s="81">
        <v>2.3900000000000001E-2</v>
      </c>
      <c r="BA17" s="81">
        <v>1.49E-2</v>
      </c>
      <c r="BB17" s="81">
        <v>9.4999999999999998E-3</v>
      </c>
      <c r="BC17" s="81">
        <v>7.1999999999999998E-3</v>
      </c>
      <c r="BD17" s="81">
        <v>7.1999999999999998E-3</v>
      </c>
      <c r="BE17" s="81">
        <v>8.3000000000000001E-3</v>
      </c>
      <c r="BF17" s="81">
        <v>9.7000000000000003E-3</v>
      </c>
      <c r="BG17" s="81">
        <v>9.9000000000000008E-3</v>
      </c>
      <c r="BH17" s="81">
        <v>8.0000000000000002E-3</v>
      </c>
      <c r="BI17" s="81">
        <v>3.2000000000000002E-3</v>
      </c>
      <c r="BJ17" s="81">
        <v>-4.4000000000000003E-3</v>
      </c>
      <c r="BK17" s="81">
        <v>-1.43E-2</v>
      </c>
      <c r="BL17" s="81">
        <v>-2.5600000000000001E-2</v>
      </c>
      <c r="BM17" s="81">
        <v>-3.6999999999999998E-2</v>
      </c>
      <c r="BN17" s="81">
        <v>-4.7100000000000003E-2</v>
      </c>
      <c r="BO17" s="81">
        <v>-5.5100000000000003E-2</v>
      </c>
      <c r="BP17" s="12">
        <v>-5.3999999999999999E-2</v>
      </c>
      <c r="BQ17" s="12">
        <v>-5.04E-2</v>
      </c>
      <c r="BR17" s="12">
        <v>-4.4900000000000002E-2</v>
      </c>
      <c r="BS17" s="12">
        <v>-3.8100000000000002E-2</v>
      </c>
      <c r="BT17" s="12">
        <v>-3.04E-2</v>
      </c>
      <c r="BU17" s="12">
        <v>-2.23E-2</v>
      </c>
      <c r="BV17" s="12">
        <v>-1.46E-2</v>
      </c>
      <c r="BW17" s="12">
        <v>-7.6E-3</v>
      </c>
      <c r="BX17" s="12">
        <v>-2E-3</v>
      </c>
      <c r="BY17" s="12">
        <v>1.8E-3</v>
      </c>
      <c r="BZ17" s="12">
        <v>4.4000000000000003E-3</v>
      </c>
      <c r="CA17" s="12">
        <v>6.4999999999999997E-3</v>
      </c>
      <c r="CB17" s="12">
        <v>8.3000000000000001E-3</v>
      </c>
      <c r="CC17" s="12">
        <v>9.7000000000000003E-3</v>
      </c>
      <c r="CD17" s="12">
        <v>1.09E-2</v>
      </c>
      <c r="CE17" s="12">
        <v>1.17E-2</v>
      </c>
      <c r="CF17" s="12">
        <v>1.2500000000000001E-2</v>
      </c>
      <c r="CG17" s="12">
        <v>1.2999999999999999E-2</v>
      </c>
      <c r="CH17" s="12">
        <v>1.34E-2</v>
      </c>
      <c r="CI17" s="12">
        <v>1.35E-2</v>
      </c>
      <c r="CJ17" s="51"/>
      <c r="CK17" s="51"/>
      <c r="CL17" s="51"/>
      <c r="CM17" s="51"/>
      <c r="CN17" s="51"/>
      <c r="CO17" s="51"/>
      <c r="CP17" s="51"/>
      <c r="CQ17" s="51"/>
      <c r="CR17" s="51"/>
      <c r="CS17" s="51"/>
      <c r="CT17" s="51"/>
      <c r="CU17" s="51"/>
      <c r="CV17" s="51"/>
      <c r="CW17" s="51"/>
      <c r="CX17" s="51"/>
      <c r="CY17" s="51"/>
      <c r="CZ17" s="51"/>
      <c r="DA17" s="51"/>
      <c r="DB17" s="51"/>
      <c r="DC17" s="51"/>
      <c r="DD17" s="51"/>
      <c r="DE17" s="51"/>
      <c r="DF17" s="51"/>
      <c r="DG17" s="51"/>
      <c r="DH17" s="51"/>
    </row>
    <row r="18" spans="1:112" x14ac:dyDescent="0.2">
      <c r="A18" s="14">
        <v>36</v>
      </c>
      <c r="B18" s="81">
        <v>3.9800000000000002E-2</v>
      </c>
      <c r="C18" s="81">
        <v>3.5200000000000002E-2</v>
      </c>
      <c r="D18" s="81">
        <v>3.0499999999999999E-2</v>
      </c>
      <c r="E18" s="81">
        <v>2.5399999999999999E-2</v>
      </c>
      <c r="F18" s="81">
        <v>0.02</v>
      </c>
      <c r="G18" s="81">
        <v>1.47E-2</v>
      </c>
      <c r="H18" s="81">
        <v>9.7000000000000003E-3</v>
      </c>
      <c r="I18" s="81">
        <v>5.1999999999999998E-3</v>
      </c>
      <c r="J18" s="81">
        <v>1.1000000000000001E-3</v>
      </c>
      <c r="K18" s="81">
        <v>-2.8E-3</v>
      </c>
      <c r="L18" s="81">
        <v>-6.4999999999999997E-3</v>
      </c>
      <c r="M18" s="81">
        <v>-0.01</v>
      </c>
      <c r="N18" s="81">
        <v>-1.29E-2</v>
      </c>
      <c r="O18" s="81">
        <v>-1.49E-2</v>
      </c>
      <c r="P18" s="81">
        <v>-1.5699999999999999E-2</v>
      </c>
      <c r="Q18" s="81">
        <v>-1.4999999999999999E-2</v>
      </c>
      <c r="R18" s="81">
        <v>-1.2699999999999999E-2</v>
      </c>
      <c r="S18" s="81">
        <v>-8.6999999999999994E-3</v>
      </c>
      <c r="T18" s="81">
        <v>-2.8999999999999998E-3</v>
      </c>
      <c r="U18" s="81">
        <v>4.0000000000000001E-3</v>
      </c>
      <c r="V18" s="81">
        <v>1.14E-2</v>
      </c>
      <c r="W18" s="81">
        <v>1.8499999999999999E-2</v>
      </c>
      <c r="X18" s="81">
        <v>2.4799999999999999E-2</v>
      </c>
      <c r="Y18" s="81">
        <v>2.9499999999999998E-2</v>
      </c>
      <c r="Z18" s="81">
        <v>3.2300000000000002E-2</v>
      </c>
      <c r="AA18" s="81">
        <v>3.2899999999999999E-2</v>
      </c>
      <c r="AB18" s="81">
        <v>3.1600000000000003E-2</v>
      </c>
      <c r="AC18" s="81">
        <v>2.8799999999999999E-2</v>
      </c>
      <c r="AD18" s="81">
        <v>2.47E-2</v>
      </c>
      <c r="AE18" s="81">
        <v>1.9199999999999998E-2</v>
      </c>
      <c r="AF18" s="81">
        <v>1.2200000000000001E-2</v>
      </c>
      <c r="AG18" s="81">
        <v>3.5000000000000001E-3</v>
      </c>
      <c r="AH18" s="81">
        <v>-6.7999999999999996E-3</v>
      </c>
      <c r="AI18" s="81">
        <v>-1.77E-2</v>
      </c>
      <c r="AJ18" s="81">
        <v>-2.7699999999999999E-2</v>
      </c>
      <c r="AK18" s="81">
        <v>-3.5000000000000003E-2</v>
      </c>
      <c r="AL18" s="81">
        <v>-3.8600000000000002E-2</v>
      </c>
      <c r="AM18" s="81">
        <v>-3.8100000000000002E-2</v>
      </c>
      <c r="AN18" s="81">
        <v>-3.3700000000000001E-2</v>
      </c>
      <c r="AO18" s="81">
        <v>-2.5899999999999999E-2</v>
      </c>
      <c r="AP18" s="81">
        <v>-1.5100000000000001E-2</v>
      </c>
      <c r="AQ18" s="81">
        <v>-1.6000000000000001E-3</v>
      </c>
      <c r="AR18" s="81">
        <v>1.41E-2</v>
      </c>
      <c r="AS18" s="81">
        <v>3.0800000000000001E-2</v>
      </c>
      <c r="AT18" s="81">
        <v>4.5999999999999999E-2</v>
      </c>
      <c r="AU18" s="81">
        <v>5.67E-2</v>
      </c>
      <c r="AV18" s="81">
        <v>6.0199999999999997E-2</v>
      </c>
      <c r="AW18" s="81">
        <v>5.6099999999999997E-2</v>
      </c>
      <c r="AX18" s="81">
        <v>4.65E-2</v>
      </c>
      <c r="AY18" s="81">
        <v>3.4799999999999998E-2</v>
      </c>
      <c r="AZ18" s="81">
        <v>2.4E-2</v>
      </c>
      <c r="BA18" s="81">
        <v>1.6199999999999999E-2</v>
      </c>
      <c r="BB18" s="81">
        <v>1.18E-2</v>
      </c>
      <c r="BC18" s="81">
        <v>1.03E-2</v>
      </c>
      <c r="BD18" s="81">
        <v>1.0699999999999999E-2</v>
      </c>
      <c r="BE18" s="81">
        <v>1.21E-2</v>
      </c>
      <c r="BF18" s="81">
        <v>1.3299999999999999E-2</v>
      </c>
      <c r="BG18" s="81">
        <v>1.34E-2</v>
      </c>
      <c r="BH18" s="81">
        <v>1.11E-2</v>
      </c>
      <c r="BI18" s="81">
        <v>6.1000000000000004E-3</v>
      </c>
      <c r="BJ18" s="81">
        <v>-1.6999999999999999E-3</v>
      </c>
      <c r="BK18" s="81">
        <v>-1.1900000000000001E-2</v>
      </c>
      <c r="BL18" s="81">
        <v>-2.3400000000000001E-2</v>
      </c>
      <c r="BM18" s="81">
        <v>-3.5000000000000003E-2</v>
      </c>
      <c r="BN18" s="81">
        <v>-4.5499999999999999E-2</v>
      </c>
      <c r="BO18" s="81">
        <v>-5.3900000000000003E-2</v>
      </c>
      <c r="BP18" s="12">
        <v>-5.33E-2</v>
      </c>
      <c r="BQ18" s="12">
        <v>-5.0099999999999999E-2</v>
      </c>
      <c r="BR18" s="12">
        <v>-4.4999999999999998E-2</v>
      </c>
      <c r="BS18" s="12">
        <v>-3.8399999999999997E-2</v>
      </c>
      <c r="BT18" s="12">
        <v>-3.1E-2</v>
      </c>
      <c r="BU18" s="12">
        <v>-2.3199999999999998E-2</v>
      </c>
      <c r="BV18" s="12">
        <v>-1.5599999999999999E-2</v>
      </c>
      <c r="BW18" s="12">
        <v>-8.6999999999999994E-3</v>
      </c>
      <c r="BX18" s="12">
        <v>-3.0000000000000001E-3</v>
      </c>
      <c r="BY18" s="12">
        <v>8.9999999999999998E-4</v>
      </c>
      <c r="BZ18" s="12">
        <v>3.5999999999999999E-3</v>
      </c>
      <c r="CA18" s="12">
        <v>5.8999999999999999E-3</v>
      </c>
      <c r="CB18" s="12">
        <v>7.9000000000000008E-3</v>
      </c>
      <c r="CC18" s="12">
        <v>9.4999999999999998E-3</v>
      </c>
      <c r="CD18" s="12">
        <v>1.0800000000000001E-2</v>
      </c>
      <c r="CE18" s="12">
        <v>1.17E-2</v>
      </c>
      <c r="CF18" s="12">
        <v>1.2500000000000001E-2</v>
      </c>
      <c r="CG18" s="12">
        <v>1.2999999999999999E-2</v>
      </c>
      <c r="CH18" s="12">
        <v>1.34E-2</v>
      </c>
      <c r="CI18" s="12">
        <v>1.35E-2</v>
      </c>
      <c r="CJ18" s="51"/>
      <c r="CK18" s="51"/>
      <c r="CL18" s="51"/>
      <c r="CM18" s="51"/>
      <c r="CN18" s="51"/>
      <c r="CO18" s="51"/>
      <c r="CP18" s="51"/>
      <c r="CQ18" s="51"/>
      <c r="CR18" s="51"/>
      <c r="CS18" s="51"/>
      <c r="CT18" s="51"/>
      <c r="CU18" s="51"/>
      <c r="CV18" s="51"/>
      <c r="CW18" s="51"/>
      <c r="CX18" s="51"/>
      <c r="CY18" s="51"/>
      <c r="CZ18" s="51"/>
      <c r="DA18" s="51"/>
      <c r="DB18" s="51"/>
      <c r="DC18" s="51"/>
      <c r="DD18" s="51"/>
      <c r="DE18" s="51"/>
      <c r="DF18" s="51"/>
      <c r="DG18" s="51"/>
      <c r="DH18" s="51"/>
    </row>
    <row r="19" spans="1:112" x14ac:dyDescent="0.2">
      <c r="A19" s="14">
        <v>37</v>
      </c>
      <c r="B19" s="81">
        <v>3.8899999999999997E-2</v>
      </c>
      <c r="C19" s="81">
        <v>3.4500000000000003E-2</v>
      </c>
      <c r="D19" s="81">
        <v>2.9899999999999999E-2</v>
      </c>
      <c r="E19" s="81">
        <v>2.5000000000000001E-2</v>
      </c>
      <c r="F19" s="81">
        <v>1.9800000000000002E-2</v>
      </c>
      <c r="G19" s="81">
        <v>1.47E-2</v>
      </c>
      <c r="H19" s="81">
        <v>9.7000000000000003E-3</v>
      </c>
      <c r="I19" s="81">
        <v>5.3E-3</v>
      </c>
      <c r="J19" s="81">
        <v>1.2999999999999999E-3</v>
      </c>
      <c r="K19" s="81">
        <v>-2.5000000000000001E-3</v>
      </c>
      <c r="L19" s="81">
        <v>-6.1000000000000004E-3</v>
      </c>
      <c r="M19" s="81">
        <v>-9.4000000000000004E-3</v>
      </c>
      <c r="N19" s="81">
        <v>-1.2200000000000001E-2</v>
      </c>
      <c r="O19" s="81">
        <v>-1.41E-2</v>
      </c>
      <c r="P19" s="81">
        <v>-1.49E-2</v>
      </c>
      <c r="Q19" s="81">
        <v>-1.43E-2</v>
      </c>
      <c r="R19" s="81">
        <v>-1.2E-2</v>
      </c>
      <c r="S19" s="81">
        <v>-7.9000000000000008E-3</v>
      </c>
      <c r="T19" s="81">
        <v>-2.2000000000000001E-3</v>
      </c>
      <c r="U19" s="81">
        <v>4.7999999999999996E-3</v>
      </c>
      <c r="V19" s="81">
        <v>1.21E-2</v>
      </c>
      <c r="W19" s="81">
        <v>1.9199999999999998E-2</v>
      </c>
      <c r="X19" s="81">
        <v>2.5399999999999999E-2</v>
      </c>
      <c r="Y19" s="81">
        <v>3.0200000000000001E-2</v>
      </c>
      <c r="Z19" s="81">
        <v>3.3000000000000002E-2</v>
      </c>
      <c r="AA19" s="81">
        <v>3.39E-2</v>
      </c>
      <c r="AB19" s="81">
        <v>3.3000000000000002E-2</v>
      </c>
      <c r="AC19" s="81">
        <v>3.0700000000000002E-2</v>
      </c>
      <c r="AD19" s="81">
        <v>2.7E-2</v>
      </c>
      <c r="AE19" s="81">
        <v>2.18E-2</v>
      </c>
      <c r="AF19" s="81">
        <v>1.5100000000000001E-2</v>
      </c>
      <c r="AG19" s="81">
        <v>6.6E-3</v>
      </c>
      <c r="AH19" s="81">
        <v>-3.5999999999999999E-3</v>
      </c>
      <c r="AI19" s="81">
        <v>-1.4500000000000001E-2</v>
      </c>
      <c r="AJ19" s="81">
        <v>-2.4500000000000001E-2</v>
      </c>
      <c r="AK19" s="81">
        <v>-3.2199999999999999E-2</v>
      </c>
      <c r="AL19" s="81">
        <v>-3.6400000000000002E-2</v>
      </c>
      <c r="AM19" s="81">
        <v>-3.6700000000000003E-2</v>
      </c>
      <c r="AN19" s="81">
        <v>-3.32E-2</v>
      </c>
      <c r="AO19" s="81">
        <v>-2.64E-2</v>
      </c>
      <c r="AP19" s="81">
        <v>-1.66E-2</v>
      </c>
      <c r="AQ19" s="81">
        <v>-3.8999999999999998E-3</v>
      </c>
      <c r="AR19" s="81">
        <v>1.11E-2</v>
      </c>
      <c r="AS19" s="81">
        <v>2.7199999999999998E-2</v>
      </c>
      <c r="AT19" s="81">
        <v>4.2000000000000003E-2</v>
      </c>
      <c r="AU19" s="81">
        <v>5.2499999999999998E-2</v>
      </c>
      <c r="AV19" s="81">
        <v>5.6099999999999997E-2</v>
      </c>
      <c r="AW19" s="81">
        <v>5.2499999999999998E-2</v>
      </c>
      <c r="AX19" s="81">
        <v>4.3700000000000003E-2</v>
      </c>
      <c r="AY19" s="81">
        <v>3.3000000000000002E-2</v>
      </c>
      <c r="AZ19" s="81">
        <v>2.3300000000000001E-2</v>
      </c>
      <c r="BA19" s="81">
        <v>1.67E-2</v>
      </c>
      <c r="BB19" s="81">
        <v>1.3299999999999999E-2</v>
      </c>
      <c r="BC19" s="81">
        <v>1.2699999999999999E-2</v>
      </c>
      <c r="BD19" s="81">
        <v>1.37E-2</v>
      </c>
      <c r="BE19" s="81">
        <v>1.55E-2</v>
      </c>
      <c r="BF19" s="81">
        <v>1.6899999999999998E-2</v>
      </c>
      <c r="BG19" s="81">
        <v>1.6899999999999998E-2</v>
      </c>
      <c r="BH19" s="81">
        <v>1.46E-2</v>
      </c>
      <c r="BI19" s="81">
        <v>9.4999999999999998E-3</v>
      </c>
      <c r="BJ19" s="81">
        <v>1.5E-3</v>
      </c>
      <c r="BK19" s="81">
        <v>-8.8000000000000005E-3</v>
      </c>
      <c r="BL19" s="81">
        <v>-2.0400000000000001E-2</v>
      </c>
      <c r="BM19" s="81">
        <v>-3.2199999999999999E-2</v>
      </c>
      <c r="BN19" s="81">
        <v>-4.2900000000000001E-2</v>
      </c>
      <c r="BO19" s="81">
        <v>-5.1700000000000003E-2</v>
      </c>
      <c r="BP19" s="12">
        <v>-5.16E-2</v>
      </c>
      <c r="BQ19" s="12">
        <v>-4.9000000000000002E-2</v>
      </c>
      <c r="BR19" s="12">
        <v>-4.4400000000000002E-2</v>
      </c>
      <c r="BS19" s="12">
        <v>-3.8300000000000001E-2</v>
      </c>
      <c r="BT19" s="12">
        <v>-3.1199999999999999E-2</v>
      </c>
      <c r="BU19" s="12">
        <v>-2.3699999999999999E-2</v>
      </c>
      <c r="BV19" s="12">
        <v>-1.6299999999999999E-2</v>
      </c>
      <c r="BW19" s="12">
        <v>-9.4999999999999998E-3</v>
      </c>
      <c r="BX19" s="12">
        <v>-4.0000000000000001E-3</v>
      </c>
      <c r="BY19" s="12">
        <v>0</v>
      </c>
      <c r="BZ19" s="12">
        <v>2.8E-3</v>
      </c>
      <c r="CA19" s="12">
        <v>5.3E-3</v>
      </c>
      <c r="CB19" s="12">
        <v>7.4000000000000003E-3</v>
      </c>
      <c r="CC19" s="12">
        <v>9.1999999999999998E-3</v>
      </c>
      <c r="CD19" s="12">
        <v>1.06E-2</v>
      </c>
      <c r="CE19" s="12">
        <v>1.17E-2</v>
      </c>
      <c r="CF19" s="12">
        <v>1.2500000000000001E-2</v>
      </c>
      <c r="CG19" s="12">
        <v>1.2999999999999999E-2</v>
      </c>
      <c r="CH19" s="12">
        <v>1.34E-2</v>
      </c>
      <c r="CI19" s="12">
        <v>1.35E-2</v>
      </c>
      <c r="CJ19" s="51"/>
      <c r="CK19" s="51"/>
      <c r="CL19" s="51"/>
      <c r="CM19" s="51"/>
      <c r="CN19" s="51"/>
      <c r="CO19" s="51"/>
      <c r="CP19" s="51"/>
      <c r="CQ19" s="51"/>
      <c r="CR19" s="51"/>
      <c r="CS19" s="51"/>
      <c r="CT19" s="51"/>
      <c r="CU19" s="51"/>
      <c r="CV19" s="51"/>
      <c r="CW19" s="51"/>
      <c r="CX19" s="51"/>
      <c r="CY19" s="51"/>
      <c r="CZ19" s="51"/>
      <c r="DA19" s="51"/>
      <c r="DB19" s="51"/>
      <c r="DC19" s="51"/>
      <c r="DD19" s="51"/>
      <c r="DE19" s="51"/>
      <c r="DF19" s="51"/>
      <c r="DG19" s="51"/>
      <c r="DH19" s="51"/>
    </row>
    <row r="20" spans="1:112" x14ac:dyDescent="0.2">
      <c r="A20" s="14">
        <v>38</v>
      </c>
      <c r="B20" s="81">
        <v>3.7499999999999999E-2</v>
      </c>
      <c r="C20" s="81">
        <v>3.3399999999999999E-2</v>
      </c>
      <c r="D20" s="81">
        <v>2.92E-2</v>
      </c>
      <c r="E20" s="81">
        <v>2.46E-2</v>
      </c>
      <c r="F20" s="81">
        <v>1.9699999999999999E-2</v>
      </c>
      <c r="G20" s="81">
        <v>1.47E-2</v>
      </c>
      <c r="H20" s="81">
        <v>9.9000000000000008E-3</v>
      </c>
      <c r="I20" s="81">
        <v>5.7000000000000002E-3</v>
      </c>
      <c r="J20" s="81">
        <v>1.6999999999999999E-3</v>
      </c>
      <c r="K20" s="81">
        <v>-1.9E-3</v>
      </c>
      <c r="L20" s="81">
        <v>-5.4000000000000003E-3</v>
      </c>
      <c r="M20" s="81">
        <v>-8.6999999999999994E-3</v>
      </c>
      <c r="N20" s="81">
        <v>-1.14E-2</v>
      </c>
      <c r="O20" s="81">
        <v>-1.3299999999999999E-2</v>
      </c>
      <c r="P20" s="81">
        <v>-1.41E-2</v>
      </c>
      <c r="Q20" s="81">
        <v>-1.35E-2</v>
      </c>
      <c r="R20" s="81">
        <v>-1.1299999999999999E-2</v>
      </c>
      <c r="S20" s="81">
        <v>-7.1999999999999998E-3</v>
      </c>
      <c r="T20" s="81">
        <v>-1.5E-3</v>
      </c>
      <c r="U20" s="81">
        <v>5.4000000000000003E-3</v>
      </c>
      <c r="V20" s="81">
        <v>1.2699999999999999E-2</v>
      </c>
      <c r="W20" s="81">
        <v>1.9800000000000002E-2</v>
      </c>
      <c r="X20" s="81">
        <v>2.5899999999999999E-2</v>
      </c>
      <c r="Y20" s="81">
        <v>3.0499999999999999E-2</v>
      </c>
      <c r="Z20" s="81">
        <v>3.3500000000000002E-2</v>
      </c>
      <c r="AA20" s="81">
        <v>3.4599999999999999E-2</v>
      </c>
      <c r="AB20" s="81">
        <v>3.4099999999999998E-2</v>
      </c>
      <c r="AC20" s="81">
        <v>3.2199999999999999E-2</v>
      </c>
      <c r="AD20" s="81">
        <v>2.9000000000000001E-2</v>
      </c>
      <c r="AE20" s="81">
        <v>2.4299999999999999E-2</v>
      </c>
      <c r="AF20" s="81">
        <v>1.7899999999999999E-2</v>
      </c>
      <c r="AG20" s="81">
        <v>9.7999999999999997E-3</v>
      </c>
      <c r="AH20" s="81">
        <v>0</v>
      </c>
      <c r="AI20" s="81">
        <v>-1.0500000000000001E-2</v>
      </c>
      <c r="AJ20" s="81">
        <v>-2.0400000000000001E-2</v>
      </c>
      <c r="AK20" s="81">
        <v>-2.81E-2</v>
      </c>
      <c r="AL20" s="81">
        <v>-3.2800000000000003E-2</v>
      </c>
      <c r="AM20" s="81">
        <v>-3.4000000000000002E-2</v>
      </c>
      <c r="AN20" s="81">
        <v>-3.1699999999999999E-2</v>
      </c>
      <c r="AO20" s="81">
        <v>-2.6200000000000001E-2</v>
      </c>
      <c r="AP20" s="81">
        <v>-1.7500000000000002E-2</v>
      </c>
      <c r="AQ20" s="81">
        <v>-6.0000000000000001E-3</v>
      </c>
      <c r="AR20" s="81">
        <v>8.0999999999999996E-3</v>
      </c>
      <c r="AS20" s="81">
        <v>2.3300000000000001E-2</v>
      </c>
      <c r="AT20" s="81">
        <v>3.7499999999999999E-2</v>
      </c>
      <c r="AU20" s="81">
        <v>4.7699999999999999E-2</v>
      </c>
      <c r="AV20" s="81">
        <v>5.1400000000000001E-2</v>
      </c>
      <c r="AW20" s="81">
        <v>4.82E-2</v>
      </c>
      <c r="AX20" s="81">
        <v>4.0300000000000002E-2</v>
      </c>
      <c r="AY20" s="81">
        <v>3.0599999999999999E-2</v>
      </c>
      <c r="AZ20" s="81">
        <v>2.1999999999999999E-2</v>
      </c>
      <c r="BA20" s="81">
        <v>1.6400000000000001E-2</v>
      </c>
      <c r="BB20" s="81">
        <v>1.4E-2</v>
      </c>
      <c r="BC20" s="81">
        <v>1.43E-2</v>
      </c>
      <c r="BD20" s="81">
        <v>1.6E-2</v>
      </c>
      <c r="BE20" s="81">
        <v>1.83E-2</v>
      </c>
      <c r="BF20" s="81">
        <v>2.01E-2</v>
      </c>
      <c r="BG20" s="81">
        <v>2.0400000000000001E-2</v>
      </c>
      <c r="BH20" s="81">
        <v>1.8200000000000001E-2</v>
      </c>
      <c r="BI20" s="81">
        <v>1.3100000000000001E-2</v>
      </c>
      <c r="BJ20" s="81">
        <v>5.1000000000000004E-3</v>
      </c>
      <c r="BK20" s="81">
        <v>-5.1999999999999998E-3</v>
      </c>
      <c r="BL20" s="81">
        <v>-1.6899999999999998E-2</v>
      </c>
      <c r="BM20" s="81">
        <v>-2.87E-2</v>
      </c>
      <c r="BN20" s="81">
        <v>-3.95E-2</v>
      </c>
      <c r="BO20" s="81">
        <v>-4.8599999999999997E-2</v>
      </c>
      <c r="BP20" s="12">
        <v>-4.9099999999999998E-2</v>
      </c>
      <c r="BQ20" s="12">
        <v>-4.7100000000000003E-2</v>
      </c>
      <c r="BR20" s="12">
        <v>-4.2999999999999997E-2</v>
      </c>
      <c r="BS20" s="12">
        <v>-3.7499999999999999E-2</v>
      </c>
      <c r="BT20" s="12">
        <v>-3.09E-2</v>
      </c>
      <c r="BU20" s="12">
        <v>-2.3800000000000002E-2</v>
      </c>
      <c r="BV20" s="12">
        <v>-1.67E-2</v>
      </c>
      <c r="BW20" s="12">
        <v>-1.0200000000000001E-2</v>
      </c>
      <c r="BX20" s="12">
        <v>-4.7999999999999996E-3</v>
      </c>
      <c r="BY20" s="12">
        <v>-8.9999999999999998E-4</v>
      </c>
      <c r="BZ20" s="12">
        <v>2E-3</v>
      </c>
      <c r="CA20" s="12">
        <v>4.5999999999999999E-3</v>
      </c>
      <c r="CB20" s="12">
        <v>6.8999999999999999E-3</v>
      </c>
      <c r="CC20" s="12">
        <v>8.8999999999999999E-3</v>
      </c>
      <c r="CD20" s="12">
        <v>1.04E-2</v>
      </c>
      <c r="CE20" s="12">
        <v>1.1599999999999999E-2</v>
      </c>
      <c r="CF20" s="12">
        <v>1.24E-2</v>
      </c>
      <c r="CG20" s="12">
        <v>1.2999999999999999E-2</v>
      </c>
      <c r="CH20" s="12">
        <v>1.34E-2</v>
      </c>
      <c r="CI20" s="12">
        <v>1.35E-2</v>
      </c>
      <c r="CJ20" s="51"/>
      <c r="CK20" s="51"/>
      <c r="CL20" s="51"/>
      <c r="CM20" s="51"/>
      <c r="CN20" s="51"/>
      <c r="CO20" s="51"/>
      <c r="CP20" s="51"/>
      <c r="CQ20" s="51"/>
      <c r="CR20" s="51"/>
      <c r="CS20" s="51"/>
      <c r="CT20" s="51"/>
      <c r="CU20" s="51"/>
      <c r="CV20" s="51"/>
      <c r="CW20" s="51"/>
      <c r="CX20" s="51"/>
      <c r="CY20" s="51"/>
      <c r="CZ20" s="51"/>
      <c r="DA20" s="51"/>
      <c r="DB20" s="51"/>
      <c r="DC20" s="51"/>
      <c r="DD20" s="51"/>
      <c r="DE20" s="51"/>
      <c r="DF20" s="51"/>
      <c r="DG20" s="51"/>
      <c r="DH20" s="51"/>
    </row>
    <row r="21" spans="1:112" x14ac:dyDescent="0.2">
      <c r="A21" s="14">
        <v>39</v>
      </c>
      <c r="B21" s="81">
        <v>3.5799999999999998E-2</v>
      </c>
      <c r="C21" s="81">
        <v>3.2199999999999999E-2</v>
      </c>
      <c r="D21" s="81">
        <v>2.8400000000000002E-2</v>
      </c>
      <c r="E21" s="81">
        <v>2.41E-2</v>
      </c>
      <c r="F21" s="81">
        <v>1.95E-2</v>
      </c>
      <c r="G21" s="81">
        <v>1.47E-2</v>
      </c>
      <c r="H21" s="81">
        <v>1.0200000000000001E-2</v>
      </c>
      <c r="I21" s="81">
        <v>6.1000000000000004E-3</v>
      </c>
      <c r="J21" s="81">
        <v>2.3E-3</v>
      </c>
      <c r="K21" s="81">
        <v>-1.2999999999999999E-3</v>
      </c>
      <c r="L21" s="81">
        <v>-4.5999999999999999E-3</v>
      </c>
      <c r="M21" s="81">
        <v>-7.7999999999999996E-3</v>
      </c>
      <c r="N21" s="81">
        <v>-1.0500000000000001E-2</v>
      </c>
      <c r="O21" s="81">
        <v>-1.24E-2</v>
      </c>
      <c r="P21" s="81">
        <v>-1.32E-2</v>
      </c>
      <c r="Q21" s="81">
        <v>-1.2699999999999999E-2</v>
      </c>
      <c r="R21" s="81">
        <v>-1.0500000000000001E-2</v>
      </c>
      <c r="S21" s="81">
        <v>-6.4999999999999997E-3</v>
      </c>
      <c r="T21" s="81">
        <v>-8.9999999999999998E-4</v>
      </c>
      <c r="U21" s="81">
        <v>5.8999999999999999E-3</v>
      </c>
      <c r="V21" s="81">
        <v>1.32E-2</v>
      </c>
      <c r="W21" s="81">
        <v>2.01E-2</v>
      </c>
      <c r="X21" s="81">
        <v>2.5999999999999999E-2</v>
      </c>
      <c r="Y21" s="81">
        <v>3.0599999999999999E-2</v>
      </c>
      <c r="Z21" s="81">
        <v>3.3599999999999998E-2</v>
      </c>
      <c r="AA21" s="81">
        <v>3.49E-2</v>
      </c>
      <c r="AB21" s="81">
        <v>3.4799999999999998E-2</v>
      </c>
      <c r="AC21" s="81">
        <v>3.3399999999999999E-2</v>
      </c>
      <c r="AD21" s="81">
        <v>3.0599999999999999E-2</v>
      </c>
      <c r="AE21" s="81">
        <v>2.64E-2</v>
      </c>
      <c r="AF21" s="81">
        <v>2.06E-2</v>
      </c>
      <c r="AG21" s="81">
        <v>1.2999999999999999E-2</v>
      </c>
      <c r="AH21" s="81">
        <v>3.8E-3</v>
      </c>
      <c r="AI21" s="81">
        <v>-6.1000000000000004E-3</v>
      </c>
      <c r="AJ21" s="81">
        <v>-1.55E-2</v>
      </c>
      <c r="AK21" s="81">
        <v>-2.3199999999999998E-2</v>
      </c>
      <c r="AL21" s="81">
        <v>-2.8299999999999999E-2</v>
      </c>
      <c r="AM21" s="81">
        <v>-3.0300000000000001E-2</v>
      </c>
      <c r="AN21" s="81">
        <v>-2.92E-2</v>
      </c>
      <c r="AO21" s="81">
        <v>-2.5100000000000001E-2</v>
      </c>
      <c r="AP21" s="81">
        <v>-1.7999999999999999E-2</v>
      </c>
      <c r="AQ21" s="81">
        <v>-7.7999999999999996E-3</v>
      </c>
      <c r="AR21" s="81">
        <v>5.1000000000000004E-3</v>
      </c>
      <c r="AS21" s="81">
        <v>1.9300000000000001E-2</v>
      </c>
      <c r="AT21" s="81">
        <v>3.2800000000000003E-2</v>
      </c>
      <c r="AU21" s="81">
        <v>4.2500000000000003E-2</v>
      </c>
      <c r="AV21" s="81">
        <v>4.6300000000000001E-2</v>
      </c>
      <c r="AW21" s="81">
        <v>4.36E-2</v>
      </c>
      <c r="AX21" s="81">
        <v>3.6400000000000002E-2</v>
      </c>
      <c r="AY21" s="81">
        <v>2.7799999999999998E-2</v>
      </c>
      <c r="AZ21" s="81">
        <v>2.0199999999999999E-2</v>
      </c>
      <c r="BA21" s="81">
        <v>1.55E-2</v>
      </c>
      <c r="BB21" s="81">
        <v>1.4E-2</v>
      </c>
      <c r="BC21" s="81">
        <v>1.5100000000000001E-2</v>
      </c>
      <c r="BD21" s="81">
        <v>1.7600000000000001E-2</v>
      </c>
      <c r="BE21" s="81">
        <v>2.0500000000000001E-2</v>
      </c>
      <c r="BF21" s="81">
        <v>2.2800000000000001E-2</v>
      </c>
      <c r="BG21" s="81">
        <v>2.35E-2</v>
      </c>
      <c r="BH21" s="81">
        <v>2.1499999999999998E-2</v>
      </c>
      <c r="BI21" s="81">
        <v>1.66E-2</v>
      </c>
      <c r="BJ21" s="81">
        <v>8.8000000000000005E-3</v>
      </c>
      <c r="BK21" s="81">
        <v>-1.4E-3</v>
      </c>
      <c r="BL21" s="81">
        <v>-1.2800000000000001E-2</v>
      </c>
      <c r="BM21" s="81">
        <v>-2.4500000000000001E-2</v>
      </c>
      <c r="BN21" s="81">
        <v>-3.5299999999999998E-2</v>
      </c>
      <c r="BO21" s="81">
        <v>-4.4600000000000001E-2</v>
      </c>
      <c r="BP21" s="12">
        <v>-4.5600000000000002E-2</v>
      </c>
      <c r="BQ21" s="12">
        <v>-4.4200000000000003E-2</v>
      </c>
      <c r="BR21" s="12">
        <v>-4.0899999999999999E-2</v>
      </c>
      <c r="BS21" s="12">
        <v>-3.5999999999999997E-2</v>
      </c>
      <c r="BT21" s="12">
        <v>-3.0099999999999998E-2</v>
      </c>
      <c r="BU21" s="12">
        <v>-2.35E-2</v>
      </c>
      <c r="BV21" s="12">
        <v>-1.6899999999999998E-2</v>
      </c>
      <c r="BW21" s="12">
        <v>-1.0699999999999999E-2</v>
      </c>
      <c r="BX21" s="12">
        <v>-5.4999999999999997E-3</v>
      </c>
      <c r="BY21" s="12">
        <v>-1.6999999999999999E-3</v>
      </c>
      <c r="BZ21" s="12">
        <v>1.2999999999999999E-3</v>
      </c>
      <c r="CA21" s="12">
        <v>4.0000000000000001E-3</v>
      </c>
      <c r="CB21" s="12">
        <v>6.4000000000000003E-3</v>
      </c>
      <c r="CC21" s="12">
        <v>8.5000000000000006E-3</v>
      </c>
      <c r="CD21" s="12">
        <v>1.01E-2</v>
      </c>
      <c r="CE21" s="12">
        <v>1.14E-2</v>
      </c>
      <c r="CF21" s="12">
        <v>1.24E-2</v>
      </c>
      <c r="CG21" s="12">
        <v>1.2999999999999999E-2</v>
      </c>
      <c r="CH21" s="12">
        <v>1.34E-2</v>
      </c>
      <c r="CI21" s="12">
        <v>1.35E-2</v>
      </c>
      <c r="CJ21" s="51"/>
      <c r="CK21" s="51"/>
      <c r="CL21" s="51"/>
      <c r="CM21" s="51"/>
      <c r="CN21" s="51"/>
      <c r="CO21" s="51"/>
      <c r="CP21" s="51"/>
      <c r="CQ21" s="51"/>
      <c r="CR21" s="51"/>
      <c r="CS21" s="51"/>
      <c r="CT21" s="51"/>
      <c r="CU21" s="51"/>
      <c r="CV21" s="51"/>
      <c r="CW21" s="51"/>
      <c r="CX21" s="51"/>
      <c r="CY21" s="51"/>
      <c r="CZ21" s="51"/>
      <c r="DA21" s="51"/>
      <c r="DB21" s="51"/>
      <c r="DC21" s="51"/>
      <c r="DD21" s="51"/>
      <c r="DE21" s="51"/>
      <c r="DF21" s="51"/>
      <c r="DG21" s="51"/>
      <c r="DH21" s="51"/>
    </row>
    <row r="22" spans="1:112" x14ac:dyDescent="0.2">
      <c r="A22" s="14">
        <v>40</v>
      </c>
      <c r="B22" s="81">
        <v>3.39E-2</v>
      </c>
      <c r="C22" s="81">
        <v>3.0800000000000001E-2</v>
      </c>
      <c r="D22" s="81">
        <v>2.7400000000000001E-2</v>
      </c>
      <c r="E22" s="81">
        <v>2.35E-2</v>
      </c>
      <c r="F22" s="81">
        <v>1.9199999999999998E-2</v>
      </c>
      <c r="G22" s="81">
        <v>1.47E-2</v>
      </c>
      <c r="H22" s="81">
        <v>1.04E-2</v>
      </c>
      <c r="I22" s="81">
        <v>6.4999999999999997E-3</v>
      </c>
      <c r="J22" s="81">
        <v>2.8999999999999998E-3</v>
      </c>
      <c r="K22" s="81">
        <v>-5.0000000000000001E-4</v>
      </c>
      <c r="L22" s="81">
        <v>-3.8E-3</v>
      </c>
      <c r="M22" s="81">
        <v>-6.7999999999999996E-3</v>
      </c>
      <c r="N22" s="81">
        <v>-9.4999999999999998E-3</v>
      </c>
      <c r="O22" s="81">
        <v>-1.14E-2</v>
      </c>
      <c r="P22" s="81">
        <v>-1.2200000000000001E-2</v>
      </c>
      <c r="Q22" s="81">
        <v>-1.18E-2</v>
      </c>
      <c r="R22" s="81">
        <v>-9.7000000000000003E-3</v>
      </c>
      <c r="S22" s="81">
        <v>-5.7999999999999996E-3</v>
      </c>
      <c r="T22" s="81">
        <v>-4.0000000000000002E-4</v>
      </c>
      <c r="U22" s="81">
        <v>6.3E-3</v>
      </c>
      <c r="V22" s="81">
        <v>1.34E-2</v>
      </c>
      <c r="W22" s="81">
        <v>2.01E-2</v>
      </c>
      <c r="X22" s="81">
        <v>2.5999999999999999E-2</v>
      </c>
      <c r="Y22" s="81">
        <v>3.0499999999999999E-2</v>
      </c>
      <c r="Z22" s="81">
        <v>3.3500000000000002E-2</v>
      </c>
      <c r="AA22" s="81">
        <v>3.5099999999999999E-2</v>
      </c>
      <c r="AB22" s="81">
        <v>3.5200000000000002E-2</v>
      </c>
      <c r="AC22" s="81">
        <v>3.4200000000000001E-2</v>
      </c>
      <c r="AD22" s="81">
        <v>3.1899999999999998E-2</v>
      </c>
      <c r="AE22" s="81">
        <v>2.8199999999999999E-2</v>
      </c>
      <c r="AF22" s="81">
        <v>2.29E-2</v>
      </c>
      <c r="AG22" s="81">
        <v>1.6E-2</v>
      </c>
      <c r="AH22" s="81">
        <v>7.6E-3</v>
      </c>
      <c r="AI22" s="81">
        <v>-1.5E-3</v>
      </c>
      <c r="AJ22" s="81">
        <v>-1.03E-2</v>
      </c>
      <c r="AK22" s="81">
        <v>-1.77E-2</v>
      </c>
      <c r="AL22" s="81">
        <v>-2.3E-2</v>
      </c>
      <c r="AM22" s="81">
        <v>-2.58E-2</v>
      </c>
      <c r="AN22" s="81">
        <v>-2.5899999999999999E-2</v>
      </c>
      <c r="AO22" s="81">
        <v>-2.3199999999999998E-2</v>
      </c>
      <c r="AP22" s="81">
        <v>-1.77E-2</v>
      </c>
      <c r="AQ22" s="81">
        <v>-8.9999999999999993E-3</v>
      </c>
      <c r="AR22" s="81">
        <v>2.3999999999999998E-3</v>
      </c>
      <c r="AS22" s="81">
        <v>1.5599999999999999E-2</v>
      </c>
      <c r="AT22" s="81">
        <v>2.81E-2</v>
      </c>
      <c r="AU22" s="81">
        <v>3.73E-2</v>
      </c>
      <c r="AV22" s="81">
        <v>4.0899999999999999E-2</v>
      </c>
      <c r="AW22" s="81">
        <v>3.8699999999999998E-2</v>
      </c>
      <c r="AX22" s="81">
        <v>3.2300000000000002E-2</v>
      </c>
      <c r="AY22" s="81">
        <v>2.46E-2</v>
      </c>
      <c r="AZ22" s="81">
        <v>1.8100000000000002E-2</v>
      </c>
      <c r="BA22" s="81">
        <v>1.4200000000000001E-2</v>
      </c>
      <c r="BB22" s="81">
        <v>1.35E-2</v>
      </c>
      <c r="BC22" s="81">
        <v>1.52E-2</v>
      </c>
      <c r="BD22" s="81">
        <v>1.84E-2</v>
      </c>
      <c r="BE22" s="81">
        <v>2.1999999999999999E-2</v>
      </c>
      <c r="BF22" s="81">
        <v>2.4799999999999999E-2</v>
      </c>
      <c r="BG22" s="81">
        <v>2.5899999999999999E-2</v>
      </c>
      <c r="BH22" s="81">
        <v>2.4400000000000002E-2</v>
      </c>
      <c r="BI22" s="81">
        <v>1.9800000000000002E-2</v>
      </c>
      <c r="BJ22" s="81">
        <v>1.23E-2</v>
      </c>
      <c r="BK22" s="81">
        <v>2.5999999999999999E-3</v>
      </c>
      <c r="BL22" s="81">
        <v>-8.5000000000000006E-3</v>
      </c>
      <c r="BM22" s="81">
        <v>-1.9900000000000001E-2</v>
      </c>
      <c r="BN22" s="81">
        <v>-3.0499999999999999E-2</v>
      </c>
      <c r="BO22" s="81">
        <v>-3.9899999999999998E-2</v>
      </c>
      <c r="BP22" s="12">
        <v>-4.1300000000000003E-2</v>
      </c>
      <c r="BQ22" s="12">
        <v>-4.0599999999999997E-2</v>
      </c>
      <c r="BR22" s="12">
        <v>-3.8100000000000002E-2</v>
      </c>
      <c r="BS22" s="12">
        <v>-3.4000000000000002E-2</v>
      </c>
      <c r="BT22" s="12">
        <v>-2.8799999999999999E-2</v>
      </c>
      <c r="BU22" s="12">
        <v>-2.29E-2</v>
      </c>
      <c r="BV22" s="12">
        <v>-1.6799999999999999E-2</v>
      </c>
      <c r="BW22" s="12">
        <v>-1.11E-2</v>
      </c>
      <c r="BX22" s="12">
        <v>-6.1000000000000004E-3</v>
      </c>
      <c r="BY22" s="12">
        <v>-2.3E-3</v>
      </c>
      <c r="BZ22" s="12">
        <v>5.9999999999999995E-4</v>
      </c>
      <c r="CA22" s="12">
        <v>3.3999999999999998E-3</v>
      </c>
      <c r="CB22" s="12">
        <v>5.8999999999999999E-3</v>
      </c>
      <c r="CC22" s="12">
        <v>8.0999999999999996E-3</v>
      </c>
      <c r="CD22" s="12">
        <v>9.9000000000000008E-3</v>
      </c>
      <c r="CE22" s="12">
        <v>1.1299999999999999E-2</v>
      </c>
      <c r="CF22" s="12">
        <v>1.23E-2</v>
      </c>
      <c r="CG22" s="12">
        <v>1.2999999999999999E-2</v>
      </c>
      <c r="CH22" s="12">
        <v>1.34E-2</v>
      </c>
      <c r="CI22" s="12">
        <v>1.35E-2</v>
      </c>
      <c r="CJ22" s="51"/>
      <c r="CK22" s="51"/>
      <c r="CL22" s="51"/>
      <c r="CM22" s="51"/>
      <c r="CN22" s="51"/>
      <c r="CO22" s="51"/>
      <c r="CP22" s="51"/>
      <c r="CQ22" s="51"/>
      <c r="CR22" s="51"/>
      <c r="CS22" s="51"/>
      <c r="CT22" s="51"/>
      <c r="CU22" s="51"/>
      <c r="CV22" s="51"/>
      <c r="CW22" s="51"/>
      <c r="CX22" s="51"/>
      <c r="CY22" s="51"/>
      <c r="CZ22" s="51"/>
      <c r="DA22" s="51"/>
      <c r="DB22" s="51"/>
      <c r="DC22" s="51"/>
      <c r="DD22" s="51"/>
      <c r="DE22" s="51"/>
      <c r="DF22" s="51"/>
      <c r="DG22" s="51"/>
      <c r="DH22" s="51"/>
    </row>
    <row r="23" spans="1:112" x14ac:dyDescent="0.2">
      <c r="A23" s="14">
        <v>41</v>
      </c>
      <c r="B23" s="81">
        <v>3.2099999999999997E-2</v>
      </c>
      <c r="C23" s="81">
        <v>2.93E-2</v>
      </c>
      <c r="D23" s="81">
        <v>2.6200000000000001E-2</v>
      </c>
      <c r="E23" s="81">
        <v>2.2800000000000001E-2</v>
      </c>
      <c r="F23" s="81">
        <v>1.8800000000000001E-2</v>
      </c>
      <c r="G23" s="81">
        <v>1.46E-2</v>
      </c>
      <c r="H23" s="81">
        <v>1.06E-2</v>
      </c>
      <c r="I23" s="81">
        <v>6.8999999999999999E-3</v>
      </c>
      <c r="J23" s="81">
        <v>3.5000000000000001E-3</v>
      </c>
      <c r="K23" s="81">
        <v>2.0000000000000001E-4</v>
      </c>
      <c r="L23" s="81">
        <v>-2.8999999999999998E-3</v>
      </c>
      <c r="M23" s="81">
        <v>-5.8999999999999999E-3</v>
      </c>
      <c r="N23" s="81">
        <v>-8.3999999999999995E-3</v>
      </c>
      <c r="O23" s="81">
        <v>-1.03E-2</v>
      </c>
      <c r="P23" s="81">
        <v>-1.11E-2</v>
      </c>
      <c r="Q23" s="81">
        <v>-1.0699999999999999E-2</v>
      </c>
      <c r="R23" s="81">
        <v>-8.8000000000000005E-3</v>
      </c>
      <c r="S23" s="81">
        <v>-5.1000000000000004E-3</v>
      </c>
      <c r="T23" s="81">
        <v>1E-4</v>
      </c>
      <c r="U23" s="81">
        <v>6.6E-3</v>
      </c>
      <c r="V23" s="81">
        <v>1.35E-2</v>
      </c>
      <c r="W23" s="81">
        <v>0.02</v>
      </c>
      <c r="X23" s="81">
        <v>2.5700000000000001E-2</v>
      </c>
      <c r="Y23" s="81">
        <v>3.0200000000000001E-2</v>
      </c>
      <c r="Z23" s="81">
        <v>3.3300000000000003E-2</v>
      </c>
      <c r="AA23" s="81">
        <v>3.5000000000000003E-2</v>
      </c>
      <c r="AB23" s="81">
        <v>3.5400000000000001E-2</v>
      </c>
      <c r="AC23" s="81">
        <v>3.4599999999999999E-2</v>
      </c>
      <c r="AD23" s="81">
        <v>3.27E-2</v>
      </c>
      <c r="AE23" s="81">
        <v>2.9499999999999998E-2</v>
      </c>
      <c r="AF23" s="81">
        <v>2.4899999999999999E-2</v>
      </c>
      <c r="AG23" s="81">
        <v>1.8700000000000001E-2</v>
      </c>
      <c r="AH23" s="81">
        <v>1.12E-2</v>
      </c>
      <c r="AI23" s="81">
        <v>3.0000000000000001E-3</v>
      </c>
      <c r="AJ23" s="81">
        <v>-5.0000000000000001E-3</v>
      </c>
      <c r="AK23" s="81">
        <v>-1.2E-2</v>
      </c>
      <c r="AL23" s="81">
        <v>-1.7399999999999999E-2</v>
      </c>
      <c r="AM23" s="81">
        <v>-2.0899999999999998E-2</v>
      </c>
      <c r="AN23" s="81">
        <v>-2.1999999999999999E-2</v>
      </c>
      <c r="AO23" s="81">
        <v>-2.06E-2</v>
      </c>
      <c r="AP23" s="81">
        <v>-1.66E-2</v>
      </c>
      <c r="AQ23" s="81">
        <v>-9.4999999999999998E-3</v>
      </c>
      <c r="AR23" s="81">
        <v>5.0000000000000001E-4</v>
      </c>
      <c r="AS23" s="81">
        <v>1.23E-2</v>
      </c>
      <c r="AT23" s="81">
        <v>2.3599999999999999E-2</v>
      </c>
      <c r="AU23" s="81">
        <v>3.2099999999999997E-2</v>
      </c>
      <c r="AV23" s="81">
        <v>3.5499999999999997E-2</v>
      </c>
      <c r="AW23" s="81">
        <v>3.3599999999999998E-2</v>
      </c>
      <c r="AX23" s="81">
        <v>2.8000000000000001E-2</v>
      </c>
      <c r="AY23" s="81">
        <v>2.1299999999999999E-2</v>
      </c>
      <c r="AZ23" s="81">
        <v>1.5699999999999999E-2</v>
      </c>
      <c r="BA23" s="81">
        <v>1.26E-2</v>
      </c>
      <c r="BB23" s="81">
        <v>1.26E-2</v>
      </c>
      <c r="BC23" s="81">
        <v>1.49E-2</v>
      </c>
      <c r="BD23" s="81">
        <v>1.8599999999999998E-2</v>
      </c>
      <c r="BE23" s="81">
        <v>2.2700000000000001E-2</v>
      </c>
      <c r="BF23" s="81">
        <v>2.6100000000000002E-2</v>
      </c>
      <c r="BG23" s="81">
        <v>2.76E-2</v>
      </c>
      <c r="BH23" s="81">
        <v>2.6499999999999999E-2</v>
      </c>
      <c r="BI23" s="81">
        <v>2.2499999999999999E-2</v>
      </c>
      <c r="BJ23" s="81">
        <v>1.55E-2</v>
      </c>
      <c r="BK23" s="81">
        <v>6.4000000000000003E-3</v>
      </c>
      <c r="BL23" s="81">
        <v>-4.1000000000000003E-3</v>
      </c>
      <c r="BM23" s="81">
        <v>-1.4999999999999999E-2</v>
      </c>
      <c r="BN23" s="81">
        <v>-2.53E-2</v>
      </c>
      <c r="BO23" s="81">
        <v>-3.4599999999999999E-2</v>
      </c>
      <c r="BP23" s="12">
        <v>-3.6400000000000002E-2</v>
      </c>
      <c r="BQ23" s="12">
        <v>-3.6299999999999999E-2</v>
      </c>
      <c r="BR23" s="12">
        <v>-3.4500000000000003E-2</v>
      </c>
      <c r="BS23" s="12">
        <v>-3.1300000000000001E-2</v>
      </c>
      <c r="BT23" s="12">
        <v>-2.7E-2</v>
      </c>
      <c r="BU23" s="12">
        <v>-2.18E-2</v>
      </c>
      <c r="BV23" s="12">
        <v>-1.6400000000000001E-2</v>
      </c>
      <c r="BW23" s="12">
        <v>-1.12E-2</v>
      </c>
      <c r="BX23" s="12">
        <v>-6.4999999999999997E-3</v>
      </c>
      <c r="BY23" s="12">
        <v>-2.8999999999999998E-3</v>
      </c>
      <c r="BZ23" s="12">
        <v>0</v>
      </c>
      <c r="CA23" s="12">
        <v>2.8E-3</v>
      </c>
      <c r="CB23" s="12">
        <v>5.4000000000000003E-3</v>
      </c>
      <c r="CC23" s="12">
        <v>7.7000000000000002E-3</v>
      </c>
      <c r="CD23" s="12">
        <v>9.5999999999999992E-3</v>
      </c>
      <c r="CE23" s="12">
        <v>1.11E-2</v>
      </c>
      <c r="CF23" s="12">
        <v>1.2200000000000001E-2</v>
      </c>
      <c r="CG23" s="12">
        <v>1.29E-2</v>
      </c>
      <c r="CH23" s="12">
        <v>1.34E-2</v>
      </c>
      <c r="CI23" s="12">
        <v>1.35E-2</v>
      </c>
      <c r="CJ23" s="51"/>
      <c r="CK23" s="51"/>
      <c r="CL23" s="51"/>
      <c r="CM23" s="51"/>
      <c r="CN23" s="51"/>
      <c r="CO23" s="51"/>
      <c r="CP23" s="51"/>
      <c r="CQ23" s="51"/>
      <c r="CR23" s="51"/>
      <c r="CS23" s="51"/>
      <c r="CT23" s="51"/>
      <c r="CU23" s="51"/>
      <c r="CV23" s="51"/>
      <c r="CW23" s="51"/>
      <c r="CX23" s="51"/>
      <c r="CY23" s="51"/>
      <c r="CZ23" s="51"/>
      <c r="DA23" s="51"/>
      <c r="DB23" s="51"/>
      <c r="DC23" s="51"/>
      <c r="DD23" s="51"/>
      <c r="DE23" s="51"/>
      <c r="DF23" s="51"/>
      <c r="DG23" s="51"/>
      <c r="DH23" s="51"/>
    </row>
    <row r="24" spans="1:112" x14ac:dyDescent="0.2">
      <c r="A24" s="14">
        <v>42</v>
      </c>
      <c r="B24" s="81">
        <v>3.0200000000000001E-2</v>
      </c>
      <c r="C24" s="81">
        <v>2.7699999999999999E-2</v>
      </c>
      <c r="D24" s="81">
        <v>2.5000000000000001E-2</v>
      </c>
      <c r="E24" s="81">
        <v>2.1899999999999999E-2</v>
      </c>
      <c r="F24" s="81">
        <v>1.83E-2</v>
      </c>
      <c r="G24" s="81">
        <v>1.44E-2</v>
      </c>
      <c r="H24" s="81">
        <v>1.0699999999999999E-2</v>
      </c>
      <c r="I24" s="81">
        <v>7.1999999999999998E-3</v>
      </c>
      <c r="J24" s="81">
        <v>4.0000000000000001E-3</v>
      </c>
      <c r="K24" s="81">
        <v>8.9999999999999998E-4</v>
      </c>
      <c r="L24" s="81">
        <v>-2.0999999999999999E-3</v>
      </c>
      <c r="M24" s="81">
        <v>-4.8999999999999998E-3</v>
      </c>
      <c r="N24" s="81">
        <v>-7.3000000000000001E-3</v>
      </c>
      <c r="O24" s="81">
        <v>-9.1000000000000004E-3</v>
      </c>
      <c r="P24" s="81">
        <v>-0.01</v>
      </c>
      <c r="Q24" s="81">
        <v>-9.5999999999999992E-3</v>
      </c>
      <c r="R24" s="81">
        <v>-7.7999999999999996E-3</v>
      </c>
      <c r="S24" s="81">
        <v>-4.3E-3</v>
      </c>
      <c r="T24" s="81">
        <v>6.9999999999999999E-4</v>
      </c>
      <c r="U24" s="81">
        <v>6.7999999999999996E-3</v>
      </c>
      <c r="V24" s="81">
        <v>1.34E-2</v>
      </c>
      <c r="W24" s="81">
        <v>1.9699999999999999E-2</v>
      </c>
      <c r="X24" s="81">
        <v>2.53E-2</v>
      </c>
      <c r="Y24" s="81">
        <v>2.98E-2</v>
      </c>
      <c r="Z24" s="81">
        <v>3.2899999999999999E-2</v>
      </c>
      <c r="AA24" s="81">
        <v>3.4700000000000002E-2</v>
      </c>
      <c r="AB24" s="81">
        <v>3.5299999999999998E-2</v>
      </c>
      <c r="AC24" s="81">
        <v>3.4799999999999998E-2</v>
      </c>
      <c r="AD24" s="81">
        <v>3.3099999999999997E-2</v>
      </c>
      <c r="AE24" s="81">
        <v>3.04E-2</v>
      </c>
      <c r="AF24" s="81">
        <v>2.64E-2</v>
      </c>
      <c r="AG24" s="81">
        <v>2.1100000000000001E-2</v>
      </c>
      <c r="AH24" s="81">
        <v>1.4500000000000001E-2</v>
      </c>
      <c r="AI24" s="81">
        <v>7.3000000000000001E-3</v>
      </c>
      <c r="AJ24" s="81">
        <v>0</v>
      </c>
      <c r="AK24" s="81">
        <v>-6.4999999999999997E-3</v>
      </c>
      <c r="AL24" s="81">
        <v>-1.1900000000000001E-2</v>
      </c>
      <c r="AM24" s="81">
        <v>-1.5699999999999999E-2</v>
      </c>
      <c r="AN24" s="81">
        <v>-1.77E-2</v>
      </c>
      <c r="AO24" s="81">
        <v>-1.7399999999999999E-2</v>
      </c>
      <c r="AP24" s="81">
        <v>-1.46E-2</v>
      </c>
      <c r="AQ24" s="81">
        <v>-8.9999999999999993E-3</v>
      </c>
      <c r="AR24" s="81">
        <v>-5.0000000000000001E-4</v>
      </c>
      <c r="AS24" s="81">
        <v>9.7000000000000003E-3</v>
      </c>
      <c r="AT24" s="81">
        <v>1.9699999999999999E-2</v>
      </c>
      <c r="AU24" s="81">
        <v>2.7199999999999998E-2</v>
      </c>
      <c r="AV24" s="81">
        <v>3.0200000000000001E-2</v>
      </c>
      <c r="AW24" s="81">
        <v>2.8500000000000001E-2</v>
      </c>
      <c r="AX24" s="81">
        <v>2.3599999999999999E-2</v>
      </c>
      <c r="AY24" s="81">
        <v>1.78E-2</v>
      </c>
      <c r="AZ24" s="81">
        <v>1.3100000000000001E-2</v>
      </c>
      <c r="BA24" s="81">
        <v>1.0800000000000001E-2</v>
      </c>
      <c r="BB24" s="81">
        <v>1.14E-2</v>
      </c>
      <c r="BC24" s="81">
        <v>1.4200000000000001E-2</v>
      </c>
      <c r="BD24" s="81">
        <v>1.83E-2</v>
      </c>
      <c r="BE24" s="81">
        <v>2.2700000000000001E-2</v>
      </c>
      <c r="BF24" s="81">
        <v>2.6499999999999999E-2</v>
      </c>
      <c r="BG24" s="81">
        <v>2.8400000000000002E-2</v>
      </c>
      <c r="BH24" s="81">
        <v>2.7799999999999998E-2</v>
      </c>
      <c r="BI24" s="81">
        <v>2.4400000000000002E-2</v>
      </c>
      <c r="BJ24" s="81">
        <v>1.8200000000000001E-2</v>
      </c>
      <c r="BK24" s="81">
        <v>9.7999999999999997E-3</v>
      </c>
      <c r="BL24" s="81">
        <v>1E-4</v>
      </c>
      <c r="BM24" s="81">
        <v>-1.01E-2</v>
      </c>
      <c r="BN24" s="81">
        <v>-0.02</v>
      </c>
      <c r="BO24" s="81">
        <v>-2.9000000000000001E-2</v>
      </c>
      <c r="BP24" s="12">
        <v>-3.1099999999999999E-2</v>
      </c>
      <c r="BQ24" s="12">
        <v>-3.15E-2</v>
      </c>
      <c r="BR24" s="12">
        <v>-3.0499999999999999E-2</v>
      </c>
      <c r="BS24" s="12">
        <v>-2.81E-2</v>
      </c>
      <c r="BT24" s="12">
        <v>-2.47E-2</v>
      </c>
      <c r="BU24" s="12">
        <v>-2.0400000000000001E-2</v>
      </c>
      <c r="BV24" s="12">
        <v>-1.5699999999999999E-2</v>
      </c>
      <c r="BW24" s="12">
        <v>-1.0999999999999999E-2</v>
      </c>
      <c r="BX24" s="12">
        <v>-6.7000000000000002E-3</v>
      </c>
      <c r="BY24" s="12">
        <v>-3.3E-3</v>
      </c>
      <c r="BZ24" s="12">
        <v>-4.0000000000000002E-4</v>
      </c>
      <c r="CA24" s="12">
        <v>2.3999999999999998E-3</v>
      </c>
      <c r="CB24" s="12">
        <v>5.0000000000000001E-3</v>
      </c>
      <c r="CC24" s="12">
        <v>7.3000000000000001E-3</v>
      </c>
      <c r="CD24" s="12">
        <v>9.2999999999999992E-3</v>
      </c>
      <c r="CE24" s="12">
        <v>1.09E-2</v>
      </c>
      <c r="CF24" s="12">
        <v>1.21E-2</v>
      </c>
      <c r="CG24" s="12">
        <v>1.29E-2</v>
      </c>
      <c r="CH24" s="12">
        <v>1.34E-2</v>
      </c>
      <c r="CI24" s="12">
        <v>1.35E-2</v>
      </c>
      <c r="CJ24" s="51"/>
      <c r="CK24" s="51"/>
      <c r="CL24" s="51"/>
      <c r="CM24" s="51"/>
      <c r="CN24" s="51"/>
      <c r="CO24" s="51"/>
      <c r="CP24" s="51"/>
      <c r="CQ24" s="51"/>
      <c r="CR24" s="51"/>
      <c r="CS24" s="51"/>
      <c r="CT24" s="51"/>
      <c r="CU24" s="51"/>
      <c r="CV24" s="51"/>
      <c r="CW24" s="51"/>
      <c r="CX24" s="51"/>
      <c r="CY24" s="51"/>
      <c r="CZ24" s="51"/>
      <c r="DA24" s="51"/>
      <c r="DB24" s="51"/>
      <c r="DC24" s="51"/>
      <c r="DD24" s="51"/>
      <c r="DE24" s="51"/>
      <c r="DF24" s="51"/>
      <c r="DG24" s="51"/>
      <c r="DH24" s="51"/>
    </row>
    <row r="25" spans="1:112" x14ac:dyDescent="0.2">
      <c r="A25" s="14">
        <v>43</v>
      </c>
      <c r="B25" s="81">
        <v>2.8500000000000001E-2</v>
      </c>
      <c r="C25" s="81">
        <v>2.6200000000000001E-2</v>
      </c>
      <c r="D25" s="81">
        <v>2.3800000000000002E-2</v>
      </c>
      <c r="E25" s="81">
        <v>2.0899999999999998E-2</v>
      </c>
      <c r="F25" s="81">
        <v>1.7600000000000001E-2</v>
      </c>
      <c r="G25" s="81">
        <v>1.41E-2</v>
      </c>
      <c r="H25" s="81">
        <v>1.06E-2</v>
      </c>
      <c r="I25" s="81">
        <v>7.3000000000000001E-3</v>
      </c>
      <c r="J25" s="81">
        <v>4.3E-3</v>
      </c>
      <c r="K25" s="81">
        <v>1.4E-3</v>
      </c>
      <c r="L25" s="81">
        <v>-1.4E-3</v>
      </c>
      <c r="M25" s="81">
        <v>-4.0000000000000001E-3</v>
      </c>
      <c r="N25" s="81">
        <v>-6.3E-3</v>
      </c>
      <c r="O25" s="81">
        <v>-7.9000000000000008E-3</v>
      </c>
      <c r="P25" s="81">
        <v>-8.6999999999999994E-3</v>
      </c>
      <c r="Q25" s="81">
        <v>-8.3000000000000001E-3</v>
      </c>
      <c r="R25" s="81">
        <v>-6.6E-3</v>
      </c>
      <c r="S25" s="81">
        <v>-3.3999999999999998E-3</v>
      </c>
      <c r="T25" s="81">
        <v>1.2999999999999999E-3</v>
      </c>
      <c r="U25" s="81">
        <v>7.0000000000000001E-3</v>
      </c>
      <c r="V25" s="81">
        <v>1.32E-2</v>
      </c>
      <c r="W25" s="81">
        <v>1.9199999999999998E-2</v>
      </c>
      <c r="X25" s="81">
        <v>2.47E-2</v>
      </c>
      <c r="Y25" s="81">
        <v>2.92E-2</v>
      </c>
      <c r="Z25" s="81">
        <v>3.2399999999999998E-2</v>
      </c>
      <c r="AA25" s="81">
        <v>3.4299999999999997E-2</v>
      </c>
      <c r="AB25" s="81">
        <v>3.5000000000000003E-2</v>
      </c>
      <c r="AC25" s="81">
        <v>3.4599999999999999E-2</v>
      </c>
      <c r="AD25" s="81">
        <v>3.32E-2</v>
      </c>
      <c r="AE25" s="81">
        <v>3.0800000000000001E-2</v>
      </c>
      <c r="AF25" s="81">
        <v>2.75E-2</v>
      </c>
      <c r="AG25" s="81">
        <v>2.3E-2</v>
      </c>
      <c r="AH25" s="81">
        <v>1.7399999999999999E-2</v>
      </c>
      <c r="AI25" s="81">
        <v>1.11E-2</v>
      </c>
      <c r="AJ25" s="81">
        <v>4.7000000000000002E-3</v>
      </c>
      <c r="AK25" s="81">
        <v>-1.4E-3</v>
      </c>
      <c r="AL25" s="81">
        <v>-6.6E-3</v>
      </c>
      <c r="AM25" s="81">
        <v>-1.0699999999999999E-2</v>
      </c>
      <c r="AN25" s="81">
        <v>-1.32E-2</v>
      </c>
      <c r="AO25" s="81">
        <v>-1.37E-2</v>
      </c>
      <c r="AP25" s="81">
        <v>-1.1900000000000001E-2</v>
      </c>
      <c r="AQ25" s="81">
        <v>-7.4999999999999997E-3</v>
      </c>
      <c r="AR25" s="81">
        <v>-5.9999999999999995E-4</v>
      </c>
      <c r="AS25" s="81">
        <v>8.0000000000000002E-3</v>
      </c>
      <c r="AT25" s="81">
        <v>1.6500000000000001E-2</v>
      </c>
      <c r="AU25" s="81">
        <v>2.2800000000000001E-2</v>
      </c>
      <c r="AV25" s="81">
        <v>2.53E-2</v>
      </c>
      <c r="AW25" s="81">
        <v>2.3699999999999999E-2</v>
      </c>
      <c r="AX25" s="81">
        <v>1.9300000000000001E-2</v>
      </c>
      <c r="AY25" s="81">
        <v>1.43E-2</v>
      </c>
      <c r="AZ25" s="81">
        <v>1.04E-2</v>
      </c>
      <c r="BA25" s="81">
        <v>8.8999999999999999E-3</v>
      </c>
      <c r="BB25" s="81">
        <v>9.9000000000000008E-3</v>
      </c>
      <c r="BC25" s="81">
        <v>1.3100000000000001E-2</v>
      </c>
      <c r="BD25" s="81">
        <v>1.7500000000000002E-2</v>
      </c>
      <c r="BE25" s="81">
        <v>2.2200000000000001E-2</v>
      </c>
      <c r="BF25" s="81">
        <v>2.6100000000000002E-2</v>
      </c>
      <c r="BG25" s="81">
        <v>2.8299999999999999E-2</v>
      </c>
      <c r="BH25" s="81">
        <v>2.8199999999999999E-2</v>
      </c>
      <c r="BI25" s="81">
        <v>2.5399999999999999E-2</v>
      </c>
      <c r="BJ25" s="81">
        <v>2.01E-2</v>
      </c>
      <c r="BK25" s="81">
        <v>1.2699999999999999E-2</v>
      </c>
      <c r="BL25" s="81">
        <v>4.0000000000000001E-3</v>
      </c>
      <c r="BM25" s="81">
        <v>-5.4000000000000003E-3</v>
      </c>
      <c r="BN25" s="81">
        <v>-1.47E-2</v>
      </c>
      <c r="BO25" s="81">
        <v>-2.3400000000000001E-2</v>
      </c>
      <c r="BP25" s="12">
        <v>-2.5499999999999998E-2</v>
      </c>
      <c r="BQ25" s="12">
        <v>-2.64E-2</v>
      </c>
      <c r="BR25" s="12">
        <v>-2.5999999999999999E-2</v>
      </c>
      <c r="BS25" s="12">
        <v>-2.4500000000000001E-2</v>
      </c>
      <c r="BT25" s="12">
        <v>-2.1899999999999999E-2</v>
      </c>
      <c r="BU25" s="12">
        <v>-1.8599999999999998E-2</v>
      </c>
      <c r="BV25" s="12">
        <v>-1.47E-2</v>
      </c>
      <c r="BW25" s="12">
        <v>-1.06E-2</v>
      </c>
      <c r="BX25" s="12">
        <v>-6.7999999999999996E-3</v>
      </c>
      <c r="BY25" s="12">
        <v>-3.5999999999999999E-3</v>
      </c>
      <c r="BZ25" s="12">
        <v>-8.0000000000000004E-4</v>
      </c>
      <c r="CA25" s="12">
        <v>2E-3</v>
      </c>
      <c r="CB25" s="12">
        <v>4.5999999999999999E-3</v>
      </c>
      <c r="CC25" s="12">
        <v>6.8999999999999999E-3</v>
      </c>
      <c r="CD25" s="12">
        <v>8.9999999999999993E-3</v>
      </c>
      <c r="CE25" s="12">
        <v>1.0699999999999999E-2</v>
      </c>
      <c r="CF25" s="12">
        <v>1.2E-2</v>
      </c>
      <c r="CG25" s="12">
        <v>1.2800000000000001E-2</v>
      </c>
      <c r="CH25" s="12">
        <v>1.3299999999999999E-2</v>
      </c>
      <c r="CI25" s="12">
        <v>1.35E-2</v>
      </c>
      <c r="CJ25" s="51"/>
      <c r="CK25" s="51"/>
      <c r="CL25" s="51"/>
      <c r="CM25" s="51"/>
      <c r="CN25" s="51"/>
      <c r="CO25" s="51"/>
      <c r="CP25" s="51"/>
      <c r="CQ25" s="51"/>
      <c r="CR25" s="51"/>
      <c r="CS25" s="51"/>
      <c r="CT25" s="51"/>
      <c r="CU25" s="51"/>
      <c r="CV25" s="51"/>
      <c r="CW25" s="51"/>
      <c r="CX25" s="51"/>
      <c r="CY25" s="51"/>
      <c r="CZ25" s="51"/>
      <c r="DA25" s="51"/>
      <c r="DB25" s="51"/>
      <c r="DC25" s="51"/>
      <c r="DD25" s="51"/>
      <c r="DE25" s="51"/>
      <c r="DF25" s="51"/>
      <c r="DG25" s="51"/>
      <c r="DH25" s="51"/>
    </row>
    <row r="26" spans="1:112" x14ac:dyDescent="0.2">
      <c r="A26" s="14">
        <v>44</v>
      </c>
      <c r="B26" s="81">
        <v>2.69E-2</v>
      </c>
      <c r="C26" s="81">
        <v>2.4799999999999999E-2</v>
      </c>
      <c r="D26" s="81">
        <v>2.2499999999999999E-2</v>
      </c>
      <c r="E26" s="81">
        <v>1.9900000000000001E-2</v>
      </c>
      <c r="F26" s="81">
        <v>1.6799999999999999E-2</v>
      </c>
      <c r="G26" s="81">
        <v>1.3599999999999999E-2</v>
      </c>
      <c r="H26" s="81">
        <v>1.03E-2</v>
      </c>
      <c r="I26" s="81">
        <v>7.3000000000000001E-3</v>
      </c>
      <c r="J26" s="81">
        <v>4.4000000000000003E-3</v>
      </c>
      <c r="K26" s="81">
        <v>1.6999999999999999E-3</v>
      </c>
      <c r="L26" s="81">
        <v>-8.9999999999999998E-4</v>
      </c>
      <c r="M26" s="81">
        <v>-3.3E-3</v>
      </c>
      <c r="N26" s="81">
        <v>-5.3E-3</v>
      </c>
      <c r="O26" s="81">
        <v>-6.7000000000000002E-3</v>
      </c>
      <c r="P26" s="81">
        <v>-7.4000000000000003E-3</v>
      </c>
      <c r="Q26" s="81">
        <v>-7.0000000000000001E-3</v>
      </c>
      <c r="R26" s="81">
        <v>-5.4000000000000003E-3</v>
      </c>
      <c r="S26" s="81">
        <v>-2.3999999999999998E-3</v>
      </c>
      <c r="T26" s="81">
        <v>2E-3</v>
      </c>
      <c r="U26" s="81">
        <v>7.3000000000000001E-3</v>
      </c>
      <c r="V26" s="81">
        <v>1.2999999999999999E-2</v>
      </c>
      <c r="W26" s="81">
        <v>1.8700000000000001E-2</v>
      </c>
      <c r="X26" s="81">
        <v>2.4E-2</v>
      </c>
      <c r="Y26" s="81">
        <v>2.8500000000000001E-2</v>
      </c>
      <c r="Z26" s="81">
        <v>3.1800000000000002E-2</v>
      </c>
      <c r="AA26" s="81">
        <v>3.3700000000000001E-2</v>
      </c>
      <c r="AB26" s="81">
        <v>3.4500000000000003E-2</v>
      </c>
      <c r="AC26" s="81">
        <v>3.4200000000000001E-2</v>
      </c>
      <c r="AD26" s="81">
        <v>3.3000000000000002E-2</v>
      </c>
      <c r="AE26" s="81">
        <v>3.1E-2</v>
      </c>
      <c r="AF26" s="81">
        <v>2.8199999999999999E-2</v>
      </c>
      <c r="AG26" s="81">
        <v>2.4500000000000001E-2</v>
      </c>
      <c r="AH26" s="81">
        <v>1.9800000000000002E-2</v>
      </c>
      <c r="AI26" s="81">
        <v>1.44E-2</v>
      </c>
      <c r="AJ26" s="81">
        <v>8.6999999999999994E-3</v>
      </c>
      <c r="AK26" s="81">
        <v>3.2000000000000002E-3</v>
      </c>
      <c r="AL26" s="81">
        <v>-1.8E-3</v>
      </c>
      <c r="AM26" s="81">
        <v>-5.8999999999999999E-3</v>
      </c>
      <c r="AN26" s="81">
        <v>-8.6E-3</v>
      </c>
      <c r="AO26" s="81">
        <v>-9.5999999999999992E-3</v>
      </c>
      <c r="AP26" s="81">
        <v>-8.6E-3</v>
      </c>
      <c r="AQ26" s="81">
        <v>-5.1999999999999998E-3</v>
      </c>
      <c r="AR26" s="81">
        <v>2.9999999999999997E-4</v>
      </c>
      <c r="AS26" s="81">
        <v>7.3000000000000001E-3</v>
      </c>
      <c r="AT26" s="81">
        <v>1.41E-2</v>
      </c>
      <c r="AU26" s="81">
        <v>1.9199999999999998E-2</v>
      </c>
      <c r="AV26" s="81">
        <v>2.0899999999999998E-2</v>
      </c>
      <c r="AW26" s="81">
        <v>1.9199999999999998E-2</v>
      </c>
      <c r="AX26" s="81">
        <v>1.5299999999999999E-2</v>
      </c>
      <c r="AY26" s="81">
        <v>1.0999999999999999E-2</v>
      </c>
      <c r="AZ26" s="81">
        <v>7.7999999999999996E-3</v>
      </c>
      <c r="BA26" s="81">
        <v>6.8999999999999999E-3</v>
      </c>
      <c r="BB26" s="81">
        <v>8.3000000000000001E-3</v>
      </c>
      <c r="BC26" s="81">
        <v>1.18E-2</v>
      </c>
      <c r="BD26" s="81">
        <v>1.6299999999999999E-2</v>
      </c>
      <c r="BE26" s="81">
        <v>2.1000000000000001E-2</v>
      </c>
      <c r="BF26" s="81">
        <v>2.5000000000000001E-2</v>
      </c>
      <c r="BG26" s="81">
        <v>2.75E-2</v>
      </c>
      <c r="BH26" s="81">
        <v>2.7799999999999998E-2</v>
      </c>
      <c r="BI26" s="81">
        <v>2.5700000000000001E-2</v>
      </c>
      <c r="BJ26" s="81">
        <v>2.1299999999999999E-2</v>
      </c>
      <c r="BK26" s="81">
        <v>1.4999999999999999E-2</v>
      </c>
      <c r="BL26" s="81">
        <v>7.3000000000000001E-3</v>
      </c>
      <c r="BM26" s="81">
        <v>-1.1999999999999999E-3</v>
      </c>
      <c r="BN26" s="81">
        <v>-9.7000000000000003E-3</v>
      </c>
      <c r="BO26" s="81">
        <v>-1.7899999999999999E-2</v>
      </c>
      <c r="BP26" s="12">
        <v>-2.01E-2</v>
      </c>
      <c r="BQ26" s="12">
        <v>-2.1299999999999999E-2</v>
      </c>
      <c r="BR26" s="12">
        <v>-2.1399999999999999E-2</v>
      </c>
      <c r="BS26" s="12">
        <v>-2.06E-2</v>
      </c>
      <c r="BT26" s="12">
        <v>-1.89E-2</v>
      </c>
      <c r="BU26" s="12">
        <v>-1.6400000000000001E-2</v>
      </c>
      <c r="BV26" s="12">
        <v>-1.3299999999999999E-2</v>
      </c>
      <c r="BW26" s="12">
        <v>-0.01</v>
      </c>
      <c r="BX26" s="12">
        <v>-6.6E-3</v>
      </c>
      <c r="BY26" s="12">
        <v>-3.7000000000000002E-3</v>
      </c>
      <c r="BZ26" s="12">
        <v>-1E-3</v>
      </c>
      <c r="CA26" s="12">
        <v>1.6999999999999999E-3</v>
      </c>
      <c r="CB26" s="12">
        <v>4.3E-3</v>
      </c>
      <c r="CC26" s="12">
        <v>6.7000000000000002E-3</v>
      </c>
      <c r="CD26" s="12">
        <v>8.8000000000000005E-3</v>
      </c>
      <c r="CE26" s="12">
        <v>1.0500000000000001E-2</v>
      </c>
      <c r="CF26" s="12">
        <v>1.1900000000000001E-2</v>
      </c>
      <c r="CG26" s="12">
        <v>1.2800000000000001E-2</v>
      </c>
      <c r="CH26" s="12">
        <v>1.3299999999999999E-2</v>
      </c>
      <c r="CI26" s="12">
        <v>1.35E-2</v>
      </c>
      <c r="CJ26" s="51"/>
      <c r="CK26" s="51"/>
      <c r="CL26" s="51"/>
      <c r="CM26" s="51"/>
      <c r="CN26" s="51"/>
      <c r="CO26" s="51"/>
      <c r="CP26" s="51"/>
      <c r="CQ26" s="51"/>
      <c r="CR26" s="51"/>
      <c r="CS26" s="51"/>
      <c r="CT26" s="51"/>
      <c r="CU26" s="51"/>
      <c r="CV26" s="51"/>
      <c r="CW26" s="51"/>
      <c r="CX26" s="51"/>
      <c r="CY26" s="51"/>
      <c r="CZ26" s="51"/>
      <c r="DA26" s="51"/>
      <c r="DB26" s="51"/>
      <c r="DC26" s="51"/>
      <c r="DD26" s="51"/>
      <c r="DE26" s="51"/>
      <c r="DF26" s="51"/>
      <c r="DG26" s="51"/>
      <c r="DH26" s="51"/>
    </row>
    <row r="27" spans="1:112" x14ac:dyDescent="0.2">
      <c r="A27" s="14">
        <v>45</v>
      </c>
      <c r="B27" s="81">
        <v>2.5399999999999999E-2</v>
      </c>
      <c r="C27" s="81">
        <v>2.3300000000000001E-2</v>
      </c>
      <c r="D27" s="81">
        <v>2.12E-2</v>
      </c>
      <c r="E27" s="81">
        <v>1.8800000000000001E-2</v>
      </c>
      <c r="F27" s="81">
        <v>1.6E-2</v>
      </c>
      <c r="G27" s="81">
        <v>1.2999999999999999E-2</v>
      </c>
      <c r="H27" s="81">
        <v>0.01</v>
      </c>
      <c r="I27" s="81">
        <v>7.1000000000000004E-3</v>
      </c>
      <c r="J27" s="81">
        <v>4.4000000000000003E-3</v>
      </c>
      <c r="K27" s="81">
        <v>1.8E-3</v>
      </c>
      <c r="L27" s="81">
        <v>-5.0000000000000001E-4</v>
      </c>
      <c r="M27" s="81">
        <v>-2.5999999999999999E-3</v>
      </c>
      <c r="N27" s="81">
        <v>-4.4000000000000003E-3</v>
      </c>
      <c r="O27" s="81">
        <v>-5.5999999999999999E-3</v>
      </c>
      <c r="P27" s="81">
        <v>-6.1000000000000004E-3</v>
      </c>
      <c r="Q27" s="81">
        <v>-5.5999999999999999E-3</v>
      </c>
      <c r="R27" s="81">
        <v>-4.0000000000000001E-3</v>
      </c>
      <c r="S27" s="81">
        <v>-1.1999999999999999E-3</v>
      </c>
      <c r="T27" s="81">
        <v>2.8E-3</v>
      </c>
      <c r="U27" s="81">
        <v>7.7000000000000002E-3</v>
      </c>
      <c r="V27" s="81">
        <v>1.29E-2</v>
      </c>
      <c r="W27" s="81">
        <v>1.83E-2</v>
      </c>
      <c r="X27" s="81">
        <v>2.3300000000000001E-2</v>
      </c>
      <c r="Y27" s="81">
        <v>2.7699999999999999E-2</v>
      </c>
      <c r="Z27" s="81">
        <v>3.1E-2</v>
      </c>
      <c r="AA27" s="81">
        <v>3.3000000000000002E-2</v>
      </c>
      <c r="AB27" s="81">
        <v>3.3700000000000001E-2</v>
      </c>
      <c r="AC27" s="81">
        <v>3.3500000000000002E-2</v>
      </c>
      <c r="AD27" s="81">
        <v>3.2500000000000001E-2</v>
      </c>
      <c r="AE27" s="81">
        <v>3.0800000000000001E-2</v>
      </c>
      <c r="AF27" s="81">
        <v>2.8500000000000001E-2</v>
      </c>
      <c r="AG27" s="81">
        <v>2.5499999999999998E-2</v>
      </c>
      <c r="AH27" s="81">
        <v>2.1600000000000001E-2</v>
      </c>
      <c r="AI27" s="81">
        <v>1.7100000000000001E-2</v>
      </c>
      <c r="AJ27" s="81">
        <v>1.21E-2</v>
      </c>
      <c r="AK27" s="81">
        <v>7.1000000000000004E-3</v>
      </c>
      <c r="AL27" s="81">
        <v>2.5000000000000001E-3</v>
      </c>
      <c r="AM27" s="81">
        <v>-1.4E-3</v>
      </c>
      <c r="AN27" s="81">
        <v>-4.1000000000000003E-3</v>
      </c>
      <c r="AO27" s="81">
        <v>-5.4000000000000003E-3</v>
      </c>
      <c r="AP27" s="81">
        <v>-4.7999999999999996E-3</v>
      </c>
      <c r="AQ27" s="81">
        <v>-2.3E-3</v>
      </c>
      <c r="AR27" s="81">
        <v>2E-3</v>
      </c>
      <c r="AS27" s="81">
        <v>7.4000000000000003E-3</v>
      </c>
      <c r="AT27" s="81">
        <v>1.2699999999999999E-2</v>
      </c>
      <c r="AU27" s="81">
        <v>1.6400000000000001E-2</v>
      </c>
      <c r="AV27" s="81">
        <v>1.7299999999999999E-2</v>
      </c>
      <c r="AW27" s="81">
        <v>1.55E-2</v>
      </c>
      <c r="AX27" s="81">
        <v>1.18E-2</v>
      </c>
      <c r="AY27" s="81">
        <v>7.9000000000000008E-3</v>
      </c>
      <c r="AZ27" s="81">
        <v>5.3E-3</v>
      </c>
      <c r="BA27" s="81">
        <v>4.7999999999999996E-3</v>
      </c>
      <c r="BB27" s="81">
        <v>6.4999999999999997E-3</v>
      </c>
      <c r="BC27" s="81">
        <v>1.01E-2</v>
      </c>
      <c r="BD27" s="81">
        <v>1.47E-2</v>
      </c>
      <c r="BE27" s="81">
        <v>1.9400000000000001E-2</v>
      </c>
      <c r="BF27" s="81">
        <v>2.3400000000000001E-2</v>
      </c>
      <c r="BG27" s="81">
        <v>2.5999999999999999E-2</v>
      </c>
      <c r="BH27" s="81">
        <v>2.6700000000000002E-2</v>
      </c>
      <c r="BI27" s="81">
        <v>2.53E-2</v>
      </c>
      <c r="BJ27" s="81">
        <v>2.18E-2</v>
      </c>
      <c r="BK27" s="81">
        <v>1.6500000000000001E-2</v>
      </c>
      <c r="BL27" s="81">
        <v>9.7999999999999997E-3</v>
      </c>
      <c r="BM27" s="81">
        <v>2.3999999999999998E-3</v>
      </c>
      <c r="BN27" s="81">
        <v>-5.3E-3</v>
      </c>
      <c r="BO27" s="81">
        <v>-1.2800000000000001E-2</v>
      </c>
      <c r="BP27" s="12">
        <v>-1.49E-2</v>
      </c>
      <c r="BQ27" s="12">
        <v>-1.6199999999999999E-2</v>
      </c>
      <c r="BR27" s="12">
        <v>-1.6799999999999999E-2</v>
      </c>
      <c r="BS27" s="12">
        <v>-1.66E-2</v>
      </c>
      <c r="BT27" s="12">
        <v>-1.5599999999999999E-2</v>
      </c>
      <c r="BU27" s="12">
        <v>-1.3899999999999999E-2</v>
      </c>
      <c r="BV27" s="12">
        <v>-1.1599999999999999E-2</v>
      </c>
      <c r="BW27" s="12">
        <v>-8.9999999999999993E-3</v>
      </c>
      <c r="BX27" s="12">
        <v>-6.1999999999999998E-3</v>
      </c>
      <c r="BY27" s="12">
        <v>-3.5999999999999999E-3</v>
      </c>
      <c r="BZ27" s="12">
        <v>-1.1000000000000001E-3</v>
      </c>
      <c r="CA27" s="12">
        <v>1.5E-3</v>
      </c>
      <c r="CB27" s="12">
        <v>4.0000000000000001E-3</v>
      </c>
      <c r="CC27" s="12">
        <v>6.4000000000000003E-3</v>
      </c>
      <c r="CD27" s="12">
        <v>8.6E-3</v>
      </c>
      <c r="CE27" s="12">
        <v>1.03E-2</v>
      </c>
      <c r="CF27" s="12">
        <v>1.18E-2</v>
      </c>
      <c r="CG27" s="12">
        <v>1.2699999999999999E-2</v>
      </c>
      <c r="CH27" s="12">
        <v>1.3299999999999999E-2</v>
      </c>
      <c r="CI27" s="12">
        <v>1.35E-2</v>
      </c>
      <c r="CJ27" s="51"/>
      <c r="CK27" s="51"/>
      <c r="CL27" s="51"/>
      <c r="CM27" s="51"/>
      <c r="CN27" s="51"/>
      <c r="CO27" s="51"/>
      <c r="CP27" s="51"/>
      <c r="CQ27" s="51"/>
      <c r="CR27" s="51"/>
      <c r="CS27" s="51"/>
      <c r="CT27" s="51"/>
      <c r="CU27" s="51"/>
      <c r="CV27" s="51"/>
      <c r="CW27" s="51"/>
      <c r="CX27" s="51"/>
      <c r="CY27" s="51"/>
      <c r="CZ27" s="51"/>
      <c r="DA27" s="51"/>
      <c r="DB27" s="51"/>
      <c r="DC27" s="51"/>
      <c r="DD27" s="51"/>
      <c r="DE27" s="51"/>
      <c r="DF27" s="51"/>
      <c r="DG27" s="51"/>
      <c r="DH27" s="51"/>
    </row>
    <row r="28" spans="1:112" x14ac:dyDescent="0.2">
      <c r="A28" s="14">
        <v>46</v>
      </c>
      <c r="B28" s="81">
        <v>2.4E-2</v>
      </c>
      <c r="C28" s="81">
        <v>2.1999999999999999E-2</v>
      </c>
      <c r="D28" s="81">
        <v>0.02</v>
      </c>
      <c r="E28" s="81">
        <v>1.77E-2</v>
      </c>
      <c r="F28" s="81">
        <v>1.5100000000000001E-2</v>
      </c>
      <c r="G28" s="81">
        <v>1.23E-2</v>
      </c>
      <c r="H28" s="81">
        <v>9.4999999999999998E-3</v>
      </c>
      <c r="I28" s="81">
        <v>6.7000000000000002E-3</v>
      </c>
      <c r="J28" s="81">
        <v>4.1999999999999997E-3</v>
      </c>
      <c r="K28" s="81">
        <v>1.9E-3</v>
      </c>
      <c r="L28" s="81">
        <v>-2.0000000000000001E-4</v>
      </c>
      <c r="M28" s="81">
        <v>-2.0999999999999999E-3</v>
      </c>
      <c r="N28" s="81">
        <v>-3.5999999999999999E-3</v>
      </c>
      <c r="O28" s="81">
        <v>-4.4999999999999997E-3</v>
      </c>
      <c r="P28" s="81">
        <v>-4.7999999999999996E-3</v>
      </c>
      <c r="Q28" s="81">
        <v>-4.1999999999999997E-3</v>
      </c>
      <c r="R28" s="81">
        <v>-2.5999999999999999E-3</v>
      </c>
      <c r="S28" s="81">
        <v>0</v>
      </c>
      <c r="T28" s="81">
        <v>3.8E-3</v>
      </c>
      <c r="U28" s="81">
        <v>8.2000000000000007E-3</v>
      </c>
      <c r="V28" s="81">
        <v>1.2999999999999999E-2</v>
      </c>
      <c r="W28" s="81">
        <v>1.7999999999999999E-2</v>
      </c>
      <c r="X28" s="81">
        <v>2.2700000000000001E-2</v>
      </c>
      <c r="Y28" s="81">
        <v>2.69E-2</v>
      </c>
      <c r="Z28" s="81">
        <v>3.0099999999999998E-2</v>
      </c>
      <c r="AA28" s="81">
        <v>3.2000000000000001E-2</v>
      </c>
      <c r="AB28" s="81">
        <v>3.2800000000000003E-2</v>
      </c>
      <c r="AC28" s="81">
        <v>3.2599999999999997E-2</v>
      </c>
      <c r="AD28" s="81">
        <v>3.1699999999999999E-2</v>
      </c>
      <c r="AE28" s="81">
        <v>3.0300000000000001E-2</v>
      </c>
      <c r="AF28" s="81">
        <v>2.8500000000000001E-2</v>
      </c>
      <c r="AG28" s="81">
        <v>2.6100000000000002E-2</v>
      </c>
      <c r="AH28" s="81">
        <v>2.29E-2</v>
      </c>
      <c r="AI28" s="81">
        <v>1.9099999999999999E-2</v>
      </c>
      <c r="AJ28" s="81">
        <v>1.4800000000000001E-2</v>
      </c>
      <c r="AK28" s="81">
        <v>1.04E-2</v>
      </c>
      <c r="AL28" s="81">
        <v>6.1999999999999998E-3</v>
      </c>
      <c r="AM28" s="81">
        <v>2.7000000000000001E-3</v>
      </c>
      <c r="AN28" s="81">
        <v>2.0000000000000001E-4</v>
      </c>
      <c r="AO28" s="81">
        <v>-1.1000000000000001E-3</v>
      </c>
      <c r="AP28" s="81">
        <v>-8.9999999999999998E-4</v>
      </c>
      <c r="AQ28" s="81">
        <v>1E-3</v>
      </c>
      <c r="AR28" s="81">
        <v>4.1999999999999997E-3</v>
      </c>
      <c r="AS28" s="81">
        <v>8.2000000000000007E-3</v>
      </c>
      <c r="AT28" s="81">
        <v>1.2E-2</v>
      </c>
      <c r="AU28" s="81">
        <v>1.46E-2</v>
      </c>
      <c r="AV28" s="81">
        <v>1.4800000000000001E-2</v>
      </c>
      <c r="AW28" s="81">
        <v>1.26E-2</v>
      </c>
      <c r="AX28" s="81">
        <v>8.9999999999999993E-3</v>
      </c>
      <c r="AY28" s="81">
        <v>5.4000000000000003E-3</v>
      </c>
      <c r="AZ28" s="81">
        <v>3.0000000000000001E-3</v>
      </c>
      <c r="BA28" s="81">
        <v>2.7000000000000001E-3</v>
      </c>
      <c r="BB28" s="81">
        <v>4.5999999999999999E-3</v>
      </c>
      <c r="BC28" s="81">
        <v>8.0999999999999996E-3</v>
      </c>
      <c r="BD28" s="81">
        <v>1.2699999999999999E-2</v>
      </c>
      <c r="BE28" s="81">
        <v>1.7399999999999999E-2</v>
      </c>
      <c r="BF28" s="81">
        <v>2.1399999999999999E-2</v>
      </c>
      <c r="BG28" s="81">
        <v>2.41E-2</v>
      </c>
      <c r="BH28" s="81">
        <v>2.5100000000000001E-2</v>
      </c>
      <c r="BI28" s="81">
        <v>2.4199999999999999E-2</v>
      </c>
      <c r="BJ28" s="81">
        <v>2.1499999999999998E-2</v>
      </c>
      <c r="BK28" s="81">
        <v>1.72E-2</v>
      </c>
      <c r="BL28" s="81">
        <v>1.1599999999999999E-2</v>
      </c>
      <c r="BM28" s="81">
        <v>5.1999999999999998E-3</v>
      </c>
      <c r="BN28" s="81">
        <v>-1.5E-3</v>
      </c>
      <c r="BO28" s="81">
        <v>-8.2000000000000007E-3</v>
      </c>
      <c r="BP28" s="12">
        <v>-1.01E-2</v>
      </c>
      <c r="BQ28" s="12">
        <v>-1.15E-2</v>
      </c>
      <c r="BR28" s="12">
        <v>-1.23E-2</v>
      </c>
      <c r="BS28" s="12">
        <v>-1.26E-2</v>
      </c>
      <c r="BT28" s="12">
        <v>-1.2200000000000001E-2</v>
      </c>
      <c r="BU28" s="12">
        <v>-1.12E-2</v>
      </c>
      <c r="BV28" s="12">
        <v>-9.7000000000000003E-3</v>
      </c>
      <c r="BW28" s="12">
        <v>-7.7999999999999996E-3</v>
      </c>
      <c r="BX28" s="12">
        <v>-5.4999999999999997E-3</v>
      </c>
      <c r="BY28" s="12">
        <v>-3.3E-3</v>
      </c>
      <c r="BZ28" s="12">
        <v>-1.1000000000000001E-3</v>
      </c>
      <c r="CA28" s="12">
        <v>1.4E-3</v>
      </c>
      <c r="CB28" s="12">
        <v>3.8999999999999998E-3</v>
      </c>
      <c r="CC28" s="12">
        <v>6.1999999999999998E-3</v>
      </c>
      <c r="CD28" s="12">
        <v>8.3999999999999995E-3</v>
      </c>
      <c r="CE28" s="12">
        <v>1.0200000000000001E-2</v>
      </c>
      <c r="CF28" s="12">
        <v>1.17E-2</v>
      </c>
      <c r="CG28" s="12">
        <v>1.2699999999999999E-2</v>
      </c>
      <c r="CH28" s="12">
        <v>1.3299999999999999E-2</v>
      </c>
      <c r="CI28" s="12">
        <v>1.35E-2</v>
      </c>
      <c r="CJ28" s="51"/>
      <c r="CK28" s="51"/>
      <c r="CL28" s="51"/>
      <c r="CM28" s="51"/>
      <c r="CN28" s="51"/>
      <c r="CO28" s="51"/>
      <c r="CP28" s="51"/>
      <c r="CQ28" s="51"/>
      <c r="CR28" s="51"/>
      <c r="CS28" s="51"/>
      <c r="CT28" s="51"/>
      <c r="CU28" s="51"/>
      <c r="CV28" s="51"/>
      <c r="CW28" s="51"/>
      <c r="CX28" s="51"/>
      <c r="CY28" s="51"/>
      <c r="CZ28" s="51"/>
      <c r="DA28" s="51"/>
      <c r="DB28" s="51"/>
      <c r="DC28" s="51"/>
      <c r="DD28" s="51"/>
      <c r="DE28" s="51"/>
      <c r="DF28" s="51"/>
      <c r="DG28" s="51"/>
      <c r="DH28" s="51"/>
    </row>
    <row r="29" spans="1:112" x14ac:dyDescent="0.2">
      <c r="A29" s="14">
        <v>47</v>
      </c>
      <c r="B29" s="81">
        <v>2.2599999999999999E-2</v>
      </c>
      <c r="C29" s="81">
        <v>2.07E-2</v>
      </c>
      <c r="D29" s="81">
        <v>1.8800000000000001E-2</v>
      </c>
      <c r="E29" s="81">
        <v>1.67E-2</v>
      </c>
      <c r="F29" s="81">
        <v>1.43E-2</v>
      </c>
      <c r="G29" s="81">
        <v>1.1599999999999999E-2</v>
      </c>
      <c r="H29" s="81">
        <v>8.8999999999999999E-3</v>
      </c>
      <c r="I29" s="81">
        <v>6.3E-3</v>
      </c>
      <c r="J29" s="81">
        <v>3.8999999999999998E-3</v>
      </c>
      <c r="K29" s="81">
        <v>1.8E-3</v>
      </c>
      <c r="L29" s="81">
        <v>0</v>
      </c>
      <c r="M29" s="81">
        <v>-1.6000000000000001E-3</v>
      </c>
      <c r="N29" s="81">
        <v>-2.8999999999999998E-3</v>
      </c>
      <c r="O29" s="81">
        <v>-3.5000000000000001E-3</v>
      </c>
      <c r="P29" s="81">
        <v>-3.5999999999999999E-3</v>
      </c>
      <c r="Q29" s="81">
        <v>-2.8999999999999998E-3</v>
      </c>
      <c r="R29" s="81">
        <v>-1.1999999999999999E-3</v>
      </c>
      <c r="S29" s="81">
        <v>1.2999999999999999E-3</v>
      </c>
      <c r="T29" s="81">
        <v>4.7999999999999996E-3</v>
      </c>
      <c r="U29" s="81">
        <v>8.8999999999999999E-3</v>
      </c>
      <c r="V29" s="81">
        <v>1.3299999999999999E-2</v>
      </c>
      <c r="W29" s="81">
        <v>1.78E-2</v>
      </c>
      <c r="X29" s="81">
        <v>2.2200000000000001E-2</v>
      </c>
      <c r="Y29" s="81">
        <v>2.6100000000000002E-2</v>
      </c>
      <c r="Z29" s="81">
        <v>2.9100000000000001E-2</v>
      </c>
      <c r="AA29" s="81">
        <v>3.09E-2</v>
      </c>
      <c r="AB29" s="81">
        <v>3.1600000000000003E-2</v>
      </c>
      <c r="AC29" s="81">
        <v>3.15E-2</v>
      </c>
      <c r="AD29" s="81">
        <v>3.0800000000000001E-2</v>
      </c>
      <c r="AE29" s="81">
        <v>2.9700000000000001E-2</v>
      </c>
      <c r="AF29" s="81">
        <v>2.8299999999999999E-2</v>
      </c>
      <c r="AG29" s="81">
        <v>2.63E-2</v>
      </c>
      <c r="AH29" s="81">
        <v>2.3699999999999999E-2</v>
      </c>
      <c r="AI29" s="81">
        <v>2.0400000000000001E-2</v>
      </c>
      <c r="AJ29" s="81">
        <v>1.67E-2</v>
      </c>
      <c r="AK29" s="81">
        <v>1.2999999999999999E-2</v>
      </c>
      <c r="AL29" s="81">
        <v>9.4000000000000004E-3</v>
      </c>
      <c r="AM29" s="81">
        <v>6.4000000000000003E-3</v>
      </c>
      <c r="AN29" s="81">
        <v>4.1999999999999997E-3</v>
      </c>
      <c r="AO29" s="81">
        <v>3.0999999999999999E-3</v>
      </c>
      <c r="AP29" s="81">
        <v>3.0999999999999999E-3</v>
      </c>
      <c r="AQ29" s="81">
        <v>4.4000000000000003E-3</v>
      </c>
      <c r="AR29" s="81">
        <v>6.6E-3</v>
      </c>
      <c r="AS29" s="81">
        <v>9.4999999999999998E-3</v>
      </c>
      <c r="AT29" s="81">
        <v>1.2200000000000001E-2</v>
      </c>
      <c r="AU29" s="81">
        <v>1.38E-2</v>
      </c>
      <c r="AV29" s="81">
        <v>1.3299999999999999E-2</v>
      </c>
      <c r="AW29" s="81">
        <v>1.0800000000000001E-2</v>
      </c>
      <c r="AX29" s="81">
        <v>7.1000000000000004E-3</v>
      </c>
      <c r="AY29" s="81">
        <v>3.3999999999999998E-3</v>
      </c>
      <c r="AZ29" s="81">
        <v>1.1000000000000001E-3</v>
      </c>
      <c r="BA29" s="81">
        <v>6.9999999999999999E-4</v>
      </c>
      <c r="BB29" s="81">
        <v>2.5000000000000001E-3</v>
      </c>
      <c r="BC29" s="81">
        <v>6.0000000000000001E-3</v>
      </c>
      <c r="BD29" s="81">
        <v>1.04E-2</v>
      </c>
      <c r="BE29" s="81">
        <v>1.4999999999999999E-2</v>
      </c>
      <c r="BF29" s="81">
        <v>1.9099999999999999E-2</v>
      </c>
      <c r="BG29" s="81">
        <v>2.1899999999999999E-2</v>
      </c>
      <c r="BH29" s="81">
        <v>2.3199999999999998E-2</v>
      </c>
      <c r="BI29" s="81">
        <v>2.2700000000000001E-2</v>
      </c>
      <c r="BJ29" s="81">
        <v>2.07E-2</v>
      </c>
      <c r="BK29" s="81">
        <v>1.7100000000000001E-2</v>
      </c>
      <c r="BL29" s="81">
        <v>1.2500000000000001E-2</v>
      </c>
      <c r="BM29" s="81">
        <v>7.1000000000000004E-3</v>
      </c>
      <c r="BN29" s="81">
        <v>1.4E-3</v>
      </c>
      <c r="BO29" s="81">
        <v>-4.1999999999999997E-3</v>
      </c>
      <c r="BP29" s="12">
        <v>-5.8999999999999999E-3</v>
      </c>
      <c r="BQ29" s="12">
        <v>-7.1999999999999998E-3</v>
      </c>
      <c r="BR29" s="12">
        <v>-8.2000000000000007E-3</v>
      </c>
      <c r="BS29" s="12">
        <v>-8.8000000000000005E-3</v>
      </c>
      <c r="BT29" s="12">
        <v>-8.8999999999999999E-3</v>
      </c>
      <c r="BU29" s="12">
        <v>-8.5000000000000006E-3</v>
      </c>
      <c r="BV29" s="12">
        <v>-7.6E-3</v>
      </c>
      <c r="BW29" s="12">
        <v>-6.1999999999999998E-3</v>
      </c>
      <c r="BX29" s="12">
        <v>-4.5999999999999999E-3</v>
      </c>
      <c r="BY29" s="12">
        <v>-2.8E-3</v>
      </c>
      <c r="BZ29" s="12">
        <v>-8.0000000000000004E-4</v>
      </c>
      <c r="CA29" s="12">
        <v>1.4E-3</v>
      </c>
      <c r="CB29" s="12">
        <v>3.8E-3</v>
      </c>
      <c r="CC29" s="12">
        <v>6.1000000000000004E-3</v>
      </c>
      <c r="CD29" s="12">
        <v>8.2000000000000007E-3</v>
      </c>
      <c r="CE29" s="12">
        <v>1.01E-2</v>
      </c>
      <c r="CF29" s="12">
        <v>1.1599999999999999E-2</v>
      </c>
      <c r="CG29" s="12">
        <v>1.2699999999999999E-2</v>
      </c>
      <c r="CH29" s="12">
        <v>1.3299999999999999E-2</v>
      </c>
      <c r="CI29" s="12">
        <v>1.35E-2</v>
      </c>
      <c r="CJ29" s="51"/>
      <c r="CK29" s="51"/>
      <c r="CL29" s="51"/>
      <c r="CM29" s="51"/>
      <c r="CN29" s="51"/>
      <c r="CO29" s="51"/>
      <c r="CP29" s="51"/>
      <c r="CQ29" s="51"/>
      <c r="CR29" s="51"/>
      <c r="CS29" s="51"/>
      <c r="CT29" s="51"/>
      <c r="CU29" s="51"/>
      <c r="CV29" s="51"/>
      <c r="CW29" s="51"/>
      <c r="CX29" s="51"/>
      <c r="CY29" s="51"/>
      <c r="CZ29" s="51"/>
      <c r="DA29" s="51"/>
      <c r="DB29" s="51"/>
      <c r="DC29" s="51"/>
      <c r="DD29" s="51"/>
      <c r="DE29" s="51"/>
      <c r="DF29" s="51"/>
      <c r="DG29" s="51"/>
      <c r="DH29" s="51"/>
    </row>
    <row r="30" spans="1:112" x14ac:dyDescent="0.2">
      <c r="A30" s="14">
        <v>48</v>
      </c>
      <c r="B30" s="81">
        <v>2.1299999999999999E-2</v>
      </c>
      <c r="C30" s="81">
        <v>1.9599999999999999E-2</v>
      </c>
      <c r="D30" s="81">
        <v>1.78E-2</v>
      </c>
      <c r="E30" s="81">
        <v>1.5800000000000002E-2</v>
      </c>
      <c r="F30" s="81">
        <v>1.35E-2</v>
      </c>
      <c r="G30" s="81">
        <v>1.09E-2</v>
      </c>
      <c r="H30" s="81">
        <v>8.3000000000000001E-3</v>
      </c>
      <c r="I30" s="81">
        <v>5.8999999999999999E-3</v>
      </c>
      <c r="J30" s="81">
        <v>3.5999999999999999E-3</v>
      </c>
      <c r="K30" s="81">
        <v>1.6999999999999999E-3</v>
      </c>
      <c r="L30" s="81">
        <v>1E-4</v>
      </c>
      <c r="M30" s="81">
        <v>-1.2999999999999999E-3</v>
      </c>
      <c r="N30" s="81">
        <v>-2.3E-3</v>
      </c>
      <c r="O30" s="81">
        <v>-2.7000000000000001E-3</v>
      </c>
      <c r="P30" s="81">
        <v>-2.5999999999999999E-3</v>
      </c>
      <c r="Q30" s="81">
        <v>-1.6999999999999999E-3</v>
      </c>
      <c r="R30" s="81">
        <v>0</v>
      </c>
      <c r="S30" s="81">
        <v>2.5999999999999999E-3</v>
      </c>
      <c r="T30" s="81">
        <v>5.8999999999999999E-3</v>
      </c>
      <c r="U30" s="81">
        <v>9.7000000000000003E-3</v>
      </c>
      <c r="V30" s="81">
        <v>1.38E-2</v>
      </c>
      <c r="W30" s="81">
        <v>1.7899999999999999E-2</v>
      </c>
      <c r="X30" s="81">
        <v>2.1899999999999999E-2</v>
      </c>
      <c r="Y30" s="81">
        <v>2.5399999999999999E-2</v>
      </c>
      <c r="Z30" s="81">
        <v>2.81E-2</v>
      </c>
      <c r="AA30" s="81">
        <v>2.9700000000000001E-2</v>
      </c>
      <c r="AB30" s="81">
        <v>3.0300000000000001E-2</v>
      </c>
      <c r="AC30" s="81">
        <v>3.0300000000000001E-2</v>
      </c>
      <c r="AD30" s="81">
        <v>2.98E-2</v>
      </c>
      <c r="AE30" s="81">
        <v>2.8899999999999999E-2</v>
      </c>
      <c r="AF30" s="81">
        <v>2.7699999999999999E-2</v>
      </c>
      <c r="AG30" s="81">
        <v>2.6100000000000002E-2</v>
      </c>
      <c r="AH30" s="81">
        <v>2.3900000000000001E-2</v>
      </c>
      <c r="AI30" s="81">
        <v>2.12E-2</v>
      </c>
      <c r="AJ30" s="81">
        <v>1.8100000000000002E-2</v>
      </c>
      <c r="AK30" s="81">
        <v>1.4999999999999999E-2</v>
      </c>
      <c r="AL30" s="81">
        <v>1.21E-2</v>
      </c>
      <c r="AM30" s="81">
        <v>9.7000000000000003E-3</v>
      </c>
      <c r="AN30" s="81">
        <v>7.9000000000000008E-3</v>
      </c>
      <c r="AO30" s="81">
        <v>6.8999999999999999E-3</v>
      </c>
      <c r="AP30" s="81">
        <v>6.7999999999999996E-3</v>
      </c>
      <c r="AQ30" s="81">
        <v>7.6E-3</v>
      </c>
      <c r="AR30" s="81">
        <v>9.1999999999999998E-3</v>
      </c>
      <c r="AS30" s="81">
        <v>1.12E-2</v>
      </c>
      <c r="AT30" s="81">
        <v>1.2999999999999999E-2</v>
      </c>
      <c r="AU30" s="81">
        <v>1.38E-2</v>
      </c>
      <c r="AV30" s="81">
        <v>1.2800000000000001E-2</v>
      </c>
      <c r="AW30" s="81">
        <v>0.01</v>
      </c>
      <c r="AX30" s="81">
        <v>6.1000000000000004E-3</v>
      </c>
      <c r="AY30" s="81">
        <v>2.3E-3</v>
      </c>
      <c r="AZ30" s="81">
        <v>-2.9999999999999997E-4</v>
      </c>
      <c r="BA30" s="81">
        <v>-1E-3</v>
      </c>
      <c r="BB30" s="81">
        <v>5.0000000000000001E-4</v>
      </c>
      <c r="BC30" s="81">
        <v>3.7000000000000002E-3</v>
      </c>
      <c r="BD30" s="81">
        <v>8.0000000000000002E-3</v>
      </c>
      <c r="BE30" s="81">
        <v>1.2500000000000001E-2</v>
      </c>
      <c r="BF30" s="81">
        <v>1.66E-2</v>
      </c>
      <c r="BG30" s="81">
        <v>1.95E-2</v>
      </c>
      <c r="BH30" s="81">
        <v>2.0899999999999998E-2</v>
      </c>
      <c r="BI30" s="81">
        <v>2.0799999999999999E-2</v>
      </c>
      <c r="BJ30" s="81">
        <v>1.9199999999999998E-2</v>
      </c>
      <c r="BK30" s="81">
        <v>1.6400000000000001E-2</v>
      </c>
      <c r="BL30" s="81">
        <v>1.2500000000000001E-2</v>
      </c>
      <c r="BM30" s="81">
        <v>8.0999999999999996E-3</v>
      </c>
      <c r="BN30" s="81">
        <v>3.5999999999999999E-3</v>
      </c>
      <c r="BO30" s="81">
        <v>-1E-3</v>
      </c>
      <c r="BP30" s="12">
        <v>-2.3E-3</v>
      </c>
      <c r="BQ30" s="12">
        <v>-3.5000000000000001E-3</v>
      </c>
      <c r="BR30" s="12">
        <v>-4.4999999999999997E-3</v>
      </c>
      <c r="BS30" s="12">
        <v>-5.3E-3</v>
      </c>
      <c r="BT30" s="12">
        <v>-5.7000000000000002E-3</v>
      </c>
      <c r="BU30" s="12">
        <v>-5.7000000000000002E-3</v>
      </c>
      <c r="BV30" s="12">
        <v>-5.3E-3</v>
      </c>
      <c r="BW30" s="12">
        <v>-4.4999999999999997E-3</v>
      </c>
      <c r="BX30" s="12">
        <v>-3.3999999999999998E-3</v>
      </c>
      <c r="BY30" s="12">
        <v>-2E-3</v>
      </c>
      <c r="BZ30" s="12">
        <v>-4.0000000000000002E-4</v>
      </c>
      <c r="CA30" s="12">
        <v>1.6000000000000001E-3</v>
      </c>
      <c r="CB30" s="12">
        <v>3.8E-3</v>
      </c>
      <c r="CC30" s="12">
        <v>6.1000000000000004E-3</v>
      </c>
      <c r="CD30" s="12">
        <v>8.2000000000000007E-3</v>
      </c>
      <c r="CE30" s="12">
        <v>0.01</v>
      </c>
      <c r="CF30" s="12">
        <v>1.15E-2</v>
      </c>
      <c r="CG30" s="12">
        <v>1.26E-2</v>
      </c>
      <c r="CH30" s="12">
        <v>1.3299999999999999E-2</v>
      </c>
      <c r="CI30" s="12">
        <v>1.35E-2</v>
      </c>
      <c r="CJ30" s="51"/>
      <c r="CK30" s="51"/>
      <c r="CL30" s="51"/>
      <c r="CM30" s="51"/>
      <c r="CN30" s="51"/>
      <c r="CO30" s="51"/>
      <c r="CP30" s="51"/>
      <c r="CQ30" s="51"/>
      <c r="CR30" s="51"/>
      <c r="CS30" s="51"/>
      <c r="CT30" s="51"/>
      <c r="CU30" s="51"/>
      <c r="CV30" s="51"/>
      <c r="CW30" s="51"/>
      <c r="CX30" s="51"/>
      <c r="CY30" s="51"/>
      <c r="CZ30" s="51"/>
      <c r="DA30" s="51"/>
      <c r="DB30" s="51"/>
      <c r="DC30" s="51"/>
      <c r="DD30" s="51"/>
      <c r="DE30" s="51"/>
      <c r="DF30" s="51"/>
      <c r="DG30" s="51"/>
      <c r="DH30" s="51"/>
    </row>
    <row r="31" spans="1:112" x14ac:dyDescent="0.2">
      <c r="A31" s="14">
        <v>49</v>
      </c>
      <c r="B31" s="81">
        <v>2.01E-2</v>
      </c>
      <c r="C31" s="81">
        <v>1.8499999999999999E-2</v>
      </c>
      <c r="D31" s="81">
        <v>1.6899999999999998E-2</v>
      </c>
      <c r="E31" s="81">
        <v>1.4999999999999999E-2</v>
      </c>
      <c r="F31" s="81">
        <v>1.2800000000000001E-2</v>
      </c>
      <c r="G31" s="81">
        <v>1.03E-2</v>
      </c>
      <c r="H31" s="81">
        <v>7.7999999999999996E-3</v>
      </c>
      <c r="I31" s="81">
        <v>5.4000000000000003E-3</v>
      </c>
      <c r="J31" s="81">
        <v>3.3999999999999998E-3</v>
      </c>
      <c r="K31" s="81">
        <v>1.6000000000000001E-3</v>
      </c>
      <c r="L31" s="81">
        <v>2.0000000000000001E-4</v>
      </c>
      <c r="M31" s="81">
        <v>-1E-3</v>
      </c>
      <c r="N31" s="81">
        <v>-1.8E-3</v>
      </c>
      <c r="O31" s="81">
        <v>-2.0999999999999999E-3</v>
      </c>
      <c r="P31" s="81">
        <v>-1.6999999999999999E-3</v>
      </c>
      <c r="Q31" s="81">
        <v>-6.9999999999999999E-4</v>
      </c>
      <c r="R31" s="81">
        <v>1.1000000000000001E-3</v>
      </c>
      <c r="S31" s="81">
        <v>3.7000000000000002E-3</v>
      </c>
      <c r="T31" s="81">
        <v>6.8999999999999999E-3</v>
      </c>
      <c r="U31" s="81">
        <v>1.06E-2</v>
      </c>
      <c r="V31" s="81">
        <v>1.44E-2</v>
      </c>
      <c r="W31" s="81">
        <v>1.8200000000000001E-2</v>
      </c>
      <c r="X31" s="81">
        <v>2.18E-2</v>
      </c>
      <c r="Y31" s="81">
        <v>2.4899999999999999E-2</v>
      </c>
      <c r="Z31" s="81">
        <v>2.7099999999999999E-2</v>
      </c>
      <c r="AA31" s="81">
        <v>2.8500000000000001E-2</v>
      </c>
      <c r="AB31" s="81">
        <v>2.9100000000000001E-2</v>
      </c>
      <c r="AC31" s="81">
        <v>2.9000000000000001E-2</v>
      </c>
      <c r="AD31" s="81">
        <v>2.86E-2</v>
      </c>
      <c r="AE31" s="81">
        <v>2.7900000000000001E-2</v>
      </c>
      <c r="AF31" s="81">
        <v>2.69E-2</v>
      </c>
      <c r="AG31" s="81">
        <v>2.5600000000000001E-2</v>
      </c>
      <c r="AH31" s="81">
        <v>2.3699999999999999E-2</v>
      </c>
      <c r="AI31" s="81">
        <v>2.1399999999999999E-2</v>
      </c>
      <c r="AJ31" s="81">
        <v>1.89E-2</v>
      </c>
      <c r="AK31" s="81">
        <v>1.6400000000000001E-2</v>
      </c>
      <c r="AL31" s="81">
        <v>1.43E-2</v>
      </c>
      <c r="AM31" s="81">
        <v>1.2500000000000001E-2</v>
      </c>
      <c r="AN31" s="81">
        <v>1.12E-2</v>
      </c>
      <c r="AO31" s="81">
        <v>1.04E-2</v>
      </c>
      <c r="AP31" s="81">
        <v>1.0200000000000001E-2</v>
      </c>
      <c r="AQ31" s="81">
        <v>1.06E-2</v>
      </c>
      <c r="AR31" s="81">
        <v>1.1599999999999999E-2</v>
      </c>
      <c r="AS31" s="81">
        <v>1.2999999999999999E-2</v>
      </c>
      <c r="AT31" s="81">
        <v>1.4200000000000001E-2</v>
      </c>
      <c r="AU31" s="81">
        <v>1.46E-2</v>
      </c>
      <c r="AV31" s="81">
        <v>1.32E-2</v>
      </c>
      <c r="AW31" s="81">
        <v>1.01E-2</v>
      </c>
      <c r="AX31" s="81">
        <v>6.0000000000000001E-3</v>
      </c>
      <c r="AY31" s="81">
        <v>1.9E-3</v>
      </c>
      <c r="AZ31" s="81">
        <v>-1.1000000000000001E-3</v>
      </c>
      <c r="BA31" s="81">
        <v>-2.3E-3</v>
      </c>
      <c r="BB31" s="81">
        <v>-1.2999999999999999E-3</v>
      </c>
      <c r="BC31" s="81">
        <v>1.6000000000000001E-3</v>
      </c>
      <c r="BD31" s="81">
        <v>5.5999999999999999E-3</v>
      </c>
      <c r="BE31" s="81">
        <v>0.01</v>
      </c>
      <c r="BF31" s="81">
        <v>1.4E-2</v>
      </c>
      <c r="BG31" s="81">
        <v>1.7000000000000001E-2</v>
      </c>
      <c r="BH31" s="81">
        <v>1.8499999999999999E-2</v>
      </c>
      <c r="BI31" s="81">
        <v>1.8599999999999998E-2</v>
      </c>
      <c r="BJ31" s="81">
        <v>1.7299999999999999E-2</v>
      </c>
      <c r="BK31" s="81">
        <v>1.4999999999999999E-2</v>
      </c>
      <c r="BL31" s="81">
        <v>1.1900000000000001E-2</v>
      </c>
      <c r="BM31" s="81">
        <v>8.3999999999999995E-3</v>
      </c>
      <c r="BN31" s="81">
        <v>4.8999999999999998E-3</v>
      </c>
      <c r="BO31" s="81">
        <v>1.5E-3</v>
      </c>
      <c r="BP31" s="12">
        <v>5.0000000000000001E-4</v>
      </c>
      <c r="BQ31" s="12">
        <v>-5.0000000000000001E-4</v>
      </c>
      <c r="BR31" s="12">
        <v>-1.4E-3</v>
      </c>
      <c r="BS31" s="12">
        <v>-2.2000000000000001E-3</v>
      </c>
      <c r="BT31" s="12">
        <v>-2.8E-3</v>
      </c>
      <c r="BU31" s="12">
        <v>-3.0999999999999999E-3</v>
      </c>
      <c r="BV31" s="12">
        <v>-3.0999999999999999E-3</v>
      </c>
      <c r="BW31" s="12">
        <v>-2.7000000000000001E-3</v>
      </c>
      <c r="BX31" s="12">
        <v>-2E-3</v>
      </c>
      <c r="BY31" s="12">
        <v>-1E-3</v>
      </c>
      <c r="BZ31" s="12">
        <v>2.9999999999999997E-4</v>
      </c>
      <c r="CA31" s="12">
        <v>2E-3</v>
      </c>
      <c r="CB31" s="12">
        <v>4.0000000000000001E-3</v>
      </c>
      <c r="CC31" s="12">
        <v>6.1000000000000004E-3</v>
      </c>
      <c r="CD31" s="12">
        <v>8.0999999999999996E-3</v>
      </c>
      <c r="CE31" s="12">
        <v>9.9000000000000008E-3</v>
      </c>
      <c r="CF31" s="12">
        <v>1.15E-2</v>
      </c>
      <c r="CG31" s="12">
        <v>1.26E-2</v>
      </c>
      <c r="CH31" s="12">
        <v>1.3299999999999999E-2</v>
      </c>
      <c r="CI31" s="12">
        <v>1.35E-2</v>
      </c>
      <c r="CJ31" s="51"/>
      <c r="CK31" s="51"/>
      <c r="CL31" s="51"/>
      <c r="CM31" s="51"/>
      <c r="CN31" s="51"/>
      <c r="CO31" s="51"/>
      <c r="CP31" s="51"/>
      <c r="CQ31" s="51"/>
      <c r="CR31" s="51"/>
      <c r="CS31" s="51"/>
      <c r="CT31" s="51"/>
      <c r="CU31" s="51"/>
      <c r="CV31" s="51"/>
      <c r="CW31" s="51"/>
      <c r="CX31" s="51"/>
      <c r="CY31" s="51"/>
      <c r="CZ31" s="51"/>
      <c r="DA31" s="51"/>
      <c r="DB31" s="51"/>
      <c r="DC31" s="51"/>
      <c r="DD31" s="51"/>
      <c r="DE31" s="51"/>
      <c r="DF31" s="51"/>
      <c r="DG31" s="51"/>
      <c r="DH31" s="51"/>
    </row>
    <row r="32" spans="1:112" x14ac:dyDescent="0.2">
      <c r="A32" s="14">
        <v>50</v>
      </c>
      <c r="B32" s="81">
        <v>1.9E-2</v>
      </c>
      <c r="C32" s="81">
        <v>1.7600000000000001E-2</v>
      </c>
      <c r="D32" s="81">
        <v>1.61E-2</v>
      </c>
      <c r="E32" s="81">
        <v>1.43E-2</v>
      </c>
      <c r="F32" s="81">
        <v>1.2200000000000001E-2</v>
      </c>
      <c r="G32" s="81">
        <v>9.7000000000000003E-3</v>
      </c>
      <c r="H32" s="81">
        <v>7.3000000000000001E-3</v>
      </c>
      <c r="I32" s="81">
        <v>5.1000000000000004E-3</v>
      </c>
      <c r="J32" s="81">
        <v>3.2000000000000002E-3</v>
      </c>
      <c r="K32" s="81">
        <v>1.6000000000000001E-3</v>
      </c>
      <c r="L32" s="81">
        <v>2.9999999999999997E-4</v>
      </c>
      <c r="M32" s="81">
        <v>-6.9999999999999999E-4</v>
      </c>
      <c r="N32" s="81">
        <v>-1.4E-3</v>
      </c>
      <c r="O32" s="81">
        <v>-1.6000000000000001E-3</v>
      </c>
      <c r="P32" s="81">
        <v>-1.1999999999999999E-3</v>
      </c>
      <c r="Q32" s="81">
        <v>0</v>
      </c>
      <c r="R32" s="81">
        <v>1.9E-3</v>
      </c>
      <c r="S32" s="81">
        <v>4.4999999999999997E-3</v>
      </c>
      <c r="T32" s="81">
        <v>7.7999999999999996E-3</v>
      </c>
      <c r="U32" s="81">
        <v>1.1299999999999999E-2</v>
      </c>
      <c r="V32" s="81">
        <v>1.4999999999999999E-2</v>
      </c>
      <c r="W32" s="81">
        <v>1.8599999999999998E-2</v>
      </c>
      <c r="X32" s="81">
        <v>2.1899999999999999E-2</v>
      </c>
      <c r="Y32" s="81">
        <v>2.46E-2</v>
      </c>
      <c r="Z32" s="81">
        <v>2.6499999999999999E-2</v>
      </c>
      <c r="AA32" s="81">
        <v>2.75E-2</v>
      </c>
      <c r="AB32" s="81">
        <v>2.7900000000000001E-2</v>
      </c>
      <c r="AC32" s="81">
        <v>2.7799999999999998E-2</v>
      </c>
      <c r="AD32" s="81">
        <v>2.7400000000000001E-2</v>
      </c>
      <c r="AE32" s="81">
        <v>2.6800000000000001E-2</v>
      </c>
      <c r="AF32" s="81">
        <v>2.5899999999999999E-2</v>
      </c>
      <c r="AG32" s="81">
        <v>2.47E-2</v>
      </c>
      <c r="AH32" s="81">
        <v>2.3099999999999999E-2</v>
      </c>
      <c r="AI32" s="81">
        <v>2.12E-2</v>
      </c>
      <c r="AJ32" s="81">
        <v>1.9199999999999998E-2</v>
      </c>
      <c r="AK32" s="81">
        <v>1.7500000000000002E-2</v>
      </c>
      <c r="AL32" s="81">
        <v>1.6E-2</v>
      </c>
      <c r="AM32" s="81">
        <v>1.49E-2</v>
      </c>
      <c r="AN32" s="81">
        <v>1.4E-2</v>
      </c>
      <c r="AO32" s="81">
        <v>1.34E-2</v>
      </c>
      <c r="AP32" s="81">
        <v>1.32E-2</v>
      </c>
      <c r="AQ32" s="81">
        <v>1.3299999999999999E-2</v>
      </c>
      <c r="AR32" s="81">
        <v>1.3899999999999999E-2</v>
      </c>
      <c r="AS32" s="81">
        <v>1.49E-2</v>
      </c>
      <c r="AT32" s="81">
        <v>1.5699999999999999E-2</v>
      </c>
      <c r="AU32" s="81">
        <v>1.5699999999999999E-2</v>
      </c>
      <c r="AV32" s="81">
        <v>1.4200000000000001E-2</v>
      </c>
      <c r="AW32" s="81">
        <v>1.09E-2</v>
      </c>
      <c r="AX32" s="81">
        <v>6.6E-3</v>
      </c>
      <c r="AY32" s="81">
        <v>2.2000000000000001E-3</v>
      </c>
      <c r="AZ32" s="81">
        <v>-1.1999999999999999E-3</v>
      </c>
      <c r="BA32" s="81">
        <v>-2.8999999999999998E-3</v>
      </c>
      <c r="BB32" s="81">
        <v>-2.3999999999999998E-3</v>
      </c>
      <c r="BC32" s="81">
        <v>-1E-4</v>
      </c>
      <c r="BD32" s="81">
        <v>3.5999999999999999E-3</v>
      </c>
      <c r="BE32" s="81">
        <v>7.7000000000000002E-3</v>
      </c>
      <c r="BF32" s="81">
        <v>1.15E-2</v>
      </c>
      <c r="BG32" s="81">
        <v>1.44E-2</v>
      </c>
      <c r="BH32" s="81">
        <v>1.5900000000000001E-2</v>
      </c>
      <c r="BI32" s="81">
        <v>1.61E-2</v>
      </c>
      <c r="BJ32" s="81">
        <v>1.5100000000000001E-2</v>
      </c>
      <c r="BK32" s="81">
        <v>1.3100000000000001E-2</v>
      </c>
      <c r="BL32" s="81">
        <v>1.06E-2</v>
      </c>
      <c r="BM32" s="81">
        <v>8.0000000000000002E-3</v>
      </c>
      <c r="BN32" s="81">
        <v>5.4999999999999997E-3</v>
      </c>
      <c r="BO32" s="81">
        <v>3.2000000000000002E-3</v>
      </c>
      <c r="BP32" s="12">
        <v>2.5999999999999999E-3</v>
      </c>
      <c r="BQ32" s="12">
        <v>1.9E-3</v>
      </c>
      <c r="BR32" s="12">
        <v>1.1000000000000001E-3</v>
      </c>
      <c r="BS32" s="12">
        <v>4.0000000000000002E-4</v>
      </c>
      <c r="BT32" s="12">
        <v>-2.0000000000000001E-4</v>
      </c>
      <c r="BU32" s="12">
        <v>-6.9999999999999999E-4</v>
      </c>
      <c r="BV32" s="12">
        <v>-8.9999999999999998E-4</v>
      </c>
      <c r="BW32" s="12">
        <v>-8.0000000000000004E-4</v>
      </c>
      <c r="BX32" s="12">
        <v>-5.0000000000000001E-4</v>
      </c>
      <c r="BY32" s="12">
        <v>2.0000000000000001E-4</v>
      </c>
      <c r="BZ32" s="12">
        <v>1.1000000000000001E-3</v>
      </c>
      <c r="CA32" s="12">
        <v>2.5999999999999999E-3</v>
      </c>
      <c r="CB32" s="12">
        <v>4.3E-3</v>
      </c>
      <c r="CC32" s="12">
        <v>6.1999999999999998E-3</v>
      </c>
      <c r="CD32" s="12">
        <v>8.0999999999999996E-3</v>
      </c>
      <c r="CE32" s="12">
        <v>9.9000000000000008E-3</v>
      </c>
      <c r="CF32" s="12">
        <v>1.14E-2</v>
      </c>
      <c r="CG32" s="12">
        <v>1.26E-2</v>
      </c>
      <c r="CH32" s="12">
        <v>1.3299999999999999E-2</v>
      </c>
      <c r="CI32" s="12">
        <v>1.35E-2</v>
      </c>
      <c r="CJ32" s="51"/>
      <c r="CK32" s="51"/>
      <c r="CL32" s="51"/>
      <c r="CM32" s="51"/>
      <c r="CN32" s="51"/>
      <c r="CO32" s="51"/>
      <c r="CP32" s="51"/>
      <c r="CQ32" s="51"/>
      <c r="CR32" s="51"/>
      <c r="CS32" s="51"/>
      <c r="CT32" s="51"/>
      <c r="CU32" s="51"/>
      <c r="CV32" s="51"/>
      <c r="CW32" s="51"/>
      <c r="CX32" s="51"/>
      <c r="CY32" s="51"/>
      <c r="CZ32" s="51"/>
      <c r="DA32" s="51"/>
      <c r="DB32" s="51"/>
      <c r="DC32" s="51"/>
      <c r="DD32" s="51"/>
      <c r="DE32" s="51"/>
      <c r="DF32" s="51"/>
      <c r="DG32" s="51"/>
      <c r="DH32" s="51"/>
    </row>
    <row r="33" spans="1:112" x14ac:dyDescent="0.2">
      <c r="A33" s="14">
        <v>51</v>
      </c>
      <c r="B33" s="81">
        <v>1.8100000000000002E-2</v>
      </c>
      <c r="C33" s="81">
        <v>1.6799999999999999E-2</v>
      </c>
      <c r="D33" s="81">
        <v>1.54E-2</v>
      </c>
      <c r="E33" s="81">
        <v>1.37E-2</v>
      </c>
      <c r="F33" s="81">
        <v>1.1599999999999999E-2</v>
      </c>
      <c r="G33" s="81">
        <v>9.2999999999999992E-3</v>
      </c>
      <c r="H33" s="81">
        <v>6.8999999999999999E-3</v>
      </c>
      <c r="I33" s="81">
        <v>4.7999999999999996E-3</v>
      </c>
      <c r="J33" s="81">
        <v>3.0000000000000001E-3</v>
      </c>
      <c r="K33" s="81">
        <v>1.6000000000000001E-3</v>
      </c>
      <c r="L33" s="81">
        <v>4.0000000000000002E-4</v>
      </c>
      <c r="M33" s="81">
        <v>-5.9999999999999995E-4</v>
      </c>
      <c r="N33" s="81">
        <v>-1.1999999999999999E-3</v>
      </c>
      <c r="O33" s="81">
        <v>-1.2999999999999999E-3</v>
      </c>
      <c r="P33" s="81">
        <v>-8.0000000000000004E-4</v>
      </c>
      <c r="Q33" s="81">
        <v>4.0000000000000002E-4</v>
      </c>
      <c r="R33" s="81">
        <v>2.3999999999999998E-3</v>
      </c>
      <c r="S33" s="81">
        <v>5.0000000000000001E-3</v>
      </c>
      <c r="T33" s="81">
        <v>8.3000000000000001E-3</v>
      </c>
      <c r="U33" s="81">
        <v>1.1900000000000001E-2</v>
      </c>
      <c r="V33" s="81">
        <v>1.5599999999999999E-2</v>
      </c>
      <c r="W33" s="81">
        <v>1.9099999999999999E-2</v>
      </c>
      <c r="X33" s="81">
        <v>2.2100000000000002E-2</v>
      </c>
      <c r="Y33" s="81">
        <v>2.4500000000000001E-2</v>
      </c>
      <c r="Z33" s="81">
        <v>2.6100000000000002E-2</v>
      </c>
      <c r="AA33" s="81">
        <v>2.69E-2</v>
      </c>
      <c r="AB33" s="81">
        <v>2.7E-2</v>
      </c>
      <c r="AC33" s="81">
        <v>2.6800000000000001E-2</v>
      </c>
      <c r="AD33" s="81">
        <v>2.63E-2</v>
      </c>
      <c r="AE33" s="81">
        <v>2.5600000000000001E-2</v>
      </c>
      <c r="AF33" s="81">
        <v>2.47E-2</v>
      </c>
      <c r="AG33" s="81">
        <v>2.35E-2</v>
      </c>
      <c r="AH33" s="81">
        <v>2.2200000000000001E-2</v>
      </c>
      <c r="AI33" s="81">
        <v>2.07E-2</v>
      </c>
      <c r="AJ33" s="81">
        <v>1.9300000000000001E-2</v>
      </c>
      <c r="AK33" s="81">
        <v>1.8100000000000002E-2</v>
      </c>
      <c r="AL33" s="81">
        <v>1.7299999999999999E-2</v>
      </c>
      <c r="AM33" s="81">
        <v>1.67E-2</v>
      </c>
      <c r="AN33" s="81">
        <v>1.6299999999999999E-2</v>
      </c>
      <c r="AO33" s="81">
        <v>1.5900000000000001E-2</v>
      </c>
      <c r="AP33" s="81">
        <v>1.5699999999999999E-2</v>
      </c>
      <c r="AQ33" s="81">
        <v>1.5599999999999999E-2</v>
      </c>
      <c r="AR33" s="81">
        <v>1.6E-2</v>
      </c>
      <c r="AS33" s="81">
        <v>1.67E-2</v>
      </c>
      <c r="AT33" s="81">
        <v>1.7299999999999999E-2</v>
      </c>
      <c r="AU33" s="81">
        <v>1.7100000000000001E-2</v>
      </c>
      <c r="AV33" s="81">
        <v>1.55E-2</v>
      </c>
      <c r="AW33" s="81">
        <v>1.2200000000000001E-2</v>
      </c>
      <c r="AX33" s="81">
        <v>7.7999999999999996E-3</v>
      </c>
      <c r="AY33" s="81">
        <v>3.3E-3</v>
      </c>
      <c r="AZ33" s="81">
        <v>-5.0000000000000001E-4</v>
      </c>
      <c r="BA33" s="81">
        <v>-2.5999999999999999E-3</v>
      </c>
      <c r="BB33" s="81">
        <v>-2.7000000000000001E-3</v>
      </c>
      <c r="BC33" s="81">
        <v>-1E-3</v>
      </c>
      <c r="BD33" s="81">
        <v>2.0999999999999999E-3</v>
      </c>
      <c r="BE33" s="81">
        <v>5.7000000000000002E-3</v>
      </c>
      <c r="BF33" s="81">
        <v>9.1999999999999998E-3</v>
      </c>
      <c r="BG33" s="81">
        <v>1.18E-2</v>
      </c>
      <c r="BH33" s="81">
        <v>1.32E-2</v>
      </c>
      <c r="BI33" s="81">
        <v>1.34E-2</v>
      </c>
      <c r="BJ33" s="81">
        <v>1.2500000000000001E-2</v>
      </c>
      <c r="BK33" s="81">
        <v>1.09E-2</v>
      </c>
      <c r="BL33" s="81">
        <v>8.9999999999999993E-3</v>
      </c>
      <c r="BM33" s="81">
        <v>7.1000000000000004E-3</v>
      </c>
      <c r="BN33" s="81">
        <v>5.4000000000000003E-3</v>
      </c>
      <c r="BO33" s="81">
        <v>4.1999999999999997E-3</v>
      </c>
      <c r="BP33" s="12">
        <v>3.8999999999999998E-3</v>
      </c>
      <c r="BQ33" s="12">
        <v>3.5000000000000001E-3</v>
      </c>
      <c r="BR33" s="12">
        <v>3.0000000000000001E-3</v>
      </c>
      <c r="BS33" s="12">
        <v>2.5000000000000001E-3</v>
      </c>
      <c r="BT33" s="12">
        <v>2E-3</v>
      </c>
      <c r="BU33" s="12">
        <v>1.5E-3</v>
      </c>
      <c r="BV33" s="12">
        <v>1.1999999999999999E-3</v>
      </c>
      <c r="BW33" s="12">
        <v>1E-3</v>
      </c>
      <c r="BX33" s="12">
        <v>1.1000000000000001E-3</v>
      </c>
      <c r="BY33" s="12">
        <v>1.5E-3</v>
      </c>
      <c r="BZ33" s="12">
        <v>2.2000000000000001E-3</v>
      </c>
      <c r="CA33" s="12">
        <v>3.3E-3</v>
      </c>
      <c r="CB33" s="12">
        <v>4.7000000000000002E-3</v>
      </c>
      <c r="CC33" s="12">
        <v>6.4999999999999997E-3</v>
      </c>
      <c r="CD33" s="12">
        <v>8.2000000000000007E-3</v>
      </c>
      <c r="CE33" s="12">
        <v>9.9000000000000008E-3</v>
      </c>
      <c r="CF33" s="12">
        <v>1.14E-2</v>
      </c>
      <c r="CG33" s="12">
        <v>1.2500000000000001E-2</v>
      </c>
      <c r="CH33" s="12">
        <v>1.3299999999999999E-2</v>
      </c>
      <c r="CI33" s="12">
        <v>1.35E-2</v>
      </c>
      <c r="CJ33" s="51"/>
      <c r="CK33" s="51"/>
      <c r="CL33" s="51"/>
      <c r="CM33" s="51"/>
      <c r="CN33" s="51"/>
      <c r="CO33" s="51"/>
      <c r="CP33" s="51"/>
      <c r="CQ33" s="51"/>
      <c r="CR33" s="51"/>
      <c r="CS33" s="51"/>
      <c r="CT33" s="51"/>
      <c r="CU33" s="51"/>
      <c r="CV33" s="51"/>
      <c r="CW33" s="51"/>
      <c r="CX33" s="51"/>
      <c r="CY33" s="51"/>
      <c r="CZ33" s="51"/>
      <c r="DA33" s="51"/>
      <c r="DB33" s="51"/>
      <c r="DC33" s="51"/>
      <c r="DD33" s="51"/>
      <c r="DE33" s="51"/>
      <c r="DF33" s="51"/>
      <c r="DG33" s="51"/>
      <c r="DH33" s="51"/>
    </row>
    <row r="34" spans="1:112" x14ac:dyDescent="0.2">
      <c r="A34" s="14">
        <v>52</v>
      </c>
      <c r="B34" s="81">
        <v>1.7399999999999999E-2</v>
      </c>
      <c r="C34" s="81">
        <v>1.6199999999999999E-2</v>
      </c>
      <c r="D34" s="81">
        <v>1.49E-2</v>
      </c>
      <c r="E34" s="81">
        <v>1.32E-2</v>
      </c>
      <c r="F34" s="81">
        <v>1.11E-2</v>
      </c>
      <c r="G34" s="81">
        <v>8.8000000000000005E-3</v>
      </c>
      <c r="H34" s="81">
        <v>6.4999999999999997E-3</v>
      </c>
      <c r="I34" s="81">
        <v>4.5999999999999999E-3</v>
      </c>
      <c r="J34" s="81">
        <v>2.8999999999999998E-3</v>
      </c>
      <c r="K34" s="81">
        <v>1.6000000000000001E-3</v>
      </c>
      <c r="L34" s="81">
        <v>5.0000000000000001E-4</v>
      </c>
      <c r="M34" s="81">
        <v>-5.0000000000000001E-4</v>
      </c>
      <c r="N34" s="81">
        <v>-1.1000000000000001E-3</v>
      </c>
      <c r="O34" s="81">
        <v>-1.1999999999999999E-3</v>
      </c>
      <c r="P34" s="81">
        <v>-8.0000000000000004E-4</v>
      </c>
      <c r="Q34" s="81">
        <v>5.0000000000000001E-4</v>
      </c>
      <c r="R34" s="81">
        <v>2.5000000000000001E-3</v>
      </c>
      <c r="S34" s="81">
        <v>5.1999999999999998E-3</v>
      </c>
      <c r="T34" s="81">
        <v>8.6E-3</v>
      </c>
      <c r="U34" s="81">
        <v>1.2200000000000001E-2</v>
      </c>
      <c r="V34" s="81">
        <v>1.6E-2</v>
      </c>
      <c r="W34" s="81">
        <v>1.95E-2</v>
      </c>
      <c r="X34" s="81">
        <v>2.2499999999999999E-2</v>
      </c>
      <c r="Y34" s="81">
        <v>2.47E-2</v>
      </c>
      <c r="Z34" s="81">
        <v>2.6100000000000002E-2</v>
      </c>
      <c r="AA34" s="81">
        <v>2.6599999999999999E-2</v>
      </c>
      <c r="AB34" s="81">
        <v>2.64E-2</v>
      </c>
      <c r="AC34" s="81">
        <v>2.5899999999999999E-2</v>
      </c>
      <c r="AD34" s="81">
        <v>2.5100000000000001E-2</v>
      </c>
      <c r="AE34" s="81">
        <v>2.4199999999999999E-2</v>
      </c>
      <c r="AF34" s="81">
        <v>2.3300000000000001E-2</v>
      </c>
      <c r="AG34" s="81">
        <v>2.2200000000000001E-2</v>
      </c>
      <c r="AH34" s="81">
        <v>2.1000000000000001E-2</v>
      </c>
      <c r="AI34" s="81">
        <v>0.02</v>
      </c>
      <c r="AJ34" s="81">
        <v>1.9099999999999999E-2</v>
      </c>
      <c r="AK34" s="81">
        <v>1.8499999999999999E-2</v>
      </c>
      <c r="AL34" s="81">
        <v>1.8200000000000001E-2</v>
      </c>
      <c r="AM34" s="81">
        <v>1.8100000000000002E-2</v>
      </c>
      <c r="AN34" s="81">
        <v>1.7999999999999999E-2</v>
      </c>
      <c r="AO34" s="81">
        <v>1.78E-2</v>
      </c>
      <c r="AP34" s="81">
        <v>1.7600000000000001E-2</v>
      </c>
      <c r="AQ34" s="81">
        <v>1.7600000000000001E-2</v>
      </c>
      <c r="AR34" s="81">
        <v>1.78E-2</v>
      </c>
      <c r="AS34" s="81">
        <v>1.84E-2</v>
      </c>
      <c r="AT34" s="81">
        <v>1.8800000000000001E-2</v>
      </c>
      <c r="AU34" s="81">
        <v>1.8499999999999999E-2</v>
      </c>
      <c r="AV34" s="81">
        <v>1.6799999999999999E-2</v>
      </c>
      <c r="AW34" s="81">
        <v>1.3599999999999999E-2</v>
      </c>
      <c r="AX34" s="81">
        <v>9.4000000000000004E-3</v>
      </c>
      <c r="AY34" s="81">
        <v>4.8999999999999998E-3</v>
      </c>
      <c r="AZ34" s="81">
        <v>1E-3</v>
      </c>
      <c r="BA34" s="81">
        <v>-1.4E-3</v>
      </c>
      <c r="BB34" s="81">
        <v>-2.0999999999999999E-3</v>
      </c>
      <c r="BC34" s="81">
        <v>-1E-3</v>
      </c>
      <c r="BD34" s="81">
        <v>1.2999999999999999E-3</v>
      </c>
      <c r="BE34" s="81">
        <v>4.1999999999999997E-3</v>
      </c>
      <c r="BF34" s="81">
        <v>7.1000000000000004E-3</v>
      </c>
      <c r="BG34" s="81">
        <v>9.2999999999999992E-3</v>
      </c>
      <c r="BH34" s="81">
        <v>1.0500000000000001E-2</v>
      </c>
      <c r="BI34" s="81">
        <v>1.06E-2</v>
      </c>
      <c r="BJ34" s="81">
        <v>9.9000000000000008E-3</v>
      </c>
      <c r="BK34" s="81">
        <v>8.5000000000000006E-3</v>
      </c>
      <c r="BL34" s="81">
        <v>7.1000000000000004E-3</v>
      </c>
      <c r="BM34" s="81">
        <v>5.7999999999999996E-3</v>
      </c>
      <c r="BN34" s="81">
        <v>4.8999999999999998E-3</v>
      </c>
      <c r="BO34" s="81">
        <v>4.4000000000000003E-3</v>
      </c>
      <c r="BP34" s="12">
        <v>4.4000000000000003E-3</v>
      </c>
      <c r="BQ34" s="12">
        <v>4.4000000000000003E-3</v>
      </c>
      <c r="BR34" s="12">
        <v>4.3E-3</v>
      </c>
      <c r="BS34" s="12">
        <v>4.0000000000000001E-3</v>
      </c>
      <c r="BT34" s="12">
        <v>3.7000000000000002E-3</v>
      </c>
      <c r="BU34" s="12">
        <v>3.3E-3</v>
      </c>
      <c r="BV34" s="12">
        <v>3.0000000000000001E-3</v>
      </c>
      <c r="BW34" s="12">
        <v>2.8E-3</v>
      </c>
      <c r="BX34" s="12">
        <v>2.7000000000000001E-3</v>
      </c>
      <c r="BY34" s="12">
        <v>2.8999999999999998E-3</v>
      </c>
      <c r="BZ34" s="12">
        <v>3.3E-3</v>
      </c>
      <c r="CA34" s="12">
        <v>4.1000000000000003E-3</v>
      </c>
      <c r="CB34" s="12">
        <v>5.3E-3</v>
      </c>
      <c r="CC34" s="12">
        <v>6.7999999999999996E-3</v>
      </c>
      <c r="CD34" s="12">
        <v>8.3999999999999995E-3</v>
      </c>
      <c r="CE34" s="12">
        <v>0.01</v>
      </c>
      <c r="CF34" s="12">
        <v>1.14E-2</v>
      </c>
      <c r="CG34" s="12">
        <v>1.2500000000000001E-2</v>
      </c>
      <c r="CH34" s="12">
        <v>1.3299999999999999E-2</v>
      </c>
      <c r="CI34" s="12">
        <v>1.35E-2</v>
      </c>
      <c r="CJ34" s="51"/>
      <c r="CK34" s="51"/>
      <c r="CL34" s="51"/>
      <c r="CM34" s="51"/>
      <c r="CN34" s="51"/>
      <c r="CO34" s="51"/>
      <c r="CP34" s="51"/>
      <c r="CQ34" s="51"/>
      <c r="CR34" s="51"/>
      <c r="CS34" s="51"/>
      <c r="CT34" s="51"/>
      <c r="CU34" s="51"/>
      <c r="CV34" s="51"/>
      <c r="CW34" s="51"/>
      <c r="CX34" s="51"/>
      <c r="CY34" s="51"/>
      <c r="CZ34" s="51"/>
      <c r="DA34" s="51"/>
      <c r="DB34" s="51"/>
      <c r="DC34" s="51"/>
      <c r="DD34" s="51"/>
      <c r="DE34" s="51"/>
      <c r="DF34" s="51"/>
      <c r="DG34" s="51"/>
      <c r="DH34" s="51"/>
    </row>
    <row r="35" spans="1:112" x14ac:dyDescent="0.2">
      <c r="A35" s="14">
        <v>53</v>
      </c>
      <c r="B35" s="81">
        <v>1.6899999999999998E-2</v>
      </c>
      <c r="C35" s="81">
        <v>1.5699999999999999E-2</v>
      </c>
      <c r="D35" s="81">
        <v>1.43E-2</v>
      </c>
      <c r="E35" s="81">
        <v>1.2699999999999999E-2</v>
      </c>
      <c r="F35" s="81">
        <v>1.0699999999999999E-2</v>
      </c>
      <c r="G35" s="81">
        <v>8.3999999999999995E-3</v>
      </c>
      <c r="H35" s="81">
        <v>6.3E-3</v>
      </c>
      <c r="I35" s="81">
        <v>4.4000000000000003E-3</v>
      </c>
      <c r="J35" s="81">
        <v>2.8999999999999998E-3</v>
      </c>
      <c r="K35" s="81">
        <v>1.6000000000000001E-3</v>
      </c>
      <c r="L35" s="81">
        <v>5.0000000000000001E-4</v>
      </c>
      <c r="M35" s="81">
        <v>-5.0000000000000001E-4</v>
      </c>
      <c r="N35" s="81">
        <v>-1.1000000000000001E-3</v>
      </c>
      <c r="O35" s="81">
        <v>-1.2999999999999999E-3</v>
      </c>
      <c r="P35" s="81">
        <v>-8.9999999999999998E-4</v>
      </c>
      <c r="Q35" s="81">
        <v>2.9999999999999997E-4</v>
      </c>
      <c r="R35" s="81">
        <v>2.3E-3</v>
      </c>
      <c r="S35" s="81">
        <v>5.1000000000000004E-3</v>
      </c>
      <c r="T35" s="81">
        <v>8.5000000000000006E-3</v>
      </c>
      <c r="U35" s="81">
        <v>1.23E-2</v>
      </c>
      <c r="V35" s="81">
        <v>1.6199999999999999E-2</v>
      </c>
      <c r="W35" s="81">
        <v>1.9900000000000001E-2</v>
      </c>
      <c r="X35" s="81">
        <v>2.29E-2</v>
      </c>
      <c r="Y35" s="81">
        <v>2.5100000000000001E-2</v>
      </c>
      <c r="Z35" s="81">
        <v>2.63E-2</v>
      </c>
      <c r="AA35" s="81">
        <v>2.6599999999999999E-2</v>
      </c>
      <c r="AB35" s="81">
        <v>2.6200000000000001E-2</v>
      </c>
      <c r="AC35" s="81">
        <v>2.52E-2</v>
      </c>
      <c r="AD35" s="81">
        <v>2.41E-2</v>
      </c>
      <c r="AE35" s="81">
        <v>2.29E-2</v>
      </c>
      <c r="AF35" s="81">
        <v>2.18E-2</v>
      </c>
      <c r="AG35" s="81">
        <v>2.07E-2</v>
      </c>
      <c r="AH35" s="81">
        <v>1.9800000000000002E-2</v>
      </c>
      <c r="AI35" s="81">
        <v>1.9099999999999999E-2</v>
      </c>
      <c r="AJ35" s="81">
        <v>1.8700000000000001E-2</v>
      </c>
      <c r="AK35" s="81">
        <v>1.8499999999999999E-2</v>
      </c>
      <c r="AL35" s="81">
        <v>1.8700000000000001E-2</v>
      </c>
      <c r="AM35" s="81">
        <v>1.89E-2</v>
      </c>
      <c r="AN35" s="81">
        <v>1.9099999999999999E-2</v>
      </c>
      <c r="AO35" s="81">
        <v>1.9199999999999998E-2</v>
      </c>
      <c r="AP35" s="81">
        <v>1.9199999999999998E-2</v>
      </c>
      <c r="AQ35" s="81">
        <v>1.9199999999999998E-2</v>
      </c>
      <c r="AR35" s="81">
        <v>1.9400000000000001E-2</v>
      </c>
      <c r="AS35" s="81">
        <v>1.9800000000000002E-2</v>
      </c>
      <c r="AT35" s="81">
        <v>2.01E-2</v>
      </c>
      <c r="AU35" s="81">
        <v>1.9699999999999999E-2</v>
      </c>
      <c r="AV35" s="81">
        <v>1.7999999999999999E-2</v>
      </c>
      <c r="AW35" s="81">
        <v>1.4999999999999999E-2</v>
      </c>
      <c r="AX35" s="81">
        <v>1.11E-2</v>
      </c>
      <c r="AY35" s="81">
        <v>6.8999999999999999E-3</v>
      </c>
      <c r="AZ35" s="81">
        <v>3.2000000000000002E-3</v>
      </c>
      <c r="BA35" s="81">
        <v>5.9999999999999995E-4</v>
      </c>
      <c r="BB35" s="81">
        <v>-5.0000000000000001E-4</v>
      </c>
      <c r="BC35" s="81">
        <v>-2.0000000000000001E-4</v>
      </c>
      <c r="BD35" s="81">
        <v>1.2999999999999999E-3</v>
      </c>
      <c r="BE35" s="81">
        <v>3.3E-3</v>
      </c>
      <c r="BF35" s="81">
        <v>5.4000000000000003E-3</v>
      </c>
      <c r="BG35" s="81">
        <v>7.0000000000000001E-3</v>
      </c>
      <c r="BH35" s="81">
        <v>7.7999999999999996E-3</v>
      </c>
      <c r="BI35" s="81">
        <v>7.9000000000000008E-3</v>
      </c>
      <c r="BJ35" s="81">
        <v>7.1999999999999998E-3</v>
      </c>
      <c r="BK35" s="81">
        <v>6.1000000000000004E-3</v>
      </c>
      <c r="BL35" s="81">
        <v>5.0000000000000001E-3</v>
      </c>
      <c r="BM35" s="81">
        <v>4.1999999999999997E-3</v>
      </c>
      <c r="BN35" s="81">
        <v>3.8999999999999998E-3</v>
      </c>
      <c r="BO35" s="81">
        <v>4.0000000000000001E-3</v>
      </c>
      <c r="BP35" s="12">
        <v>4.3E-3</v>
      </c>
      <c r="BQ35" s="12">
        <v>4.7000000000000002E-3</v>
      </c>
      <c r="BR35" s="12">
        <v>4.8999999999999998E-3</v>
      </c>
      <c r="BS35" s="12">
        <v>5.0000000000000001E-3</v>
      </c>
      <c r="BT35" s="12">
        <v>5.0000000000000001E-3</v>
      </c>
      <c r="BU35" s="12">
        <v>4.7999999999999996E-3</v>
      </c>
      <c r="BV35" s="12">
        <v>4.5999999999999999E-3</v>
      </c>
      <c r="BW35" s="12">
        <v>4.4000000000000003E-3</v>
      </c>
      <c r="BX35" s="12">
        <v>4.3E-3</v>
      </c>
      <c r="BY35" s="12">
        <v>4.1999999999999997E-3</v>
      </c>
      <c r="BZ35" s="12">
        <v>4.4999999999999997E-3</v>
      </c>
      <c r="CA35" s="12">
        <v>5.0000000000000001E-3</v>
      </c>
      <c r="CB35" s="12">
        <v>6.0000000000000001E-3</v>
      </c>
      <c r="CC35" s="12">
        <v>7.1999999999999998E-3</v>
      </c>
      <c r="CD35" s="12">
        <v>8.6E-3</v>
      </c>
      <c r="CE35" s="12">
        <v>1.01E-2</v>
      </c>
      <c r="CF35" s="12">
        <v>1.15E-2</v>
      </c>
      <c r="CG35" s="12">
        <v>1.2500000000000001E-2</v>
      </c>
      <c r="CH35" s="12">
        <v>1.3299999999999999E-2</v>
      </c>
      <c r="CI35" s="12">
        <v>1.35E-2</v>
      </c>
      <c r="CJ35" s="51"/>
      <c r="CK35" s="51"/>
      <c r="CL35" s="51"/>
      <c r="CM35" s="51"/>
      <c r="CN35" s="51"/>
      <c r="CO35" s="51"/>
      <c r="CP35" s="51"/>
      <c r="CQ35" s="51"/>
      <c r="CR35" s="51"/>
      <c r="CS35" s="51"/>
      <c r="CT35" s="51"/>
      <c r="CU35" s="51"/>
      <c r="CV35" s="51"/>
      <c r="CW35" s="51"/>
      <c r="CX35" s="51"/>
      <c r="CY35" s="51"/>
      <c r="CZ35" s="51"/>
      <c r="DA35" s="51"/>
      <c r="DB35" s="51"/>
      <c r="DC35" s="51"/>
      <c r="DD35" s="51"/>
      <c r="DE35" s="51"/>
      <c r="DF35" s="51"/>
      <c r="DG35" s="51"/>
      <c r="DH35" s="51"/>
    </row>
    <row r="36" spans="1:112" x14ac:dyDescent="0.2">
      <c r="A36" s="14">
        <v>54</v>
      </c>
      <c r="B36" s="81">
        <v>1.6400000000000001E-2</v>
      </c>
      <c r="C36" s="81">
        <v>1.52E-2</v>
      </c>
      <c r="D36" s="81">
        <v>1.3899999999999999E-2</v>
      </c>
      <c r="E36" s="81">
        <v>1.2200000000000001E-2</v>
      </c>
      <c r="F36" s="81">
        <v>1.0200000000000001E-2</v>
      </c>
      <c r="G36" s="81">
        <v>8.0000000000000002E-3</v>
      </c>
      <c r="H36" s="81">
        <v>6.0000000000000001E-3</v>
      </c>
      <c r="I36" s="81">
        <v>4.1999999999999997E-3</v>
      </c>
      <c r="J36" s="81">
        <v>2.8E-3</v>
      </c>
      <c r="K36" s="81">
        <v>1.5E-3</v>
      </c>
      <c r="L36" s="81">
        <v>4.0000000000000002E-4</v>
      </c>
      <c r="M36" s="81">
        <v>-5.9999999999999995E-4</v>
      </c>
      <c r="N36" s="81">
        <v>-1.2999999999999999E-3</v>
      </c>
      <c r="O36" s="81">
        <v>-1.5E-3</v>
      </c>
      <c r="P36" s="81">
        <v>-1.1999999999999999E-3</v>
      </c>
      <c r="Q36" s="81">
        <v>-1E-4</v>
      </c>
      <c r="R36" s="81">
        <v>1.9E-3</v>
      </c>
      <c r="S36" s="81">
        <v>4.7000000000000002E-3</v>
      </c>
      <c r="T36" s="81">
        <v>8.3000000000000001E-3</v>
      </c>
      <c r="U36" s="81">
        <v>1.23E-2</v>
      </c>
      <c r="V36" s="81">
        <v>1.6299999999999999E-2</v>
      </c>
      <c r="W36" s="81">
        <v>2.01E-2</v>
      </c>
      <c r="X36" s="81">
        <v>2.3300000000000001E-2</v>
      </c>
      <c r="Y36" s="81">
        <v>2.5600000000000001E-2</v>
      </c>
      <c r="Z36" s="81">
        <v>2.6800000000000001E-2</v>
      </c>
      <c r="AA36" s="81">
        <v>2.69E-2</v>
      </c>
      <c r="AB36" s="81">
        <v>2.6200000000000001E-2</v>
      </c>
      <c r="AC36" s="81">
        <v>2.4799999999999999E-2</v>
      </c>
      <c r="AD36" s="81">
        <v>2.3199999999999998E-2</v>
      </c>
      <c r="AE36" s="81">
        <v>2.1700000000000001E-2</v>
      </c>
      <c r="AF36" s="81">
        <v>2.0299999999999999E-2</v>
      </c>
      <c r="AG36" s="81">
        <v>1.9300000000000001E-2</v>
      </c>
      <c r="AH36" s="81">
        <v>1.8599999999999998E-2</v>
      </c>
      <c r="AI36" s="81">
        <v>1.8200000000000001E-2</v>
      </c>
      <c r="AJ36" s="81">
        <v>1.8100000000000002E-2</v>
      </c>
      <c r="AK36" s="81">
        <v>1.84E-2</v>
      </c>
      <c r="AL36" s="81">
        <v>1.8800000000000001E-2</v>
      </c>
      <c r="AM36" s="81">
        <v>1.9300000000000001E-2</v>
      </c>
      <c r="AN36" s="81">
        <v>1.9800000000000002E-2</v>
      </c>
      <c r="AO36" s="81">
        <v>2.01E-2</v>
      </c>
      <c r="AP36" s="81">
        <v>2.0299999999999999E-2</v>
      </c>
      <c r="AQ36" s="81">
        <v>2.0400000000000001E-2</v>
      </c>
      <c r="AR36" s="81">
        <v>2.07E-2</v>
      </c>
      <c r="AS36" s="81">
        <v>2.1000000000000001E-2</v>
      </c>
      <c r="AT36" s="81">
        <v>2.1100000000000001E-2</v>
      </c>
      <c r="AU36" s="81">
        <v>2.06E-2</v>
      </c>
      <c r="AV36" s="81">
        <v>1.9E-2</v>
      </c>
      <c r="AW36" s="81">
        <v>1.6400000000000001E-2</v>
      </c>
      <c r="AX36" s="81">
        <v>1.29E-2</v>
      </c>
      <c r="AY36" s="81">
        <v>9.1999999999999998E-3</v>
      </c>
      <c r="AZ36" s="81">
        <v>5.7999999999999996E-3</v>
      </c>
      <c r="BA36" s="81">
        <v>3.3E-3</v>
      </c>
      <c r="BB36" s="81">
        <v>1.9E-3</v>
      </c>
      <c r="BC36" s="81">
        <v>1.6000000000000001E-3</v>
      </c>
      <c r="BD36" s="81">
        <v>2.0999999999999999E-3</v>
      </c>
      <c r="BE36" s="81">
        <v>3.0999999999999999E-3</v>
      </c>
      <c r="BF36" s="81">
        <v>4.1999999999999997E-3</v>
      </c>
      <c r="BG36" s="81">
        <v>5.1000000000000004E-3</v>
      </c>
      <c r="BH36" s="81">
        <v>5.4000000000000003E-3</v>
      </c>
      <c r="BI36" s="81">
        <v>5.3E-3</v>
      </c>
      <c r="BJ36" s="81">
        <v>4.5999999999999999E-3</v>
      </c>
      <c r="BK36" s="81">
        <v>3.7000000000000002E-3</v>
      </c>
      <c r="BL36" s="81">
        <v>2.8999999999999998E-3</v>
      </c>
      <c r="BM36" s="81">
        <v>2.5000000000000001E-3</v>
      </c>
      <c r="BN36" s="81">
        <v>2.5000000000000001E-3</v>
      </c>
      <c r="BO36" s="81">
        <v>3.0000000000000001E-3</v>
      </c>
      <c r="BP36" s="12">
        <v>3.5999999999999999E-3</v>
      </c>
      <c r="BQ36" s="12">
        <v>4.3E-3</v>
      </c>
      <c r="BR36" s="12">
        <v>5.0000000000000001E-3</v>
      </c>
      <c r="BS36" s="12">
        <v>5.4000000000000003E-3</v>
      </c>
      <c r="BT36" s="12">
        <v>5.7000000000000002E-3</v>
      </c>
      <c r="BU36" s="12">
        <v>5.8999999999999999E-3</v>
      </c>
      <c r="BV36" s="12">
        <v>5.8999999999999999E-3</v>
      </c>
      <c r="BW36" s="12">
        <v>5.7999999999999996E-3</v>
      </c>
      <c r="BX36" s="12">
        <v>5.7000000000000002E-3</v>
      </c>
      <c r="BY36" s="12">
        <v>5.5999999999999999E-3</v>
      </c>
      <c r="BZ36" s="12">
        <v>5.5999999999999999E-3</v>
      </c>
      <c r="CA36" s="12">
        <v>6.0000000000000001E-3</v>
      </c>
      <c r="CB36" s="12">
        <v>6.7000000000000002E-3</v>
      </c>
      <c r="CC36" s="12">
        <v>7.7000000000000002E-3</v>
      </c>
      <c r="CD36" s="12">
        <v>8.9999999999999993E-3</v>
      </c>
      <c r="CE36" s="12">
        <v>1.03E-2</v>
      </c>
      <c r="CF36" s="12">
        <v>1.15E-2</v>
      </c>
      <c r="CG36" s="12">
        <v>1.26E-2</v>
      </c>
      <c r="CH36" s="12">
        <v>1.3299999999999999E-2</v>
      </c>
      <c r="CI36" s="12">
        <v>1.35E-2</v>
      </c>
      <c r="CJ36" s="51"/>
      <c r="CK36" s="51"/>
      <c r="CL36" s="51"/>
      <c r="CM36" s="51"/>
      <c r="CN36" s="51"/>
      <c r="CO36" s="51"/>
      <c r="CP36" s="51"/>
      <c r="CQ36" s="51"/>
      <c r="CR36" s="51"/>
      <c r="CS36" s="51"/>
      <c r="CT36" s="51"/>
      <c r="CU36" s="51"/>
      <c r="CV36" s="51"/>
      <c r="CW36" s="51"/>
      <c r="CX36" s="51"/>
      <c r="CY36" s="51"/>
      <c r="CZ36" s="51"/>
      <c r="DA36" s="51"/>
      <c r="DB36" s="51"/>
      <c r="DC36" s="51"/>
      <c r="DD36" s="51"/>
      <c r="DE36" s="51"/>
      <c r="DF36" s="51"/>
      <c r="DG36" s="51"/>
      <c r="DH36" s="51"/>
    </row>
    <row r="37" spans="1:112" x14ac:dyDescent="0.2">
      <c r="A37" s="14">
        <v>55</v>
      </c>
      <c r="B37" s="81">
        <v>1.61E-2</v>
      </c>
      <c r="C37" s="81">
        <v>1.4800000000000001E-2</v>
      </c>
      <c r="D37" s="81">
        <v>1.34E-2</v>
      </c>
      <c r="E37" s="81">
        <v>1.1599999999999999E-2</v>
      </c>
      <c r="F37" s="81">
        <v>9.5999999999999992E-3</v>
      </c>
      <c r="G37" s="81">
        <v>7.4999999999999997E-3</v>
      </c>
      <c r="H37" s="81">
        <v>5.5999999999999999E-3</v>
      </c>
      <c r="I37" s="81">
        <v>4.0000000000000001E-3</v>
      </c>
      <c r="J37" s="81">
        <v>2.5999999999999999E-3</v>
      </c>
      <c r="K37" s="81">
        <v>1.4E-3</v>
      </c>
      <c r="L37" s="81">
        <v>2.0000000000000001E-4</v>
      </c>
      <c r="M37" s="81">
        <v>-8.0000000000000004E-4</v>
      </c>
      <c r="N37" s="81">
        <v>-1.5E-3</v>
      </c>
      <c r="O37" s="81">
        <v>-1.8E-3</v>
      </c>
      <c r="P37" s="81">
        <v>-1.6000000000000001E-3</v>
      </c>
      <c r="Q37" s="81">
        <v>-5.0000000000000001E-4</v>
      </c>
      <c r="R37" s="81">
        <v>1.4E-3</v>
      </c>
      <c r="S37" s="81">
        <v>4.3E-3</v>
      </c>
      <c r="T37" s="81">
        <v>7.9000000000000008E-3</v>
      </c>
      <c r="U37" s="81">
        <v>1.2E-2</v>
      </c>
      <c r="V37" s="81">
        <v>1.6299999999999999E-2</v>
      </c>
      <c r="W37" s="81">
        <v>2.0299999999999999E-2</v>
      </c>
      <c r="X37" s="81">
        <v>2.3699999999999999E-2</v>
      </c>
      <c r="Y37" s="81">
        <v>2.6100000000000002E-2</v>
      </c>
      <c r="Z37" s="81">
        <v>2.7300000000000001E-2</v>
      </c>
      <c r="AA37" s="81">
        <v>2.7400000000000001E-2</v>
      </c>
      <c r="AB37" s="81">
        <v>2.64E-2</v>
      </c>
      <c r="AC37" s="81">
        <v>2.46E-2</v>
      </c>
      <c r="AD37" s="81">
        <v>2.2599999999999999E-2</v>
      </c>
      <c r="AE37" s="81">
        <v>2.07E-2</v>
      </c>
      <c r="AF37" s="81">
        <v>1.9099999999999999E-2</v>
      </c>
      <c r="AG37" s="81">
        <v>1.7999999999999999E-2</v>
      </c>
      <c r="AH37" s="81">
        <v>1.7399999999999999E-2</v>
      </c>
      <c r="AI37" s="81">
        <v>1.72E-2</v>
      </c>
      <c r="AJ37" s="81">
        <v>1.7500000000000002E-2</v>
      </c>
      <c r="AK37" s="81">
        <v>1.7999999999999999E-2</v>
      </c>
      <c r="AL37" s="81">
        <v>1.8700000000000001E-2</v>
      </c>
      <c r="AM37" s="81">
        <v>1.9400000000000001E-2</v>
      </c>
      <c r="AN37" s="81">
        <v>0.02</v>
      </c>
      <c r="AO37" s="81">
        <v>2.06E-2</v>
      </c>
      <c r="AP37" s="81">
        <v>2.0899999999999998E-2</v>
      </c>
      <c r="AQ37" s="81">
        <v>2.1299999999999999E-2</v>
      </c>
      <c r="AR37" s="81">
        <v>2.1600000000000001E-2</v>
      </c>
      <c r="AS37" s="81">
        <v>2.1899999999999999E-2</v>
      </c>
      <c r="AT37" s="81">
        <v>2.1899999999999999E-2</v>
      </c>
      <c r="AU37" s="81">
        <v>2.1299999999999999E-2</v>
      </c>
      <c r="AV37" s="81">
        <v>1.9900000000000001E-2</v>
      </c>
      <c r="AW37" s="81">
        <v>1.7600000000000001E-2</v>
      </c>
      <c r="AX37" s="81">
        <v>1.47E-2</v>
      </c>
      <c r="AY37" s="81">
        <v>1.1599999999999999E-2</v>
      </c>
      <c r="AZ37" s="81">
        <v>8.6999999999999994E-3</v>
      </c>
      <c r="BA37" s="81">
        <v>6.4000000000000003E-3</v>
      </c>
      <c r="BB37" s="81">
        <v>4.7999999999999996E-3</v>
      </c>
      <c r="BC37" s="81">
        <v>4.0000000000000001E-3</v>
      </c>
      <c r="BD37" s="81">
        <v>3.5999999999999999E-3</v>
      </c>
      <c r="BE37" s="81">
        <v>3.5999999999999999E-3</v>
      </c>
      <c r="BF37" s="81">
        <v>3.8E-3</v>
      </c>
      <c r="BG37" s="81">
        <v>3.8E-3</v>
      </c>
      <c r="BH37" s="81">
        <v>3.5999999999999999E-3</v>
      </c>
      <c r="BI37" s="81">
        <v>3.0999999999999999E-3</v>
      </c>
      <c r="BJ37" s="81">
        <v>2.3E-3</v>
      </c>
      <c r="BK37" s="81">
        <v>1.5E-3</v>
      </c>
      <c r="BL37" s="81">
        <v>8.9999999999999998E-4</v>
      </c>
      <c r="BM37" s="81">
        <v>5.9999999999999995E-4</v>
      </c>
      <c r="BN37" s="81">
        <v>8.9999999999999998E-4</v>
      </c>
      <c r="BO37" s="81">
        <v>1.5E-3</v>
      </c>
      <c r="BP37" s="12">
        <v>2.5000000000000001E-3</v>
      </c>
      <c r="BQ37" s="12">
        <v>3.5000000000000001E-3</v>
      </c>
      <c r="BR37" s="12">
        <v>4.4999999999999997E-3</v>
      </c>
      <c r="BS37" s="12">
        <v>5.4000000000000003E-3</v>
      </c>
      <c r="BT37" s="12">
        <v>6.1000000000000004E-3</v>
      </c>
      <c r="BU37" s="12">
        <v>6.6E-3</v>
      </c>
      <c r="BV37" s="12">
        <v>6.8999999999999999E-3</v>
      </c>
      <c r="BW37" s="12">
        <v>7.0000000000000001E-3</v>
      </c>
      <c r="BX37" s="12">
        <v>7.0000000000000001E-3</v>
      </c>
      <c r="BY37" s="12">
        <v>6.7999999999999996E-3</v>
      </c>
      <c r="BZ37" s="12">
        <v>6.7000000000000002E-3</v>
      </c>
      <c r="CA37" s="12">
        <v>7.0000000000000001E-3</v>
      </c>
      <c r="CB37" s="12">
        <v>7.4999999999999997E-3</v>
      </c>
      <c r="CC37" s="12">
        <v>8.3000000000000001E-3</v>
      </c>
      <c r="CD37" s="12">
        <v>9.2999999999999992E-3</v>
      </c>
      <c r="CE37" s="12">
        <v>1.0500000000000001E-2</v>
      </c>
      <c r="CF37" s="12">
        <v>1.1599999999999999E-2</v>
      </c>
      <c r="CG37" s="12">
        <v>1.26E-2</v>
      </c>
      <c r="CH37" s="12">
        <v>1.3299999999999999E-2</v>
      </c>
      <c r="CI37" s="12">
        <v>1.35E-2</v>
      </c>
      <c r="CJ37" s="51"/>
      <c r="CK37" s="51"/>
      <c r="CL37" s="51"/>
      <c r="CM37" s="51"/>
      <c r="CN37" s="51"/>
      <c r="CO37" s="51"/>
      <c r="CP37" s="51"/>
      <c r="CQ37" s="51"/>
      <c r="CR37" s="51"/>
      <c r="CS37" s="51"/>
      <c r="CT37" s="51"/>
      <c r="CU37" s="51"/>
      <c r="CV37" s="51"/>
      <c r="CW37" s="51"/>
      <c r="CX37" s="51"/>
      <c r="CY37" s="51"/>
      <c r="CZ37" s="51"/>
      <c r="DA37" s="51"/>
      <c r="DB37" s="51"/>
      <c r="DC37" s="51"/>
      <c r="DD37" s="51"/>
      <c r="DE37" s="51"/>
      <c r="DF37" s="51"/>
      <c r="DG37" s="51"/>
      <c r="DH37" s="51"/>
    </row>
    <row r="38" spans="1:112" x14ac:dyDescent="0.2">
      <c r="A38" s="14">
        <v>56</v>
      </c>
      <c r="B38" s="81">
        <v>1.5699999999999999E-2</v>
      </c>
      <c r="C38" s="81">
        <v>1.43E-2</v>
      </c>
      <c r="D38" s="81">
        <v>1.2800000000000001E-2</v>
      </c>
      <c r="E38" s="81">
        <v>1.0999999999999999E-2</v>
      </c>
      <c r="F38" s="81">
        <v>8.9999999999999993E-3</v>
      </c>
      <c r="G38" s="81">
        <v>7.0000000000000001E-3</v>
      </c>
      <c r="H38" s="81">
        <v>5.1000000000000004E-3</v>
      </c>
      <c r="I38" s="81">
        <v>3.5000000000000001E-3</v>
      </c>
      <c r="J38" s="81">
        <v>2.2000000000000001E-3</v>
      </c>
      <c r="K38" s="81">
        <v>1E-3</v>
      </c>
      <c r="L38" s="81">
        <v>-1E-4</v>
      </c>
      <c r="M38" s="81">
        <v>-1.1000000000000001E-3</v>
      </c>
      <c r="N38" s="81">
        <v>-1.9E-3</v>
      </c>
      <c r="O38" s="81">
        <v>-2.2000000000000001E-3</v>
      </c>
      <c r="P38" s="81">
        <v>-1.9E-3</v>
      </c>
      <c r="Q38" s="81">
        <v>-8.9999999999999998E-4</v>
      </c>
      <c r="R38" s="81">
        <v>1E-3</v>
      </c>
      <c r="S38" s="81">
        <v>3.8999999999999998E-3</v>
      </c>
      <c r="T38" s="81">
        <v>7.6E-3</v>
      </c>
      <c r="U38" s="81">
        <v>1.18E-2</v>
      </c>
      <c r="V38" s="81">
        <v>1.6199999999999999E-2</v>
      </c>
      <c r="W38" s="81">
        <v>2.0299999999999999E-2</v>
      </c>
      <c r="X38" s="81">
        <v>2.3900000000000001E-2</v>
      </c>
      <c r="Y38" s="81">
        <v>2.64E-2</v>
      </c>
      <c r="Z38" s="81">
        <v>2.7799999999999998E-2</v>
      </c>
      <c r="AA38" s="81">
        <v>2.7699999999999999E-2</v>
      </c>
      <c r="AB38" s="81">
        <v>2.6599999999999999E-2</v>
      </c>
      <c r="AC38" s="81">
        <v>2.46E-2</v>
      </c>
      <c r="AD38" s="81">
        <v>2.2200000000000001E-2</v>
      </c>
      <c r="AE38" s="81">
        <v>1.9900000000000001E-2</v>
      </c>
      <c r="AF38" s="81">
        <v>1.8100000000000002E-2</v>
      </c>
      <c r="AG38" s="81">
        <v>1.6899999999999998E-2</v>
      </c>
      <c r="AH38" s="81">
        <v>1.6299999999999999E-2</v>
      </c>
      <c r="AI38" s="81">
        <v>1.6299999999999999E-2</v>
      </c>
      <c r="AJ38" s="81">
        <v>1.67E-2</v>
      </c>
      <c r="AK38" s="81">
        <v>1.7500000000000002E-2</v>
      </c>
      <c r="AL38" s="81">
        <v>1.83E-2</v>
      </c>
      <c r="AM38" s="81">
        <v>1.9199999999999998E-2</v>
      </c>
      <c r="AN38" s="81">
        <v>0.02</v>
      </c>
      <c r="AO38" s="81">
        <v>2.07E-2</v>
      </c>
      <c r="AP38" s="81">
        <v>2.1299999999999999E-2</v>
      </c>
      <c r="AQ38" s="81">
        <v>2.1700000000000001E-2</v>
      </c>
      <c r="AR38" s="81">
        <v>2.2100000000000002E-2</v>
      </c>
      <c r="AS38" s="81">
        <v>2.24E-2</v>
      </c>
      <c r="AT38" s="81">
        <v>2.23E-2</v>
      </c>
      <c r="AU38" s="81">
        <v>2.18E-2</v>
      </c>
      <c r="AV38" s="81">
        <v>2.06E-2</v>
      </c>
      <c r="AW38" s="81">
        <v>1.8700000000000001E-2</v>
      </c>
      <c r="AX38" s="81">
        <v>1.6400000000000001E-2</v>
      </c>
      <c r="AY38" s="81">
        <v>1.4E-2</v>
      </c>
      <c r="AZ38" s="81">
        <v>1.1599999999999999E-2</v>
      </c>
      <c r="BA38" s="81">
        <v>9.5999999999999992E-3</v>
      </c>
      <c r="BB38" s="81">
        <v>8.0000000000000002E-3</v>
      </c>
      <c r="BC38" s="81">
        <v>6.7999999999999996E-3</v>
      </c>
      <c r="BD38" s="81">
        <v>5.7000000000000002E-3</v>
      </c>
      <c r="BE38" s="81">
        <v>4.7999999999999996E-3</v>
      </c>
      <c r="BF38" s="81">
        <v>4.1000000000000003E-3</v>
      </c>
      <c r="BG38" s="81">
        <v>3.3E-3</v>
      </c>
      <c r="BH38" s="81">
        <v>2.3999999999999998E-3</v>
      </c>
      <c r="BI38" s="81">
        <v>1.4E-3</v>
      </c>
      <c r="BJ38" s="81">
        <v>4.0000000000000002E-4</v>
      </c>
      <c r="BK38" s="81">
        <v>-5.0000000000000001E-4</v>
      </c>
      <c r="BL38" s="81">
        <v>-1.1000000000000001E-3</v>
      </c>
      <c r="BM38" s="81">
        <v>-1.2999999999999999E-3</v>
      </c>
      <c r="BN38" s="81">
        <v>-1E-3</v>
      </c>
      <c r="BO38" s="81">
        <v>-2.0000000000000001E-4</v>
      </c>
      <c r="BP38" s="12">
        <v>8.9999999999999998E-4</v>
      </c>
      <c r="BQ38" s="12">
        <v>2.2000000000000001E-3</v>
      </c>
      <c r="BR38" s="12">
        <v>3.5999999999999999E-3</v>
      </c>
      <c r="BS38" s="12">
        <v>4.8999999999999998E-3</v>
      </c>
      <c r="BT38" s="12">
        <v>6.0000000000000001E-3</v>
      </c>
      <c r="BU38" s="12">
        <v>6.8999999999999999E-3</v>
      </c>
      <c r="BV38" s="12">
        <v>7.6E-3</v>
      </c>
      <c r="BW38" s="12">
        <v>8.0000000000000002E-3</v>
      </c>
      <c r="BX38" s="12">
        <v>8.0999999999999996E-3</v>
      </c>
      <c r="BY38" s="12">
        <v>7.9000000000000008E-3</v>
      </c>
      <c r="BZ38" s="12">
        <v>7.7999999999999996E-3</v>
      </c>
      <c r="CA38" s="12">
        <v>7.9000000000000008E-3</v>
      </c>
      <c r="CB38" s="12">
        <v>8.3000000000000001E-3</v>
      </c>
      <c r="CC38" s="12">
        <v>8.8999999999999999E-3</v>
      </c>
      <c r="CD38" s="12">
        <v>9.7000000000000003E-3</v>
      </c>
      <c r="CE38" s="12">
        <v>1.0699999999999999E-2</v>
      </c>
      <c r="CF38" s="12">
        <v>1.17E-2</v>
      </c>
      <c r="CG38" s="12">
        <v>1.26E-2</v>
      </c>
      <c r="CH38" s="12">
        <v>1.3299999999999999E-2</v>
      </c>
      <c r="CI38" s="12">
        <v>1.35E-2</v>
      </c>
      <c r="CJ38" s="51"/>
      <c r="CK38" s="51"/>
      <c r="CL38" s="51"/>
      <c r="CM38" s="51"/>
      <c r="CN38" s="51"/>
      <c r="CO38" s="51"/>
      <c r="CP38" s="51"/>
      <c r="CQ38" s="51"/>
      <c r="CR38" s="51"/>
      <c r="CS38" s="51"/>
      <c r="CT38" s="51"/>
      <c r="CU38" s="51"/>
      <c r="CV38" s="51"/>
      <c r="CW38" s="51"/>
      <c r="CX38" s="51"/>
      <c r="CY38" s="51"/>
      <c r="CZ38" s="51"/>
      <c r="DA38" s="51"/>
      <c r="DB38" s="51"/>
      <c r="DC38" s="51"/>
      <c r="DD38" s="51"/>
      <c r="DE38" s="51"/>
      <c r="DF38" s="51"/>
      <c r="DG38" s="51"/>
      <c r="DH38" s="51"/>
    </row>
    <row r="39" spans="1:112" x14ac:dyDescent="0.2">
      <c r="A39" s="14">
        <v>57</v>
      </c>
      <c r="B39" s="81">
        <v>1.52E-2</v>
      </c>
      <c r="C39" s="81">
        <v>1.37E-2</v>
      </c>
      <c r="D39" s="81">
        <v>1.21E-2</v>
      </c>
      <c r="E39" s="81">
        <v>1.03E-2</v>
      </c>
      <c r="F39" s="81">
        <v>8.3000000000000001E-3</v>
      </c>
      <c r="G39" s="81">
        <v>6.3E-3</v>
      </c>
      <c r="H39" s="81">
        <v>4.4999999999999997E-3</v>
      </c>
      <c r="I39" s="81">
        <v>3.0000000000000001E-3</v>
      </c>
      <c r="J39" s="81">
        <v>1.6999999999999999E-3</v>
      </c>
      <c r="K39" s="81">
        <v>5.0000000000000001E-4</v>
      </c>
      <c r="L39" s="81">
        <v>-5.9999999999999995E-4</v>
      </c>
      <c r="M39" s="81">
        <v>-1.6000000000000001E-3</v>
      </c>
      <c r="N39" s="81">
        <v>-2.3E-3</v>
      </c>
      <c r="O39" s="81">
        <v>-2.5999999999999999E-3</v>
      </c>
      <c r="P39" s="81">
        <v>-2.2000000000000001E-3</v>
      </c>
      <c r="Q39" s="81">
        <v>-1.1999999999999999E-3</v>
      </c>
      <c r="R39" s="81">
        <v>8.0000000000000004E-4</v>
      </c>
      <c r="S39" s="81">
        <v>3.7000000000000002E-3</v>
      </c>
      <c r="T39" s="81">
        <v>7.4000000000000003E-3</v>
      </c>
      <c r="U39" s="81">
        <v>1.1599999999999999E-2</v>
      </c>
      <c r="V39" s="81">
        <v>1.6E-2</v>
      </c>
      <c r="W39" s="81">
        <v>2.0199999999999999E-2</v>
      </c>
      <c r="X39" s="81">
        <v>2.3900000000000001E-2</v>
      </c>
      <c r="Y39" s="81">
        <v>2.6499999999999999E-2</v>
      </c>
      <c r="Z39" s="81">
        <v>2.7900000000000001E-2</v>
      </c>
      <c r="AA39" s="81">
        <v>2.8000000000000001E-2</v>
      </c>
      <c r="AB39" s="81">
        <v>2.6700000000000002E-2</v>
      </c>
      <c r="AC39" s="81">
        <v>2.46E-2</v>
      </c>
      <c r="AD39" s="81">
        <v>2.2100000000000002E-2</v>
      </c>
      <c r="AE39" s="81">
        <v>1.95E-2</v>
      </c>
      <c r="AF39" s="81">
        <v>1.7500000000000002E-2</v>
      </c>
      <c r="AG39" s="81">
        <v>1.61E-2</v>
      </c>
      <c r="AH39" s="81">
        <v>1.54E-2</v>
      </c>
      <c r="AI39" s="81">
        <v>1.54E-2</v>
      </c>
      <c r="AJ39" s="81">
        <v>1.5900000000000001E-2</v>
      </c>
      <c r="AK39" s="81">
        <v>1.6799999999999999E-2</v>
      </c>
      <c r="AL39" s="81">
        <v>1.78E-2</v>
      </c>
      <c r="AM39" s="81">
        <v>1.8800000000000001E-2</v>
      </c>
      <c r="AN39" s="81">
        <v>1.9699999999999999E-2</v>
      </c>
      <c r="AO39" s="81">
        <v>2.06E-2</v>
      </c>
      <c r="AP39" s="81">
        <v>2.1299999999999999E-2</v>
      </c>
      <c r="AQ39" s="81">
        <v>2.18E-2</v>
      </c>
      <c r="AR39" s="81">
        <v>2.23E-2</v>
      </c>
      <c r="AS39" s="81">
        <v>2.2499999999999999E-2</v>
      </c>
      <c r="AT39" s="81">
        <v>2.2499999999999999E-2</v>
      </c>
      <c r="AU39" s="81">
        <v>2.2100000000000002E-2</v>
      </c>
      <c r="AV39" s="81">
        <v>2.1100000000000001E-2</v>
      </c>
      <c r="AW39" s="81">
        <v>1.9699999999999999E-2</v>
      </c>
      <c r="AX39" s="81">
        <v>1.7999999999999999E-2</v>
      </c>
      <c r="AY39" s="81">
        <v>1.6199999999999999E-2</v>
      </c>
      <c r="AZ39" s="81">
        <v>1.44E-2</v>
      </c>
      <c r="BA39" s="81">
        <v>1.2699999999999999E-2</v>
      </c>
      <c r="BB39" s="81">
        <v>1.12E-2</v>
      </c>
      <c r="BC39" s="81">
        <v>9.7000000000000003E-3</v>
      </c>
      <c r="BD39" s="81">
        <v>8.2000000000000007E-3</v>
      </c>
      <c r="BE39" s="81">
        <v>6.7000000000000002E-3</v>
      </c>
      <c r="BF39" s="81">
        <v>5.1000000000000004E-3</v>
      </c>
      <c r="BG39" s="81">
        <v>3.5999999999999999E-3</v>
      </c>
      <c r="BH39" s="81">
        <v>2.0999999999999999E-3</v>
      </c>
      <c r="BI39" s="81">
        <v>5.0000000000000001E-4</v>
      </c>
      <c r="BJ39" s="81">
        <v>-8.9999999999999998E-4</v>
      </c>
      <c r="BK39" s="81">
        <v>-2.2000000000000001E-3</v>
      </c>
      <c r="BL39" s="81">
        <v>-3.0000000000000001E-3</v>
      </c>
      <c r="BM39" s="81">
        <v>-3.2000000000000002E-3</v>
      </c>
      <c r="BN39" s="81">
        <v>-2.8999999999999998E-3</v>
      </c>
      <c r="BO39" s="81">
        <v>-2.0999999999999999E-3</v>
      </c>
      <c r="BP39" s="12">
        <v>-8.9999999999999998E-4</v>
      </c>
      <c r="BQ39" s="12">
        <v>6.9999999999999999E-4</v>
      </c>
      <c r="BR39" s="12">
        <v>2.3999999999999998E-3</v>
      </c>
      <c r="BS39" s="12">
        <v>4.1000000000000003E-3</v>
      </c>
      <c r="BT39" s="12">
        <v>5.7000000000000002E-3</v>
      </c>
      <c r="BU39" s="12">
        <v>7.0000000000000001E-3</v>
      </c>
      <c r="BV39" s="12">
        <v>8.0000000000000002E-3</v>
      </c>
      <c r="BW39" s="12">
        <v>8.6E-3</v>
      </c>
      <c r="BX39" s="12">
        <v>8.8999999999999999E-3</v>
      </c>
      <c r="BY39" s="12">
        <v>8.8999999999999999E-3</v>
      </c>
      <c r="BZ39" s="12">
        <v>8.6999999999999994E-3</v>
      </c>
      <c r="CA39" s="12">
        <v>8.6999999999999994E-3</v>
      </c>
      <c r="CB39" s="12">
        <v>8.9999999999999993E-3</v>
      </c>
      <c r="CC39" s="12">
        <v>9.4999999999999998E-3</v>
      </c>
      <c r="CD39" s="12">
        <v>1.0200000000000001E-2</v>
      </c>
      <c r="CE39" s="12">
        <v>1.0999999999999999E-2</v>
      </c>
      <c r="CF39" s="12">
        <v>1.1900000000000001E-2</v>
      </c>
      <c r="CG39" s="12">
        <v>1.2699999999999999E-2</v>
      </c>
      <c r="CH39" s="12">
        <v>1.3299999999999999E-2</v>
      </c>
      <c r="CI39" s="12">
        <v>1.35E-2</v>
      </c>
      <c r="CJ39" s="51"/>
      <c r="CK39" s="51"/>
      <c r="CL39" s="51"/>
      <c r="CM39" s="51"/>
      <c r="CN39" s="51"/>
      <c r="CO39" s="51"/>
      <c r="CP39" s="51"/>
      <c r="CQ39" s="51"/>
      <c r="CR39" s="51"/>
      <c r="CS39" s="51"/>
      <c r="CT39" s="51"/>
      <c r="CU39" s="51"/>
      <c r="CV39" s="51"/>
      <c r="CW39" s="51"/>
      <c r="CX39" s="51"/>
      <c r="CY39" s="51"/>
      <c r="CZ39" s="51"/>
      <c r="DA39" s="51"/>
      <c r="DB39" s="51"/>
      <c r="DC39" s="51"/>
      <c r="DD39" s="51"/>
      <c r="DE39" s="51"/>
      <c r="DF39" s="51"/>
      <c r="DG39" s="51"/>
      <c r="DH39" s="51"/>
    </row>
    <row r="40" spans="1:112" x14ac:dyDescent="0.2">
      <c r="A40" s="14">
        <v>58</v>
      </c>
      <c r="B40" s="81">
        <v>1.46E-2</v>
      </c>
      <c r="C40" s="81">
        <v>1.2999999999999999E-2</v>
      </c>
      <c r="D40" s="81">
        <v>1.1299999999999999E-2</v>
      </c>
      <c r="E40" s="81">
        <v>9.4000000000000004E-3</v>
      </c>
      <c r="F40" s="81">
        <v>7.4000000000000003E-3</v>
      </c>
      <c r="G40" s="81">
        <v>5.4000000000000003E-3</v>
      </c>
      <c r="H40" s="81">
        <v>3.7000000000000002E-3</v>
      </c>
      <c r="I40" s="81">
        <v>2.2000000000000001E-3</v>
      </c>
      <c r="J40" s="81">
        <v>1E-3</v>
      </c>
      <c r="K40" s="81">
        <v>-1E-4</v>
      </c>
      <c r="L40" s="81">
        <v>-1.1999999999999999E-3</v>
      </c>
      <c r="M40" s="81">
        <v>-2.0999999999999999E-3</v>
      </c>
      <c r="N40" s="81">
        <v>-2.8E-3</v>
      </c>
      <c r="O40" s="81">
        <v>-2.8999999999999998E-3</v>
      </c>
      <c r="P40" s="81">
        <v>-2.3999999999999998E-3</v>
      </c>
      <c r="Q40" s="81">
        <v>-1.1999999999999999E-3</v>
      </c>
      <c r="R40" s="81">
        <v>8.0000000000000004E-4</v>
      </c>
      <c r="S40" s="81">
        <v>3.7000000000000002E-3</v>
      </c>
      <c r="T40" s="81">
        <v>7.4000000000000003E-3</v>
      </c>
      <c r="U40" s="81">
        <v>1.15E-2</v>
      </c>
      <c r="V40" s="81">
        <v>1.5900000000000001E-2</v>
      </c>
      <c r="W40" s="81">
        <v>0.02</v>
      </c>
      <c r="X40" s="81">
        <v>2.3599999999999999E-2</v>
      </c>
      <c r="Y40" s="81">
        <v>2.64E-2</v>
      </c>
      <c r="Z40" s="81">
        <v>2.7799999999999998E-2</v>
      </c>
      <c r="AA40" s="81">
        <v>2.7900000000000001E-2</v>
      </c>
      <c r="AB40" s="81">
        <v>2.6700000000000002E-2</v>
      </c>
      <c r="AC40" s="81">
        <v>2.47E-2</v>
      </c>
      <c r="AD40" s="81">
        <v>2.2100000000000002E-2</v>
      </c>
      <c r="AE40" s="81">
        <v>1.9400000000000001E-2</v>
      </c>
      <c r="AF40" s="81">
        <v>1.72E-2</v>
      </c>
      <c r="AG40" s="81">
        <v>1.5599999999999999E-2</v>
      </c>
      <c r="AH40" s="81">
        <v>1.4800000000000001E-2</v>
      </c>
      <c r="AI40" s="81">
        <v>1.47E-2</v>
      </c>
      <c r="AJ40" s="81">
        <v>1.52E-2</v>
      </c>
      <c r="AK40" s="81">
        <v>1.61E-2</v>
      </c>
      <c r="AL40" s="81">
        <v>1.72E-2</v>
      </c>
      <c r="AM40" s="81">
        <v>1.83E-2</v>
      </c>
      <c r="AN40" s="81">
        <v>1.9300000000000001E-2</v>
      </c>
      <c r="AO40" s="81">
        <v>2.0299999999999999E-2</v>
      </c>
      <c r="AP40" s="81">
        <v>2.1100000000000001E-2</v>
      </c>
      <c r="AQ40" s="81">
        <v>2.1600000000000001E-2</v>
      </c>
      <c r="AR40" s="81">
        <v>2.1999999999999999E-2</v>
      </c>
      <c r="AS40" s="81">
        <v>2.23E-2</v>
      </c>
      <c r="AT40" s="81">
        <v>2.24E-2</v>
      </c>
      <c r="AU40" s="81">
        <v>2.2200000000000001E-2</v>
      </c>
      <c r="AV40" s="81">
        <v>2.1600000000000001E-2</v>
      </c>
      <c r="AW40" s="81">
        <v>2.07E-2</v>
      </c>
      <c r="AX40" s="81">
        <v>1.95E-2</v>
      </c>
      <c r="AY40" s="81">
        <v>1.8200000000000001E-2</v>
      </c>
      <c r="AZ40" s="81">
        <v>1.6899999999999998E-2</v>
      </c>
      <c r="BA40" s="81">
        <v>1.55E-2</v>
      </c>
      <c r="BB40" s="81">
        <v>1.4200000000000001E-2</v>
      </c>
      <c r="BC40" s="81">
        <v>1.26E-2</v>
      </c>
      <c r="BD40" s="81">
        <v>1.09E-2</v>
      </c>
      <c r="BE40" s="81">
        <v>8.9999999999999993E-3</v>
      </c>
      <c r="BF40" s="81">
        <v>6.8999999999999999E-3</v>
      </c>
      <c r="BG40" s="81">
        <v>4.7000000000000002E-3</v>
      </c>
      <c r="BH40" s="81">
        <v>2.5999999999999999E-3</v>
      </c>
      <c r="BI40" s="81">
        <v>4.0000000000000002E-4</v>
      </c>
      <c r="BJ40" s="81">
        <v>-1.6000000000000001E-3</v>
      </c>
      <c r="BK40" s="81">
        <v>-3.3E-3</v>
      </c>
      <c r="BL40" s="81">
        <v>-4.4999999999999997E-3</v>
      </c>
      <c r="BM40" s="81">
        <v>-4.8999999999999998E-3</v>
      </c>
      <c r="BN40" s="81">
        <v>-4.7000000000000002E-3</v>
      </c>
      <c r="BO40" s="81">
        <v>-4.0000000000000001E-3</v>
      </c>
      <c r="BP40" s="12">
        <v>-2.7000000000000001E-3</v>
      </c>
      <c r="BQ40" s="12">
        <v>-1E-3</v>
      </c>
      <c r="BR40" s="12">
        <v>1E-3</v>
      </c>
      <c r="BS40" s="12">
        <v>3.0000000000000001E-3</v>
      </c>
      <c r="BT40" s="12">
        <v>5.0000000000000001E-3</v>
      </c>
      <c r="BU40" s="12">
        <v>6.7000000000000002E-3</v>
      </c>
      <c r="BV40" s="12">
        <v>8.0999999999999996E-3</v>
      </c>
      <c r="BW40" s="12">
        <v>9.1000000000000004E-3</v>
      </c>
      <c r="BX40" s="12">
        <v>9.5999999999999992E-3</v>
      </c>
      <c r="BY40" s="12">
        <v>9.7000000000000003E-3</v>
      </c>
      <c r="BZ40" s="12">
        <v>9.4999999999999998E-3</v>
      </c>
      <c r="CA40" s="12">
        <v>9.4999999999999998E-3</v>
      </c>
      <c r="CB40" s="12">
        <v>9.5999999999999992E-3</v>
      </c>
      <c r="CC40" s="12">
        <v>0.01</v>
      </c>
      <c r="CD40" s="12">
        <v>1.06E-2</v>
      </c>
      <c r="CE40" s="12">
        <v>1.1299999999999999E-2</v>
      </c>
      <c r="CF40" s="12">
        <v>1.2E-2</v>
      </c>
      <c r="CG40" s="12">
        <v>1.2800000000000001E-2</v>
      </c>
      <c r="CH40" s="12">
        <v>1.3299999999999999E-2</v>
      </c>
      <c r="CI40" s="12">
        <v>1.35E-2</v>
      </c>
      <c r="CJ40" s="51"/>
      <c r="CK40" s="51"/>
      <c r="CL40" s="51"/>
      <c r="CM40" s="51"/>
      <c r="CN40" s="51"/>
      <c r="CO40" s="51"/>
      <c r="CP40" s="51"/>
      <c r="CQ40" s="51"/>
      <c r="CR40" s="51"/>
      <c r="CS40" s="51"/>
      <c r="CT40" s="51"/>
      <c r="CU40" s="51"/>
      <c r="CV40" s="51"/>
      <c r="CW40" s="51"/>
      <c r="CX40" s="51"/>
      <c r="CY40" s="51"/>
      <c r="CZ40" s="51"/>
      <c r="DA40" s="51"/>
      <c r="DB40" s="51"/>
      <c r="DC40" s="51"/>
      <c r="DD40" s="51"/>
      <c r="DE40" s="51"/>
      <c r="DF40" s="51"/>
      <c r="DG40" s="51"/>
      <c r="DH40" s="51"/>
    </row>
    <row r="41" spans="1:112" x14ac:dyDescent="0.2">
      <c r="A41" s="14">
        <v>59</v>
      </c>
      <c r="B41" s="81">
        <v>1.38E-2</v>
      </c>
      <c r="C41" s="81">
        <v>1.21E-2</v>
      </c>
      <c r="D41" s="81">
        <v>1.04E-2</v>
      </c>
      <c r="E41" s="81">
        <v>8.5000000000000006E-3</v>
      </c>
      <c r="F41" s="81">
        <v>6.4999999999999997E-3</v>
      </c>
      <c r="G41" s="81">
        <v>4.4999999999999997E-3</v>
      </c>
      <c r="H41" s="81">
        <v>2.8E-3</v>
      </c>
      <c r="I41" s="81">
        <v>1.4E-3</v>
      </c>
      <c r="J41" s="81">
        <v>2.0000000000000001E-4</v>
      </c>
      <c r="K41" s="81">
        <v>-8.9999999999999998E-4</v>
      </c>
      <c r="L41" s="81">
        <v>-1.9E-3</v>
      </c>
      <c r="M41" s="81">
        <v>-2.7000000000000001E-3</v>
      </c>
      <c r="N41" s="81">
        <v>-3.2000000000000002E-3</v>
      </c>
      <c r="O41" s="81">
        <v>-3.0999999999999999E-3</v>
      </c>
      <c r="P41" s="81">
        <v>-2.5000000000000001E-3</v>
      </c>
      <c r="Q41" s="81">
        <v>-1.1000000000000001E-3</v>
      </c>
      <c r="R41" s="81">
        <v>1E-3</v>
      </c>
      <c r="S41" s="81">
        <v>3.8999999999999998E-3</v>
      </c>
      <c r="T41" s="81">
        <v>7.4999999999999997E-3</v>
      </c>
      <c r="U41" s="81">
        <v>1.15E-2</v>
      </c>
      <c r="V41" s="81">
        <v>1.5699999999999999E-2</v>
      </c>
      <c r="W41" s="81">
        <v>1.9699999999999999E-2</v>
      </c>
      <c r="X41" s="81">
        <v>2.3199999999999998E-2</v>
      </c>
      <c r="Y41" s="81">
        <v>2.5899999999999999E-2</v>
      </c>
      <c r="Z41" s="81">
        <v>2.7300000000000001E-2</v>
      </c>
      <c r="AA41" s="81">
        <v>2.75E-2</v>
      </c>
      <c r="AB41" s="81">
        <v>2.6499999999999999E-2</v>
      </c>
      <c r="AC41" s="81">
        <v>2.46E-2</v>
      </c>
      <c r="AD41" s="81">
        <v>2.2200000000000001E-2</v>
      </c>
      <c r="AE41" s="81">
        <v>1.95E-2</v>
      </c>
      <c r="AF41" s="81">
        <v>1.72E-2</v>
      </c>
      <c r="AG41" s="81">
        <v>1.54E-2</v>
      </c>
      <c r="AH41" s="81">
        <v>1.44E-2</v>
      </c>
      <c r="AI41" s="81">
        <v>1.41E-2</v>
      </c>
      <c r="AJ41" s="81">
        <v>1.4500000000000001E-2</v>
      </c>
      <c r="AK41" s="81">
        <v>1.54E-2</v>
      </c>
      <c r="AL41" s="81">
        <v>1.6500000000000001E-2</v>
      </c>
      <c r="AM41" s="81">
        <v>1.77E-2</v>
      </c>
      <c r="AN41" s="81">
        <v>1.89E-2</v>
      </c>
      <c r="AO41" s="81">
        <v>1.9800000000000002E-2</v>
      </c>
      <c r="AP41" s="81">
        <v>2.06E-2</v>
      </c>
      <c r="AQ41" s="81">
        <v>2.1100000000000001E-2</v>
      </c>
      <c r="AR41" s="81">
        <v>2.1499999999999998E-2</v>
      </c>
      <c r="AS41" s="81">
        <v>2.18E-2</v>
      </c>
      <c r="AT41" s="81">
        <v>2.1999999999999999E-2</v>
      </c>
      <c r="AU41" s="81">
        <v>2.2100000000000002E-2</v>
      </c>
      <c r="AV41" s="81">
        <v>2.1999999999999999E-2</v>
      </c>
      <c r="AW41" s="81">
        <v>2.1499999999999998E-2</v>
      </c>
      <c r="AX41" s="81">
        <v>2.0799999999999999E-2</v>
      </c>
      <c r="AY41" s="81">
        <v>0.02</v>
      </c>
      <c r="AZ41" s="81">
        <v>1.9E-2</v>
      </c>
      <c r="BA41" s="81">
        <v>1.7999999999999999E-2</v>
      </c>
      <c r="BB41" s="81">
        <v>1.6799999999999999E-2</v>
      </c>
      <c r="BC41" s="81">
        <v>1.54E-2</v>
      </c>
      <c r="BD41" s="81">
        <v>1.3599999999999999E-2</v>
      </c>
      <c r="BE41" s="81">
        <v>1.15E-2</v>
      </c>
      <c r="BF41" s="81">
        <v>9.1000000000000004E-3</v>
      </c>
      <c r="BG41" s="81">
        <v>6.4999999999999997E-3</v>
      </c>
      <c r="BH41" s="81">
        <v>3.8E-3</v>
      </c>
      <c r="BI41" s="81">
        <v>1E-3</v>
      </c>
      <c r="BJ41" s="81">
        <v>-1.6999999999999999E-3</v>
      </c>
      <c r="BK41" s="81">
        <v>-3.8999999999999998E-3</v>
      </c>
      <c r="BL41" s="81">
        <v>-5.4999999999999997E-3</v>
      </c>
      <c r="BM41" s="81">
        <v>-6.3E-3</v>
      </c>
      <c r="BN41" s="81">
        <v>-6.1999999999999998E-3</v>
      </c>
      <c r="BO41" s="81">
        <v>-5.7000000000000002E-3</v>
      </c>
      <c r="BP41" s="12">
        <v>-4.4999999999999997E-3</v>
      </c>
      <c r="BQ41" s="12">
        <v>-2.7000000000000001E-3</v>
      </c>
      <c r="BR41" s="12">
        <v>-5.0000000000000001E-4</v>
      </c>
      <c r="BS41" s="12">
        <v>1.8E-3</v>
      </c>
      <c r="BT41" s="12">
        <v>4.1000000000000003E-3</v>
      </c>
      <c r="BU41" s="12">
        <v>6.1999999999999998E-3</v>
      </c>
      <c r="BV41" s="12">
        <v>8.0000000000000002E-3</v>
      </c>
      <c r="BW41" s="12">
        <v>9.2999999999999992E-3</v>
      </c>
      <c r="BX41" s="12">
        <v>0.01</v>
      </c>
      <c r="BY41" s="12">
        <v>1.03E-2</v>
      </c>
      <c r="BZ41" s="12">
        <v>1.0200000000000001E-2</v>
      </c>
      <c r="CA41" s="12">
        <v>1.0200000000000001E-2</v>
      </c>
      <c r="CB41" s="12">
        <v>1.0200000000000001E-2</v>
      </c>
      <c r="CC41" s="12">
        <v>1.0500000000000001E-2</v>
      </c>
      <c r="CD41" s="12">
        <v>1.09E-2</v>
      </c>
      <c r="CE41" s="12">
        <v>1.15E-2</v>
      </c>
      <c r="CF41" s="12">
        <v>1.2200000000000001E-2</v>
      </c>
      <c r="CG41" s="12">
        <v>1.2800000000000001E-2</v>
      </c>
      <c r="CH41" s="12">
        <v>1.3299999999999999E-2</v>
      </c>
      <c r="CI41" s="12">
        <v>1.35E-2</v>
      </c>
      <c r="CJ41" s="51"/>
      <c r="CK41" s="51"/>
      <c r="CL41" s="51"/>
      <c r="CM41" s="51"/>
      <c r="CN41" s="51"/>
      <c r="CO41" s="51"/>
      <c r="CP41" s="51"/>
      <c r="CQ41" s="51"/>
      <c r="CR41" s="51"/>
      <c r="CS41" s="51"/>
      <c r="CT41" s="51"/>
      <c r="CU41" s="51"/>
      <c r="CV41" s="51"/>
      <c r="CW41" s="51"/>
      <c r="CX41" s="51"/>
      <c r="CY41" s="51"/>
      <c r="CZ41" s="51"/>
      <c r="DA41" s="51"/>
      <c r="DB41" s="51"/>
      <c r="DC41" s="51"/>
      <c r="DD41" s="51"/>
      <c r="DE41" s="51"/>
      <c r="DF41" s="51"/>
      <c r="DG41" s="51"/>
      <c r="DH41" s="51"/>
    </row>
    <row r="42" spans="1:112" x14ac:dyDescent="0.2">
      <c r="A42" s="14">
        <v>60</v>
      </c>
      <c r="B42" s="81">
        <v>1.29E-2</v>
      </c>
      <c r="C42" s="81">
        <v>1.12E-2</v>
      </c>
      <c r="D42" s="81">
        <v>9.4000000000000004E-3</v>
      </c>
      <c r="E42" s="81">
        <v>7.4000000000000003E-3</v>
      </c>
      <c r="F42" s="81">
        <v>5.4000000000000003E-3</v>
      </c>
      <c r="G42" s="81">
        <v>3.5000000000000001E-3</v>
      </c>
      <c r="H42" s="81">
        <v>1.8E-3</v>
      </c>
      <c r="I42" s="81">
        <v>4.0000000000000002E-4</v>
      </c>
      <c r="J42" s="81">
        <v>-6.9999999999999999E-4</v>
      </c>
      <c r="K42" s="81">
        <v>-1.6999999999999999E-3</v>
      </c>
      <c r="L42" s="81">
        <v>-2.5999999999999999E-3</v>
      </c>
      <c r="M42" s="81">
        <v>-3.2000000000000002E-3</v>
      </c>
      <c r="N42" s="81">
        <v>-3.5000000000000001E-3</v>
      </c>
      <c r="O42" s="81">
        <v>-3.2000000000000002E-3</v>
      </c>
      <c r="P42" s="81">
        <v>-2.3999999999999998E-3</v>
      </c>
      <c r="Q42" s="81">
        <v>-8.0000000000000004E-4</v>
      </c>
      <c r="R42" s="81">
        <v>1.4E-3</v>
      </c>
      <c r="S42" s="81">
        <v>4.3E-3</v>
      </c>
      <c r="T42" s="81">
        <v>7.7999999999999996E-3</v>
      </c>
      <c r="U42" s="81">
        <v>1.1599999999999999E-2</v>
      </c>
      <c r="V42" s="81">
        <v>1.55E-2</v>
      </c>
      <c r="W42" s="81">
        <v>1.9199999999999998E-2</v>
      </c>
      <c r="X42" s="81">
        <v>2.2499999999999999E-2</v>
      </c>
      <c r="Y42" s="81">
        <v>2.5100000000000001E-2</v>
      </c>
      <c r="Z42" s="81">
        <v>2.6499999999999999E-2</v>
      </c>
      <c r="AA42" s="81">
        <v>2.6800000000000001E-2</v>
      </c>
      <c r="AB42" s="81">
        <v>2.6100000000000002E-2</v>
      </c>
      <c r="AC42" s="81">
        <v>2.4400000000000002E-2</v>
      </c>
      <c r="AD42" s="81">
        <v>2.2200000000000001E-2</v>
      </c>
      <c r="AE42" s="81">
        <v>1.9699999999999999E-2</v>
      </c>
      <c r="AF42" s="81">
        <v>1.7399999999999999E-2</v>
      </c>
      <c r="AG42" s="81">
        <v>1.54E-2</v>
      </c>
      <c r="AH42" s="81">
        <v>1.4200000000000001E-2</v>
      </c>
      <c r="AI42" s="81">
        <v>1.37E-2</v>
      </c>
      <c r="AJ42" s="81">
        <v>1.3899999999999999E-2</v>
      </c>
      <c r="AK42" s="81">
        <v>1.4800000000000001E-2</v>
      </c>
      <c r="AL42" s="81">
        <v>1.5900000000000001E-2</v>
      </c>
      <c r="AM42" s="81">
        <v>1.7100000000000001E-2</v>
      </c>
      <c r="AN42" s="81">
        <v>1.83E-2</v>
      </c>
      <c r="AO42" s="81">
        <v>1.9300000000000001E-2</v>
      </c>
      <c r="AP42" s="81">
        <v>0.02</v>
      </c>
      <c r="AQ42" s="81">
        <v>2.0400000000000001E-2</v>
      </c>
      <c r="AR42" s="81">
        <v>2.0799999999999999E-2</v>
      </c>
      <c r="AS42" s="81">
        <v>2.1100000000000001E-2</v>
      </c>
      <c r="AT42" s="81">
        <v>2.1499999999999998E-2</v>
      </c>
      <c r="AU42" s="81">
        <v>2.1899999999999999E-2</v>
      </c>
      <c r="AV42" s="81">
        <v>2.2200000000000001E-2</v>
      </c>
      <c r="AW42" s="81">
        <v>2.2200000000000001E-2</v>
      </c>
      <c r="AX42" s="81">
        <v>2.1899999999999999E-2</v>
      </c>
      <c r="AY42" s="81">
        <v>2.1399999999999999E-2</v>
      </c>
      <c r="AZ42" s="81">
        <v>2.0799999999999999E-2</v>
      </c>
      <c r="BA42" s="81">
        <v>0.02</v>
      </c>
      <c r="BB42" s="81">
        <v>1.9E-2</v>
      </c>
      <c r="BC42" s="81">
        <v>1.78E-2</v>
      </c>
      <c r="BD42" s="81">
        <v>1.6199999999999999E-2</v>
      </c>
      <c r="BE42" s="81">
        <v>1.41E-2</v>
      </c>
      <c r="BF42" s="81">
        <v>1.1599999999999999E-2</v>
      </c>
      <c r="BG42" s="81">
        <v>8.6999999999999994E-3</v>
      </c>
      <c r="BH42" s="81">
        <v>5.5999999999999999E-3</v>
      </c>
      <c r="BI42" s="81">
        <v>2.3E-3</v>
      </c>
      <c r="BJ42" s="81">
        <v>-1E-3</v>
      </c>
      <c r="BK42" s="81">
        <v>-3.8999999999999998E-3</v>
      </c>
      <c r="BL42" s="81">
        <v>-6.0000000000000001E-3</v>
      </c>
      <c r="BM42" s="81">
        <v>-7.1000000000000004E-3</v>
      </c>
      <c r="BN42" s="81">
        <v>-7.4000000000000003E-3</v>
      </c>
      <c r="BO42" s="81">
        <v>-7.0000000000000001E-3</v>
      </c>
      <c r="BP42" s="12">
        <v>-6.0000000000000001E-3</v>
      </c>
      <c r="BQ42" s="12">
        <v>-4.1999999999999997E-3</v>
      </c>
      <c r="BR42" s="12">
        <v>-1.9E-3</v>
      </c>
      <c r="BS42" s="12">
        <v>5.9999999999999995E-4</v>
      </c>
      <c r="BT42" s="12">
        <v>3.2000000000000002E-3</v>
      </c>
      <c r="BU42" s="12">
        <v>5.5999999999999999E-3</v>
      </c>
      <c r="BV42" s="12">
        <v>7.6E-3</v>
      </c>
      <c r="BW42" s="12">
        <v>9.1999999999999998E-3</v>
      </c>
      <c r="BX42" s="12">
        <v>1.03E-2</v>
      </c>
      <c r="BY42" s="12">
        <v>1.0699999999999999E-2</v>
      </c>
      <c r="BZ42" s="12">
        <v>1.0699999999999999E-2</v>
      </c>
      <c r="CA42" s="12">
        <v>1.0699999999999999E-2</v>
      </c>
      <c r="CB42" s="12">
        <v>1.0800000000000001E-2</v>
      </c>
      <c r="CC42" s="12">
        <v>1.09E-2</v>
      </c>
      <c r="CD42" s="12">
        <v>1.1299999999999999E-2</v>
      </c>
      <c r="CE42" s="12">
        <v>1.17E-2</v>
      </c>
      <c r="CF42" s="12">
        <v>1.23E-2</v>
      </c>
      <c r="CG42" s="12">
        <v>1.29E-2</v>
      </c>
      <c r="CH42" s="12">
        <v>1.3299999999999999E-2</v>
      </c>
      <c r="CI42" s="12">
        <v>1.35E-2</v>
      </c>
      <c r="CJ42" s="51"/>
      <c r="CK42" s="51"/>
      <c r="CL42" s="51"/>
      <c r="CM42" s="51"/>
      <c r="CN42" s="51"/>
      <c r="CO42" s="51"/>
      <c r="CP42" s="51"/>
      <c r="CQ42" s="51"/>
      <c r="CR42" s="51"/>
      <c r="CS42" s="51"/>
      <c r="CT42" s="51"/>
      <c r="CU42" s="51"/>
      <c r="CV42" s="51"/>
      <c r="CW42" s="51"/>
      <c r="CX42" s="51"/>
      <c r="CY42" s="51"/>
      <c r="CZ42" s="51"/>
      <c r="DA42" s="51"/>
      <c r="DB42" s="51"/>
      <c r="DC42" s="51"/>
      <c r="DD42" s="51"/>
      <c r="DE42" s="51"/>
      <c r="DF42" s="51"/>
      <c r="DG42" s="51"/>
      <c r="DH42" s="51"/>
    </row>
    <row r="43" spans="1:112" x14ac:dyDescent="0.2">
      <c r="A43" s="14">
        <v>61</v>
      </c>
      <c r="B43" s="81">
        <v>1.1900000000000001E-2</v>
      </c>
      <c r="C43" s="81">
        <v>1.01E-2</v>
      </c>
      <c r="D43" s="81">
        <v>8.3000000000000001E-3</v>
      </c>
      <c r="E43" s="81">
        <v>6.4000000000000003E-3</v>
      </c>
      <c r="F43" s="81">
        <v>4.4000000000000003E-3</v>
      </c>
      <c r="G43" s="81">
        <v>2.5000000000000001E-3</v>
      </c>
      <c r="H43" s="81">
        <v>8.0000000000000004E-4</v>
      </c>
      <c r="I43" s="81">
        <v>-5.0000000000000001E-4</v>
      </c>
      <c r="J43" s="81">
        <v>-1.6000000000000001E-3</v>
      </c>
      <c r="K43" s="81">
        <v>-2.5000000000000001E-3</v>
      </c>
      <c r="L43" s="81">
        <v>-3.2000000000000002E-3</v>
      </c>
      <c r="M43" s="81">
        <v>-3.7000000000000002E-3</v>
      </c>
      <c r="N43" s="81">
        <v>-3.7000000000000002E-3</v>
      </c>
      <c r="O43" s="81">
        <v>-3.2000000000000002E-3</v>
      </c>
      <c r="P43" s="81">
        <v>-2.0999999999999999E-3</v>
      </c>
      <c r="Q43" s="81">
        <v>-4.0000000000000002E-4</v>
      </c>
      <c r="R43" s="81">
        <v>1.9E-3</v>
      </c>
      <c r="S43" s="81">
        <v>4.7999999999999996E-3</v>
      </c>
      <c r="T43" s="81">
        <v>8.0999999999999996E-3</v>
      </c>
      <c r="U43" s="81">
        <v>1.1599999999999999E-2</v>
      </c>
      <c r="V43" s="81">
        <v>1.52E-2</v>
      </c>
      <c r="W43" s="81">
        <v>1.8599999999999998E-2</v>
      </c>
      <c r="X43" s="81">
        <v>2.1700000000000001E-2</v>
      </c>
      <c r="Y43" s="81">
        <v>2.41E-2</v>
      </c>
      <c r="Z43" s="81">
        <v>2.5499999999999998E-2</v>
      </c>
      <c r="AA43" s="81">
        <v>2.5899999999999999E-2</v>
      </c>
      <c r="AB43" s="81">
        <v>2.5399999999999999E-2</v>
      </c>
      <c r="AC43" s="81">
        <v>2.41E-2</v>
      </c>
      <c r="AD43" s="81">
        <v>2.2100000000000002E-2</v>
      </c>
      <c r="AE43" s="81">
        <v>1.9900000000000001E-2</v>
      </c>
      <c r="AF43" s="81">
        <v>1.7600000000000001E-2</v>
      </c>
      <c r="AG43" s="81">
        <v>1.5599999999999999E-2</v>
      </c>
      <c r="AH43" s="81">
        <v>1.41E-2</v>
      </c>
      <c r="AI43" s="81">
        <v>1.35E-2</v>
      </c>
      <c r="AJ43" s="81">
        <v>1.3599999999999999E-2</v>
      </c>
      <c r="AK43" s="81">
        <v>1.43E-2</v>
      </c>
      <c r="AL43" s="81">
        <v>1.54E-2</v>
      </c>
      <c r="AM43" s="81">
        <v>1.66E-2</v>
      </c>
      <c r="AN43" s="81">
        <v>1.78E-2</v>
      </c>
      <c r="AO43" s="81">
        <v>1.8700000000000001E-2</v>
      </c>
      <c r="AP43" s="81">
        <v>1.9300000000000001E-2</v>
      </c>
      <c r="AQ43" s="81">
        <v>1.9599999999999999E-2</v>
      </c>
      <c r="AR43" s="81">
        <v>1.9900000000000001E-2</v>
      </c>
      <c r="AS43" s="81">
        <v>2.0299999999999999E-2</v>
      </c>
      <c r="AT43" s="81">
        <v>2.0899999999999998E-2</v>
      </c>
      <c r="AU43" s="81">
        <v>2.1600000000000001E-2</v>
      </c>
      <c r="AV43" s="81">
        <v>2.2200000000000001E-2</v>
      </c>
      <c r="AW43" s="81">
        <v>2.2700000000000001E-2</v>
      </c>
      <c r="AX43" s="81">
        <v>2.2800000000000001E-2</v>
      </c>
      <c r="AY43" s="81">
        <v>2.2599999999999999E-2</v>
      </c>
      <c r="AZ43" s="81">
        <v>2.2200000000000001E-2</v>
      </c>
      <c r="BA43" s="81">
        <v>2.1700000000000001E-2</v>
      </c>
      <c r="BB43" s="81">
        <v>2.1000000000000001E-2</v>
      </c>
      <c r="BC43" s="81">
        <v>0.02</v>
      </c>
      <c r="BD43" s="81">
        <v>1.8499999999999999E-2</v>
      </c>
      <c r="BE43" s="81">
        <v>1.66E-2</v>
      </c>
      <c r="BF43" s="81">
        <v>1.4200000000000001E-2</v>
      </c>
      <c r="BG43" s="81">
        <v>1.12E-2</v>
      </c>
      <c r="BH43" s="81">
        <v>7.7000000000000002E-3</v>
      </c>
      <c r="BI43" s="81">
        <v>4.0000000000000001E-3</v>
      </c>
      <c r="BJ43" s="81">
        <v>2.0000000000000001E-4</v>
      </c>
      <c r="BK43" s="81">
        <v>-3.2000000000000002E-3</v>
      </c>
      <c r="BL43" s="81">
        <v>-5.7000000000000002E-3</v>
      </c>
      <c r="BM43" s="81">
        <v>-7.3000000000000001E-3</v>
      </c>
      <c r="BN43" s="81">
        <v>-7.9000000000000008E-3</v>
      </c>
      <c r="BO43" s="81">
        <v>-7.7999999999999996E-3</v>
      </c>
      <c r="BP43" s="12">
        <v>-7.0000000000000001E-3</v>
      </c>
      <c r="BQ43" s="12">
        <v>-5.4000000000000003E-3</v>
      </c>
      <c r="BR43" s="12">
        <v>-3.0999999999999999E-3</v>
      </c>
      <c r="BS43" s="12">
        <v>-5.0000000000000001E-4</v>
      </c>
      <c r="BT43" s="12">
        <v>2.2000000000000001E-3</v>
      </c>
      <c r="BU43" s="12">
        <v>4.8999999999999998E-3</v>
      </c>
      <c r="BV43" s="12">
        <v>7.1999999999999998E-3</v>
      </c>
      <c r="BW43" s="12">
        <v>8.9999999999999993E-3</v>
      </c>
      <c r="BX43" s="12">
        <v>1.03E-2</v>
      </c>
      <c r="BY43" s="12">
        <v>1.09E-2</v>
      </c>
      <c r="BZ43" s="12">
        <v>1.0999999999999999E-2</v>
      </c>
      <c r="CA43" s="12">
        <v>1.11E-2</v>
      </c>
      <c r="CB43" s="12">
        <v>1.12E-2</v>
      </c>
      <c r="CC43" s="12">
        <v>1.1299999999999999E-2</v>
      </c>
      <c r="CD43" s="12">
        <v>1.1599999999999999E-2</v>
      </c>
      <c r="CE43" s="12">
        <v>1.1900000000000001E-2</v>
      </c>
      <c r="CF43" s="12">
        <v>1.24E-2</v>
      </c>
      <c r="CG43" s="12">
        <v>1.29E-2</v>
      </c>
      <c r="CH43" s="12">
        <v>1.3299999999999999E-2</v>
      </c>
      <c r="CI43" s="12">
        <v>1.35E-2</v>
      </c>
      <c r="CJ43" s="51"/>
      <c r="CK43" s="51"/>
      <c r="CL43" s="51"/>
      <c r="CM43" s="51"/>
      <c r="CN43" s="51"/>
      <c r="CO43" s="51"/>
      <c r="CP43" s="51"/>
      <c r="CQ43" s="51"/>
      <c r="CR43" s="51"/>
      <c r="CS43" s="51"/>
      <c r="CT43" s="51"/>
      <c r="CU43" s="51"/>
      <c r="CV43" s="51"/>
      <c r="CW43" s="51"/>
      <c r="CX43" s="51"/>
      <c r="CY43" s="51"/>
      <c r="CZ43" s="51"/>
      <c r="DA43" s="51"/>
      <c r="DB43" s="51"/>
      <c r="DC43" s="51"/>
      <c r="DD43" s="51"/>
      <c r="DE43" s="51"/>
      <c r="DF43" s="51"/>
      <c r="DG43" s="51"/>
      <c r="DH43" s="51"/>
    </row>
    <row r="44" spans="1:112" x14ac:dyDescent="0.2">
      <c r="A44" s="14">
        <v>62</v>
      </c>
      <c r="B44" s="81">
        <v>1.09E-2</v>
      </c>
      <c r="C44" s="81">
        <v>8.9999999999999993E-3</v>
      </c>
      <c r="D44" s="81">
        <v>7.1999999999999998E-3</v>
      </c>
      <c r="E44" s="81">
        <v>5.3E-3</v>
      </c>
      <c r="F44" s="81">
        <v>3.3E-3</v>
      </c>
      <c r="G44" s="81">
        <v>1.5E-3</v>
      </c>
      <c r="H44" s="81">
        <v>-1E-4</v>
      </c>
      <c r="I44" s="81">
        <v>-1.2999999999999999E-3</v>
      </c>
      <c r="J44" s="81">
        <v>-2.3E-3</v>
      </c>
      <c r="K44" s="81">
        <v>-3.0999999999999999E-3</v>
      </c>
      <c r="L44" s="81">
        <v>-3.7000000000000002E-3</v>
      </c>
      <c r="M44" s="81">
        <v>-4.0000000000000001E-3</v>
      </c>
      <c r="N44" s="81">
        <v>-3.8E-3</v>
      </c>
      <c r="O44" s="81">
        <v>-3.0999999999999999E-3</v>
      </c>
      <c r="P44" s="81">
        <v>-1.8E-3</v>
      </c>
      <c r="Q44" s="81">
        <v>1E-4</v>
      </c>
      <c r="R44" s="81">
        <v>2.3999999999999998E-3</v>
      </c>
      <c r="S44" s="81">
        <v>5.1999999999999998E-3</v>
      </c>
      <c r="T44" s="81">
        <v>8.3000000000000001E-3</v>
      </c>
      <c r="U44" s="81">
        <v>1.15E-2</v>
      </c>
      <c r="V44" s="81">
        <v>1.4800000000000001E-2</v>
      </c>
      <c r="W44" s="81">
        <v>1.7899999999999999E-2</v>
      </c>
      <c r="X44" s="81">
        <v>2.0799999999999999E-2</v>
      </c>
      <c r="Y44" s="81">
        <v>2.3E-2</v>
      </c>
      <c r="Z44" s="81">
        <v>2.4400000000000002E-2</v>
      </c>
      <c r="AA44" s="81">
        <v>2.4899999999999999E-2</v>
      </c>
      <c r="AB44" s="81">
        <v>2.4500000000000001E-2</v>
      </c>
      <c r="AC44" s="81">
        <v>2.35E-2</v>
      </c>
      <c r="AD44" s="81">
        <v>2.1899999999999999E-2</v>
      </c>
      <c r="AE44" s="81">
        <v>1.9800000000000002E-2</v>
      </c>
      <c r="AF44" s="81">
        <v>1.77E-2</v>
      </c>
      <c r="AG44" s="81">
        <v>1.5699999999999999E-2</v>
      </c>
      <c r="AH44" s="81">
        <v>1.4200000000000001E-2</v>
      </c>
      <c r="AI44" s="81">
        <v>1.35E-2</v>
      </c>
      <c r="AJ44" s="81">
        <v>1.34E-2</v>
      </c>
      <c r="AK44" s="81">
        <v>1.41E-2</v>
      </c>
      <c r="AL44" s="81">
        <v>1.5100000000000001E-2</v>
      </c>
      <c r="AM44" s="81">
        <v>1.6199999999999999E-2</v>
      </c>
      <c r="AN44" s="81">
        <v>1.7299999999999999E-2</v>
      </c>
      <c r="AO44" s="81">
        <v>1.7999999999999999E-2</v>
      </c>
      <c r="AP44" s="81">
        <v>1.8499999999999999E-2</v>
      </c>
      <c r="AQ44" s="81">
        <v>1.8700000000000001E-2</v>
      </c>
      <c r="AR44" s="81">
        <v>1.89E-2</v>
      </c>
      <c r="AS44" s="81">
        <v>1.9400000000000001E-2</v>
      </c>
      <c r="AT44" s="81">
        <v>2.0199999999999999E-2</v>
      </c>
      <c r="AU44" s="81">
        <v>2.1100000000000001E-2</v>
      </c>
      <c r="AV44" s="81">
        <v>2.2100000000000002E-2</v>
      </c>
      <c r="AW44" s="81">
        <v>2.29E-2</v>
      </c>
      <c r="AX44" s="81">
        <v>2.3300000000000001E-2</v>
      </c>
      <c r="AY44" s="81">
        <v>2.35E-2</v>
      </c>
      <c r="AZ44" s="81">
        <v>2.3400000000000001E-2</v>
      </c>
      <c r="BA44" s="81">
        <v>2.3099999999999999E-2</v>
      </c>
      <c r="BB44" s="81">
        <v>2.2599999999999999E-2</v>
      </c>
      <c r="BC44" s="81">
        <v>2.18E-2</v>
      </c>
      <c r="BD44" s="81">
        <v>2.06E-2</v>
      </c>
      <c r="BE44" s="81">
        <v>1.89E-2</v>
      </c>
      <c r="BF44" s="81">
        <v>1.6500000000000001E-2</v>
      </c>
      <c r="BG44" s="81">
        <v>1.35E-2</v>
      </c>
      <c r="BH44" s="81">
        <v>0.01</v>
      </c>
      <c r="BI44" s="81">
        <v>6.1000000000000004E-3</v>
      </c>
      <c r="BJ44" s="81">
        <v>2E-3</v>
      </c>
      <c r="BK44" s="81">
        <v>-1.8E-3</v>
      </c>
      <c r="BL44" s="81">
        <v>-4.7999999999999996E-3</v>
      </c>
      <c r="BM44" s="81">
        <v>-6.7000000000000002E-3</v>
      </c>
      <c r="BN44" s="81">
        <v>-7.7999999999999996E-3</v>
      </c>
      <c r="BO44" s="81">
        <v>-8.0999999999999996E-3</v>
      </c>
      <c r="BP44" s="12">
        <v>-7.6E-3</v>
      </c>
      <c r="BQ44" s="12">
        <v>-6.1999999999999998E-3</v>
      </c>
      <c r="BR44" s="12">
        <v>-4.0000000000000001E-3</v>
      </c>
      <c r="BS44" s="12">
        <v>-1.4E-3</v>
      </c>
      <c r="BT44" s="12">
        <v>1.4E-3</v>
      </c>
      <c r="BU44" s="12">
        <v>4.1000000000000003E-3</v>
      </c>
      <c r="BV44" s="12">
        <v>6.6E-3</v>
      </c>
      <c r="BW44" s="12">
        <v>8.6999999999999994E-3</v>
      </c>
      <c r="BX44" s="12">
        <v>1.01E-2</v>
      </c>
      <c r="BY44" s="12">
        <v>1.09E-2</v>
      </c>
      <c r="BZ44" s="12">
        <v>1.12E-2</v>
      </c>
      <c r="CA44" s="12">
        <v>1.1299999999999999E-2</v>
      </c>
      <c r="CB44" s="12">
        <v>1.15E-2</v>
      </c>
      <c r="CC44" s="12">
        <v>1.1599999999999999E-2</v>
      </c>
      <c r="CD44" s="12">
        <v>1.18E-2</v>
      </c>
      <c r="CE44" s="12">
        <v>1.21E-2</v>
      </c>
      <c r="CF44" s="12">
        <v>1.2500000000000001E-2</v>
      </c>
      <c r="CG44" s="12">
        <v>1.29E-2</v>
      </c>
      <c r="CH44" s="12">
        <v>1.3299999999999999E-2</v>
      </c>
      <c r="CI44" s="12">
        <v>1.35E-2</v>
      </c>
      <c r="CJ44" s="51"/>
      <c r="CK44" s="51"/>
      <c r="CL44" s="51"/>
      <c r="CM44" s="51"/>
      <c r="CN44" s="51"/>
      <c r="CO44" s="51"/>
      <c r="CP44" s="51"/>
      <c r="CQ44" s="51"/>
      <c r="CR44" s="51"/>
      <c r="CS44" s="51"/>
      <c r="CT44" s="51"/>
      <c r="CU44" s="51"/>
      <c r="CV44" s="51"/>
      <c r="CW44" s="51"/>
      <c r="CX44" s="51"/>
      <c r="CY44" s="51"/>
      <c r="CZ44" s="51"/>
      <c r="DA44" s="51"/>
      <c r="DB44" s="51"/>
      <c r="DC44" s="51"/>
      <c r="DD44" s="51"/>
      <c r="DE44" s="51"/>
      <c r="DF44" s="51"/>
      <c r="DG44" s="51"/>
      <c r="DH44" s="51"/>
    </row>
    <row r="45" spans="1:112" x14ac:dyDescent="0.2">
      <c r="A45" s="14">
        <v>63</v>
      </c>
      <c r="B45" s="81">
        <v>9.7999999999999997E-3</v>
      </c>
      <c r="C45" s="81">
        <v>8.0000000000000002E-3</v>
      </c>
      <c r="D45" s="81">
        <v>6.1999999999999998E-3</v>
      </c>
      <c r="E45" s="81">
        <v>4.3E-3</v>
      </c>
      <c r="F45" s="81">
        <v>2.3999999999999998E-3</v>
      </c>
      <c r="G45" s="81">
        <v>5.9999999999999995E-4</v>
      </c>
      <c r="H45" s="81">
        <v>-8.9999999999999998E-4</v>
      </c>
      <c r="I45" s="81">
        <v>-2.0999999999999999E-3</v>
      </c>
      <c r="J45" s="81">
        <v>-3.0000000000000001E-3</v>
      </c>
      <c r="K45" s="81">
        <v>-3.5999999999999999E-3</v>
      </c>
      <c r="L45" s="81">
        <v>-4.0000000000000001E-3</v>
      </c>
      <c r="M45" s="81">
        <v>-4.1000000000000003E-3</v>
      </c>
      <c r="N45" s="81">
        <v>-3.7000000000000002E-3</v>
      </c>
      <c r="O45" s="81">
        <v>-2.8E-3</v>
      </c>
      <c r="P45" s="81">
        <v>-1.4E-3</v>
      </c>
      <c r="Q45" s="81">
        <v>5.0000000000000001E-4</v>
      </c>
      <c r="R45" s="81">
        <v>2.8E-3</v>
      </c>
      <c r="S45" s="81">
        <v>5.4999999999999997E-3</v>
      </c>
      <c r="T45" s="81">
        <v>8.3999999999999995E-3</v>
      </c>
      <c r="U45" s="81">
        <v>1.1299999999999999E-2</v>
      </c>
      <c r="V45" s="81">
        <v>1.43E-2</v>
      </c>
      <c r="W45" s="81">
        <v>1.72E-2</v>
      </c>
      <c r="X45" s="81">
        <v>1.9699999999999999E-2</v>
      </c>
      <c r="Y45" s="81">
        <v>2.18E-2</v>
      </c>
      <c r="Z45" s="81">
        <v>2.3099999999999999E-2</v>
      </c>
      <c r="AA45" s="81">
        <v>2.3699999999999999E-2</v>
      </c>
      <c r="AB45" s="81">
        <v>2.35E-2</v>
      </c>
      <c r="AC45" s="81">
        <v>2.2700000000000001E-2</v>
      </c>
      <c r="AD45" s="81">
        <v>2.1399999999999999E-2</v>
      </c>
      <c r="AE45" s="81">
        <v>1.9599999999999999E-2</v>
      </c>
      <c r="AF45" s="81">
        <v>1.77E-2</v>
      </c>
      <c r="AG45" s="81">
        <v>1.5900000000000001E-2</v>
      </c>
      <c r="AH45" s="81">
        <v>1.44E-2</v>
      </c>
      <c r="AI45" s="81">
        <v>1.3599999999999999E-2</v>
      </c>
      <c r="AJ45" s="81">
        <v>1.35E-2</v>
      </c>
      <c r="AK45" s="81">
        <v>1.4E-2</v>
      </c>
      <c r="AL45" s="81">
        <v>1.49E-2</v>
      </c>
      <c r="AM45" s="81">
        <v>1.5900000000000001E-2</v>
      </c>
      <c r="AN45" s="81">
        <v>1.6799999999999999E-2</v>
      </c>
      <c r="AO45" s="81">
        <v>1.7399999999999999E-2</v>
      </c>
      <c r="AP45" s="81">
        <v>1.77E-2</v>
      </c>
      <c r="AQ45" s="81">
        <v>1.78E-2</v>
      </c>
      <c r="AR45" s="81">
        <v>1.7999999999999999E-2</v>
      </c>
      <c r="AS45" s="81">
        <v>1.8499999999999999E-2</v>
      </c>
      <c r="AT45" s="81">
        <v>1.9300000000000001E-2</v>
      </c>
      <c r="AU45" s="81">
        <v>2.0500000000000001E-2</v>
      </c>
      <c r="AV45" s="81">
        <v>2.18E-2</v>
      </c>
      <c r="AW45" s="81">
        <v>2.29E-2</v>
      </c>
      <c r="AX45" s="81">
        <v>2.3599999999999999E-2</v>
      </c>
      <c r="AY45" s="81">
        <v>2.41E-2</v>
      </c>
      <c r="AZ45" s="81">
        <v>2.4199999999999999E-2</v>
      </c>
      <c r="BA45" s="81">
        <v>2.4199999999999999E-2</v>
      </c>
      <c r="BB45" s="81">
        <v>2.3900000000000001E-2</v>
      </c>
      <c r="BC45" s="81">
        <v>2.3400000000000001E-2</v>
      </c>
      <c r="BD45" s="81">
        <v>2.24E-2</v>
      </c>
      <c r="BE45" s="81">
        <v>2.0799999999999999E-2</v>
      </c>
      <c r="BF45" s="81">
        <v>1.8599999999999998E-2</v>
      </c>
      <c r="BG45" s="81">
        <v>1.5699999999999999E-2</v>
      </c>
      <c r="BH45" s="81">
        <v>1.2200000000000001E-2</v>
      </c>
      <c r="BI45" s="81">
        <v>8.2000000000000007E-3</v>
      </c>
      <c r="BJ45" s="81">
        <v>4.0000000000000001E-3</v>
      </c>
      <c r="BK45" s="81">
        <v>1E-4</v>
      </c>
      <c r="BL45" s="81">
        <v>-3.2000000000000002E-3</v>
      </c>
      <c r="BM45" s="81">
        <v>-5.4999999999999997E-3</v>
      </c>
      <c r="BN45" s="81">
        <v>-7.0000000000000001E-3</v>
      </c>
      <c r="BO45" s="81">
        <v>-7.7999999999999996E-3</v>
      </c>
      <c r="BP45" s="12">
        <v>-7.6E-3</v>
      </c>
      <c r="BQ45" s="12">
        <v>-6.4999999999999997E-3</v>
      </c>
      <c r="BR45" s="12">
        <v>-4.5999999999999999E-3</v>
      </c>
      <c r="BS45" s="12">
        <v>-2.0999999999999999E-3</v>
      </c>
      <c r="BT45" s="12">
        <v>5.9999999999999995E-4</v>
      </c>
      <c r="BU45" s="12">
        <v>3.3999999999999998E-3</v>
      </c>
      <c r="BV45" s="12">
        <v>6.0000000000000001E-3</v>
      </c>
      <c r="BW45" s="12">
        <v>8.0999999999999996E-3</v>
      </c>
      <c r="BX45" s="12">
        <v>9.7999999999999997E-3</v>
      </c>
      <c r="BY45" s="12">
        <v>1.0699999999999999E-2</v>
      </c>
      <c r="BZ45" s="12">
        <v>1.11E-2</v>
      </c>
      <c r="CA45" s="12">
        <v>1.14E-2</v>
      </c>
      <c r="CB45" s="12">
        <v>1.1599999999999999E-2</v>
      </c>
      <c r="CC45" s="12">
        <v>1.18E-2</v>
      </c>
      <c r="CD45" s="12">
        <v>1.1900000000000001E-2</v>
      </c>
      <c r="CE45" s="12">
        <v>1.2200000000000001E-2</v>
      </c>
      <c r="CF45" s="12">
        <v>1.2500000000000001E-2</v>
      </c>
      <c r="CG45" s="12">
        <v>1.29E-2</v>
      </c>
      <c r="CH45" s="12">
        <v>1.32E-2</v>
      </c>
      <c r="CI45" s="12">
        <v>1.34E-2</v>
      </c>
      <c r="CJ45" s="51"/>
      <c r="CK45" s="51"/>
      <c r="CL45" s="51"/>
      <c r="CM45" s="51"/>
      <c r="CN45" s="51"/>
      <c r="CO45" s="51"/>
      <c r="CP45" s="51"/>
      <c r="CQ45" s="51"/>
      <c r="CR45" s="51"/>
      <c r="CS45" s="51"/>
      <c r="CT45" s="51"/>
      <c r="CU45" s="51"/>
      <c r="CV45" s="51"/>
      <c r="CW45" s="51"/>
      <c r="CX45" s="51"/>
      <c r="CY45" s="51"/>
      <c r="CZ45" s="51"/>
      <c r="DA45" s="51"/>
      <c r="DB45" s="51"/>
      <c r="DC45" s="51"/>
      <c r="DD45" s="51"/>
      <c r="DE45" s="51"/>
      <c r="DF45" s="51"/>
      <c r="DG45" s="51"/>
      <c r="DH45" s="51"/>
    </row>
    <row r="46" spans="1:112" x14ac:dyDescent="0.2">
      <c r="A46" s="14">
        <v>64</v>
      </c>
      <c r="B46" s="81">
        <v>8.8999999999999999E-3</v>
      </c>
      <c r="C46" s="81">
        <v>7.1000000000000004E-3</v>
      </c>
      <c r="D46" s="81">
        <v>5.3E-3</v>
      </c>
      <c r="E46" s="81">
        <v>3.3999999999999998E-3</v>
      </c>
      <c r="F46" s="81">
        <v>1.6000000000000001E-3</v>
      </c>
      <c r="G46" s="81">
        <v>-1E-4</v>
      </c>
      <c r="H46" s="81">
        <v>-1.6000000000000001E-3</v>
      </c>
      <c r="I46" s="81">
        <v>-2.5999999999999999E-3</v>
      </c>
      <c r="J46" s="81">
        <v>-3.3999999999999998E-3</v>
      </c>
      <c r="K46" s="81">
        <v>-4.0000000000000001E-3</v>
      </c>
      <c r="L46" s="81">
        <v>-4.1999999999999997E-3</v>
      </c>
      <c r="M46" s="81">
        <v>-4.1000000000000003E-3</v>
      </c>
      <c r="N46" s="81">
        <v>-3.5999999999999999E-3</v>
      </c>
      <c r="O46" s="81">
        <v>-2.5000000000000001E-3</v>
      </c>
      <c r="P46" s="81">
        <v>-1E-3</v>
      </c>
      <c r="Q46" s="81">
        <v>8.9999999999999998E-4</v>
      </c>
      <c r="R46" s="81">
        <v>3.0999999999999999E-3</v>
      </c>
      <c r="S46" s="81">
        <v>5.5999999999999999E-3</v>
      </c>
      <c r="T46" s="81">
        <v>8.3000000000000001E-3</v>
      </c>
      <c r="U46" s="81">
        <v>1.0999999999999999E-2</v>
      </c>
      <c r="V46" s="81">
        <v>1.37E-2</v>
      </c>
      <c r="W46" s="81">
        <v>1.6299999999999999E-2</v>
      </c>
      <c r="X46" s="81">
        <v>1.8700000000000001E-2</v>
      </c>
      <c r="Y46" s="81">
        <v>2.06E-2</v>
      </c>
      <c r="Z46" s="81">
        <v>2.1899999999999999E-2</v>
      </c>
      <c r="AA46" s="81">
        <v>2.2499999999999999E-2</v>
      </c>
      <c r="AB46" s="81">
        <v>2.24E-2</v>
      </c>
      <c r="AC46" s="81">
        <v>2.18E-2</v>
      </c>
      <c r="AD46" s="81">
        <v>2.06E-2</v>
      </c>
      <c r="AE46" s="81">
        <v>1.9099999999999999E-2</v>
      </c>
      <c r="AF46" s="81">
        <v>1.7500000000000002E-2</v>
      </c>
      <c r="AG46" s="81">
        <v>1.5900000000000001E-2</v>
      </c>
      <c r="AH46" s="81">
        <v>1.46E-2</v>
      </c>
      <c r="AI46" s="81">
        <v>1.38E-2</v>
      </c>
      <c r="AJ46" s="81">
        <v>1.37E-2</v>
      </c>
      <c r="AK46" s="81">
        <v>1.41E-2</v>
      </c>
      <c r="AL46" s="81">
        <v>1.49E-2</v>
      </c>
      <c r="AM46" s="81">
        <v>1.5800000000000002E-2</v>
      </c>
      <c r="AN46" s="81">
        <v>1.6500000000000001E-2</v>
      </c>
      <c r="AO46" s="81">
        <v>1.6899999999999998E-2</v>
      </c>
      <c r="AP46" s="81">
        <v>1.7000000000000001E-2</v>
      </c>
      <c r="AQ46" s="81">
        <v>1.7000000000000001E-2</v>
      </c>
      <c r="AR46" s="81">
        <v>1.7100000000000001E-2</v>
      </c>
      <c r="AS46" s="81">
        <v>1.7600000000000001E-2</v>
      </c>
      <c r="AT46" s="81">
        <v>1.8499999999999999E-2</v>
      </c>
      <c r="AU46" s="81">
        <v>1.9800000000000002E-2</v>
      </c>
      <c r="AV46" s="81">
        <v>2.12E-2</v>
      </c>
      <c r="AW46" s="81">
        <v>2.2599999999999999E-2</v>
      </c>
      <c r="AX46" s="81">
        <v>2.3699999999999999E-2</v>
      </c>
      <c r="AY46" s="81">
        <v>2.4400000000000002E-2</v>
      </c>
      <c r="AZ46" s="81">
        <v>2.4899999999999999E-2</v>
      </c>
      <c r="BA46" s="81">
        <v>2.5100000000000001E-2</v>
      </c>
      <c r="BB46" s="81">
        <v>2.5000000000000001E-2</v>
      </c>
      <c r="BC46" s="81">
        <v>2.47E-2</v>
      </c>
      <c r="BD46" s="81">
        <v>2.3800000000000002E-2</v>
      </c>
      <c r="BE46" s="81">
        <v>2.24E-2</v>
      </c>
      <c r="BF46" s="81">
        <v>2.0299999999999999E-2</v>
      </c>
      <c r="BG46" s="81">
        <v>1.7600000000000001E-2</v>
      </c>
      <c r="BH46" s="81">
        <v>1.4200000000000001E-2</v>
      </c>
      <c r="BI46" s="81">
        <v>1.04E-2</v>
      </c>
      <c r="BJ46" s="81">
        <v>6.1999999999999998E-3</v>
      </c>
      <c r="BK46" s="81">
        <v>2.3E-3</v>
      </c>
      <c r="BL46" s="81">
        <v>-1.1000000000000001E-3</v>
      </c>
      <c r="BM46" s="81">
        <v>-3.8E-3</v>
      </c>
      <c r="BN46" s="81">
        <v>-5.5999999999999999E-3</v>
      </c>
      <c r="BO46" s="81">
        <v>-6.8999999999999999E-3</v>
      </c>
      <c r="BP46" s="12">
        <v>-7.0000000000000001E-3</v>
      </c>
      <c r="BQ46" s="12">
        <v>-6.1999999999999998E-3</v>
      </c>
      <c r="BR46" s="12">
        <v>-4.5999999999999999E-3</v>
      </c>
      <c r="BS46" s="12">
        <v>-2.5000000000000001E-3</v>
      </c>
      <c r="BT46" s="12">
        <v>1E-4</v>
      </c>
      <c r="BU46" s="12">
        <v>2.7000000000000001E-3</v>
      </c>
      <c r="BV46" s="12">
        <v>5.3E-3</v>
      </c>
      <c r="BW46" s="12">
        <v>7.4999999999999997E-3</v>
      </c>
      <c r="BX46" s="12">
        <v>9.2999999999999992E-3</v>
      </c>
      <c r="BY46" s="12">
        <v>1.03E-2</v>
      </c>
      <c r="BZ46" s="12">
        <v>1.09E-2</v>
      </c>
      <c r="CA46" s="12">
        <v>1.1299999999999999E-2</v>
      </c>
      <c r="CB46" s="12">
        <v>1.1599999999999999E-2</v>
      </c>
      <c r="CC46" s="12">
        <v>1.18E-2</v>
      </c>
      <c r="CD46" s="12">
        <v>1.2E-2</v>
      </c>
      <c r="CE46" s="12">
        <v>1.2200000000000001E-2</v>
      </c>
      <c r="CF46" s="12">
        <v>1.2500000000000001E-2</v>
      </c>
      <c r="CG46" s="12">
        <v>1.2800000000000001E-2</v>
      </c>
      <c r="CH46" s="12">
        <v>1.3100000000000001E-2</v>
      </c>
      <c r="CI46" s="12">
        <v>1.32E-2</v>
      </c>
      <c r="CJ46" s="51"/>
      <c r="CK46" s="51"/>
      <c r="CL46" s="51"/>
      <c r="CM46" s="51"/>
      <c r="CN46" s="51"/>
      <c r="CO46" s="51"/>
      <c r="CP46" s="51"/>
      <c r="CQ46" s="51"/>
      <c r="CR46" s="51"/>
      <c r="CS46" s="51"/>
      <c r="CT46" s="51"/>
      <c r="CU46" s="51"/>
      <c r="CV46" s="51"/>
      <c r="CW46" s="51"/>
      <c r="CX46" s="51"/>
      <c r="CY46" s="51"/>
      <c r="CZ46" s="51"/>
      <c r="DA46" s="51"/>
      <c r="DB46" s="51"/>
      <c r="DC46" s="51"/>
      <c r="DD46" s="51"/>
      <c r="DE46" s="51"/>
      <c r="DF46" s="51"/>
      <c r="DG46" s="51"/>
      <c r="DH46" s="51"/>
    </row>
    <row r="47" spans="1:112" x14ac:dyDescent="0.2">
      <c r="A47" s="14">
        <v>65</v>
      </c>
      <c r="B47" s="81">
        <v>8.2000000000000007E-3</v>
      </c>
      <c r="C47" s="81">
        <v>6.4000000000000003E-3</v>
      </c>
      <c r="D47" s="81">
        <v>4.5999999999999999E-3</v>
      </c>
      <c r="E47" s="81">
        <v>2.8E-3</v>
      </c>
      <c r="F47" s="81">
        <v>1E-3</v>
      </c>
      <c r="G47" s="81">
        <v>-6.9999999999999999E-4</v>
      </c>
      <c r="H47" s="81">
        <v>-2E-3</v>
      </c>
      <c r="I47" s="81">
        <v>-3.0000000000000001E-3</v>
      </c>
      <c r="J47" s="81">
        <v>-3.7000000000000002E-3</v>
      </c>
      <c r="K47" s="81">
        <v>-4.1000000000000003E-3</v>
      </c>
      <c r="L47" s="81">
        <v>-4.1999999999999997E-3</v>
      </c>
      <c r="M47" s="81">
        <v>-4.0000000000000001E-3</v>
      </c>
      <c r="N47" s="81">
        <v>-3.3999999999999998E-3</v>
      </c>
      <c r="O47" s="81">
        <v>-2.2000000000000001E-3</v>
      </c>
      <c r="P47" s="81">
        <v>-6.9999999999999999E-4</v>
      </c>
      <c r="Q47" s="81">
        <v>1.1000000000000001E-3</v>
      </c>
      <c r="R47" s="81">
        <v>3.2000000000000002E-3</v>
      </c>
      <c r="S47" s="81">
        <v>5.5999999999999999E-3</v>
      </c>
      <c r="T47" s="81">
        <v>8.0000000000000002E-3</v>
      </c>
      <c r="U47" s="81">
        <v>1.06E-2</v>
      </c>
      <c r="V47" s="81">
        <v>1.3100000000000001E-2</v>
      </c>
      <c r="W47" s="81">
        <v>1.55E-2</v>
      </c>
      <c r="X47" s="81">
        <v>1.77E-2</v>
      </c>
      <c r="Y47" s="81">
        <v>1.95E-2</v>
      </c>
      <c r="Z47" s="81">
        <v>2.07E-2</v>
      </c>
      <c r="AA47" s="81">
        <v>2.1299999999999999E-2</v>
      </c>
      <c r="AB47" s="81">
        <v>2.12E-2</v>
      </c>
      <c r="AC47" s="81">
        <v>2.07E-2</v>
      </c>
      <c r="AD47" s="81">
        <v>1.9699999999999999E-2</v>
      </c>
      <c r="AE47" s="81">
        <v>1.8499999999999999E-2</v>
      </c>
      <c r="AF47" s="81">
        <v>1.7100000000000001E-2</v>
      </c>
      <c r="AG47" s="81">
        <v>1.5699999999999999E-2</v>
      </c>
      <c r="AH47" s="81">
        <v>1.47E-2</v>
      </c>
      <c r="AI47" s="81">
        <v>1.4E-2</v>
      </c>
      <c r="AJ47" s="81">
        <v>1.4E-2</v>
      </c>
      <c r="AK47" s="81">
        <v>1.43E-2</v>
      </c>
      <c r="AL47" s="81">
        <v>1.4999999999999999E-2</v>
      </c>
      <c r="AM47" s="81">
        <v>1.5699999999999999E-2</v>
      </c>
      <c r="AN47" s="81">
        <v>1.6299999999999999E-2</v>
      </c>
      <c r="AO47" s="81">
        <v>1.6500000000000001E-2</v>
      </c>
      <c r="AP47" s="81">
        <v>1.6500000000000001E-2</v>
      </c>
      <c r="AQ47" s="81">
        <v>1.6299999999999999E-2</v>
      </c>
      <c r="AR47" s="81">
        <v>1.6299999999999999E-2</v>
      </c>
      <c r="AS47" s="81">
        <v>1.67E-2</v>
      </c>
      <c r="AT47" s="81">
        <v>1.7600000000000001E-2</v>
      </c>
      <c r="AU47" s="81">
        <v>1.89E-2</v>
      </c>
      <c r="AV47" s="81">
        <v>2.0500000000000001E-2</v>
      </c>
      <c r="AW47" s="81">
        <v>2.2100000000000002E-2</v>
      </c>
      <c r="AX47" s="81">
        <v>2.3400000000000001E-2</v>
      </c>
      <c r="AY47" s="81">
        <v>2.4500000000000001E-2</v>
      </c>
      <c r="AZ47" s="81">
        <v>2.53E-2</v>
      </c>
      <c r="BA47" s="81">
        <v>2.58E-2</v>
      </c>
      <c r="BB47" s="81">
        <v>2.5899999999999999E-2</v>
      </c>
      <c r="BC47" s="81">
        <v>2.5700000000000001E-2</v>
      </c>
      <c r="BD47" s="81">
        <v>2.5000000000000001E-2</v>
      </c>
      <c r="BE47" s="81">
        <v>2.3699999999999999E-2</v>
      </c>
      <c r="BF47" s="81">
        <v>2.1700000000000001E-2</v>
      </c>
      <c r="BG47" s="81">
        <v>1.9199999999999998E-2</v>
      </c>
      <c r="BH47" s="81">
        <v>1.6E-2</v>
      </c>
      <c r="BI47" s="81">
        <v>1.24E-2</v>
      </c>
      <c r="BJ47" s="81">
        <v>8.3999999999999995E-3</v>
      </c>
      <c r="BK47" s="81">
        <v>4.5999999999999999E-3</v>
      </c>
      <c r="BL47" s="81">
        <v>1.1999999999999999E-3</v>
      </c>
      <c r="BM47" s="81">
        <v>-1.6000000000000001E-3</v>
      </c>
      <c r="BN47" s="81">
        <v>-3.8E-3</v>
      </c>
      <c r="BO47" s="81">
        <v>-5.4999999999999997E-3</v>
      </c>
      <c r="BP47" s="12">
        <v>-5.8999999999999999E-3</v>
      </c>
      <c r="BQ47" s="12">
        <v>-5.4999999999999997E-3</v>
      </c>
      <c r="BR47" s="12">
        <v>-4.3E-3</v>
      </c>
      <c r="BS47" s="12">
        <v>-2.5000000000000001E-3</v>
      </c>
      <c r="BT47" s="12">
        <v>-2.0000000000000001E-4</v>
      </c>
      <c r="BU47" s="12">
        <v>2.3E-3</v>
      </c>
      <c r="BV47" s="12">
        <v>4.7000000000000002E-3</v>
      </c>
      <c r="BW47" s="12">
        <v>6.8999999999999999E-3</v>
      </c>
      <c r="BX47" s="12">
        <v>8.6999999999999994E-3</v>
      </c>
      <c r="BY47" s="12">
        <v>9.9000000000000008E-3</v>
      </c>
      <c r="BZ47" s="12">
        <v>1.06E-2</v>
      </c>
      <c r="CA47" s="12">
        <v>1.11E-2</v>
      </c>
      <c r="CB47" s="12">
        <v>1.15E-2</v>
      </c>
      <c r="CC47" s="12">
        <v>1.18E-2</v>
      </c>
      <c r="CD47" s="12">
        <v>1.2E-2</v>
      </c>
      <c r="CE47" s="12">
        <v>1.2200000000000001E-2</v>
      </c>
      <c r="CF47" s="12">
        <v>1.2500000000000001E-2</v>
      </c>
      <c r="CG47" s="12">
        <v>1.2699999999999999E-2</v>
      </c>
      <c r="CH47" s="12">
        <v>1.29E-2</v>
      </c>
      <c r="CI47" s="12">
        <v>1.3100000000000001E-2</v>
      </c>
      <c r="CJ47" s="51"/>
      <c r="CK47" s="51"/>
      <c r="CL47" s="51"/>
      <c r="CM47" s="51"/>
      <c r="CN47" s="51"/>
      <c r="CO47" s="51"/>
      <c r="CP47" s="51"/>
      <c r="CQ47" s="51"/>
      <c r="CR47" s="51"/>
      <c r="CS47" s="51"/>
      <c r="CT47" s="51"/>
      <c r="CU47" s="51"/>
      <c r="CV47" s="51"/>
      <c r="CW47" s="51"/>
      <c r="CX47" s="51"/>
      <c r="CY47" s="51"/>
      <c r="CZ47" s="51"/>
      <c r="DA47" s="51"/>
      <c r="DB47" s="51"/>
      <c r="DC47" s="51"/>
      <c r="DD47" s="51"/>
      <c r="DE47" s="51"/>
      <c r="DF47" s="51"/>
      <c r="DG47" s="51"/>
      <c r="DH47" s="51"/>
    </row>
    <row r="48" spans="1:112" x14ac:dyDescent="0.2">
      <c r="A48" s="14">
        <v>66</v>
      </c>
      <c r="B48" s="81">
        <v>7.7000000000000002E-3</v>
      </c>
      <c r="C48" s="81">
        <v>5.8999999999999999E-3</v>
      </c>
      <c r="D48" s="81">
        <v>4.1000000000000003E-3</v>
      </c>
      <c r="E48" s="81">
        <v>2.3E-3</v>
      </c>
      <c r="F48" s="81">
        <v>5.9999999999999995E-4</v>
      </c>
      <c r="G48" s="81">
        <v>-1E-3</v>
      </c>
      <c r="H48" s="81">
        <v>-2.3E-3</v>
      </c>
      <c r="I48" s="81">
        <v>-3.0999999999999999E-3</v>
      </c>
      <c r="J48" s="81">
        <v>-3.7000000000000002E-3</v>
      </c>
      <c r="K48" s="81">
        <v>-4.0000000000000001E-3</v>
      </c>
      <c r="L48" s="81">
        <v>-4.1000000000000003E-3</v>
      </c>
      <c r="M48" s="81">
        <v>-3.8E-3</v>
      </c>
      <c r="N48" s="81">
        <v>-3.0999999999999999E-3</v>
      </c>
      <c r="O48" s="81">
        <v>-2E-3</v>
      </c>
      <c r="P48" s="81">
        <v>-5.9999999999999995E-4</v>
      </c>
      <c r="Q48" s="81">
        <v>1.1999999999999999E-3</v>
      </c>
      <c r="R48" s="81">
        <v>3.2000000000000002E-3</v>
      </c>
      <c r="S48" s="81">
        <v>5.3E-3</v>
      </c>
      <c r="T48" s="81">
        <v>7.7000000000000002E-3</v>
      </c>
      <c r="U48" s="81">
        <v>0.01</v>
      </c>
      <c r="V48" s="81">
        <v>1.24E-2</v>
      </c>
      <c r="W48" s="81">
        <v>1.47E-2</v>
      </c>
      <c r="X48" s="81">
        <v>1.67E-2</v>
      </c>
      <c r="Y48" s="81">
        <v>1.84E-2</v>
      </c>
      <c r="Z48" s="81">
        <v>1.9599999999999999E-2</v>
      </c>
      <c r="AA48" s="81">
        <v>2.01E-2</v>
      </c>
      <c r="AB48" s="81">
        <v>0.02</v>
      </c>
      <c r="AC48" s="81">
        <v>1.95E-2</v>
      </c>
      <c r="AD48" s="81">
        <v>1.8700000000000001E-2</v>
      </c>
      <c r="AE48" s="81">
        <v>1.7600000000000001E-2</v>
      </c>
      <c r="AF48" s="81">
        <v>1.6500000000000001E-2</v>
      </c>
      <c r="AG48" s="81">
        <v>1.54E-2</v>
      </c>
      <c r="AH48" s="81">
        <v>1.46E-2</v>
      </c>
      <c r="AI48" s="81">
        <v>1.4200000000000001E-2</v>
      </c>
      <c r="AJ48" s="81">
        <v>1.4200000000000001E-2</v>
      </c>
      <c r="AK48" s="81">
        <v>1.46E-2</v>
      </c>
      <c r="AL48" s="81">
        <v>1.52E-2</v>
      </c>
      <c r="AM48" s="81">
        <v>1.5800000000000002E-2</v>
      </c>
      <c r="AN48" s="81">
        <v>1.6299999999999999E-2</v>
      </c>
      <c r="AO48" s="81">
        <v>1.6299999999999999E-2</v>
      </c>
      <c r="AP48" s="81">
        <v>1.61E-2</v>
      </c>
      <c r="AQ48" s="81">
        <v>1.5800000000000002E-2</v>
      </c>
      <c r="AR48" s="81">
        <v>1.5699999999999999E-2</v>
      </c>
      <c r="AS48" s="81">
        <v>1.6E-2</v>
      </c>
      <c r="AT48" s="81">
        <v>1.6799999999999999E-2</v>
      </c>
      <c r="AU48" s="81">
        <v>1.8100000000000002E-2</v>
      </c>
      <c r="AV48" s="81">
        <v>1.9599999999999999E-2</v>
      </c>
      <c r="AW48" s="81">
        <v>2.1399999999999999E-2</v>
      </c>
      <c r="AX48" s="81">
        <v>2.3E-2</v>
      </c>
      <c r="AY48" s="81">
        <v>2.4400000000000002E-2</v>
      </c>
      <c r="AZ48" s="81">
        <v>2.5499999999999998E-2</v>
      </c>
      <c r="BA48" s="81">
        <v>2.6200000000000001E-2</v>
      </c>
      <c r="BB48" s="81">
        <v>2.6599999999999999E-2</v>
      </c>
      <c r="BC48" s="81">
        <v>2.6499999999999999E-2</v>
      </c>
      <c r="BD48" s="81">
        <v>2.5899999999999999E-2</v>
      </c>
      <c r="BE48" s="81">
        <v>2.46E-2</v>
      </c>
      <c r="BF48" s="81">
        <v>2.2800000000000001E-2</v>
      </c>
      <c r="BG48" s="81">
        <v>2.0400000000000001E-2</v>
      </c>
      <c r="BH48" s="81">
        <v>1.7500000000000002E-2</v>
      </c>
      <c r="BI48" s="81">
        <v>1.41E-2</v>
      </c>
      <c r="BJ48" s="81">
        <v>1.0500000000000001E-2</v>
      </c>
      <c r="BK48" s="81">
        <v>6.7999999999999996E-3</v>
      </c>
      <c r="BL48" s="81">
        <v>3.5000000000000001E-3</v>
      </c>
      <c r="BM48" s="81">
        <v>5.9999999999999995E-4</v>
      </c>
      <c r="BN48" s="81">
        <v>-1.8E-3</v>
      </c>
      <c r="BO48" s="81">
        <v>-3.8E-3</v>
      </c>
      <c r="BP48" s="12">
        <v>-4.4000000000000003E-3</v>
      </c>
      <c r="BQ48" s="12">
        <v>-4.3E-3</v>
      </c>
      <c r="BR48" s="12">
        <v>-3.5000000000000001E-3</v>
      </c>
      <c r="BS48" s="12">
        <v>-2.0999999999999999E-3</v>
      </c>
      <c r="BT48" s="12">
        <v>-2.0000000000000001E-4</v>
      </c>
      <c r="BU48" s="12">
        <v>2E-3</v>
      </c>
      <c r="BV48" s="12">
        <v>4.1999999999999997E-3</v>
      </c>
      <c r="BW48" s="12">
        <v>6.3E-3</v>
      </c>
      <c r="BX48" s="12">
        <v>8.0999999999999996E-3</v>
      </c>
      <c r="BY48" s="12">
        <v>9.2999999999999992E-3</v>
      </c>
      <c r="BZ48" s="12">
        <v>1.0200000000000001E-2</v>
      </c>
      <c r="CA48" s="12">
        <v>1.0800000000000001E-2</v>
      </c>
      <c r="CB48" s="12">
        <v>1.1299999999999999E-2</v>
      </c>
      <c r="CC48" s="12">
        <v>1.17E-2</v>
      </c>
      <c r="CD48" s="12">
        <v>1.2E-2</v>
      </c>
      <c r="CE48" s="12">
        <v>1.2200000000000001E-2</v>
      </c>
      <c r="CF48" s="12">
        <v>1.24E-2</v>
      </c>
      <c r="CG48" s="12">
        <v>1.26E-2</v>
      </c>
      <c r="CH48" s="12">
        <v>1.2800000000000001E-2</v>
      </c>
      <c r="CI48" s="12">
        <v>1.29E-2</v>
      </c>
      <c r="CJ48" s="51"/>
      <c r="CK48" s="51"/>
      <c r="CL48" s="51"/>
      <c r="CM48" s="51"/>
      <c r="CN48" s="51"/>
      <c r="CO48" s="51"/>
      <c r="CP48" s="51"/>
      <c r="CQ48" s="51"/>
      <c r="CR48" s="51"/>
      <c r="CS48" s="51"/>
      <c r="CT48" s="51"/>
      <c r="CU48" s="51"/>
      <c r="CV48" s="51"/>
      <c r="CW48" s="51"/>
      <c r="CX48" s="51"/>
      <c r="CY48" s="51"/>
      <c r="CZ48" s="51"/>
      <c r="DA48" s="51"/>
      <c r="DB48" s="51"/>
      <c r="DC48" s="51"/>
      <c r="DD48" s="51"/>
      <c r="DE48" s="51"/>
      <c r="DF48" s="51"/>
      <c r="DG48" s="51"/>
      <c r="DH48" s="51"/>
    </row>
    <row r="49" spans="1:112" x14ac:dyDescent="0.2">
      <c r="A49" s="14">
        <v>67</v>
      </c>
      <c r="B49" s="81">
        <v>7.4999999999999997E-3</v>
      </c>
      <c r="C49" s="81">
        <v>5.7000000000000002E-3</v>
      </c>
      <c r="D49" s="81">
        <v>3.8999999999999998E-3</v>
      </c>
      <c r="E49" s="81">
        <v>2.0999999999999999E-3</v>
      </c>
      <c r="F49" s="81">
        <v>4.0000000000000002E-4</v>
      </c>
      <c r="G49" s="81">
        <v>-1.1000000000000001E-3</v>
      </c>
      <c r="H49" s="81">
        <v>-2.3E-3</v>
      </c>
      <c r="I49" s="81">
        <v>-3.0999999999999999E-3</v>
      </c>
      <c r="J49" s="81">
        <v>-3.5999999999999999E-3</v>
      </c>
      <c r="K49" s="81">
        <v>-3.8999999999999998E-3</v>
      </c>
      <c r="L49" s="81">
        <v>-3.8999999999999998E-3</v>
      </c>
      <c r="M49" s="81">
        <v>-3.5999999999999999E-3</v>
      </c>
      <c r="N49" s="81">
        <v>-2.8999999999999998E-3</v>
      </c>
      <c r="O49" s="81">
        <v>-1.8E-3</v>
      </c>
      <c r="P49" s="81">
        <v>-5.0000000000000001E-4</v>
      </c>
      <c r="Q49" s="81">
        <v>1.1000000000000001E-3</v>
      </c>
      <c r="R49" s="81">
        <v>2.8999999999999998E-3</v>
      </c>
      <c r="S49" s="81">
        <v>5.0000000000000001E-3</v>
      </c>
      <c r="T49" s="81">
        <v>7.1999999999999998E-3</v>
      </c>
      <c r="U49" s="81">
        <v>9.4000000000000004E-3</v>
      </c>
      <c r="V49" s="81">
        <v>1.17E-2</v>
      </c>
      <c r="W49" s="81">
        <v>1.3899999999999999E-2</v>
      </c>
      <c r="X49" s="81">
        <v>1.5900000000000001E-2</v>
      </c>
      <c r="Y49" s="81">
        <v>1.7500000000000002E-2</v>
      </c>
      <c r="Z49" s="81">
        <v>1.8499999999999999E-2</v>
      </c>
      <c r="AA49" s="81">
        <v>1.9E-2</v>
      </c>
      <c r="AB49" s="81">
        <v>1.89E-2</v>
      </c>
      <c r="AC49" s="81">
        <v>1.84E-2</v>
      </c>
      <c r="AD49" s="81">
        <v>1.7600000000000001E-2</v>
      </c>
      <c r="AE49" s="81">
        <v>1.66E-2</v>
      </c>
      <c r="AF49" s="81">
        <v>1.5699999999999999E-2</v>
      </c>
      <c r="AG49" s="81">
        <v>1.4999999999999999E-2</v>
      </c>
      <c r="AH49" s="81">
        <v>1.44E-2</v>
      </c>
      <c r="AI49" s="81">
        <v>1.4200000000000001E-2</v>
      </c>
      <c r="AJ49" s="81">
        <v>1.44E-2</v>
      </c>
      <c r="AK49" s="81">
        <v>1.49E-2</v>
      </c>
      <c r="AL49" s="81">
        <v>1.55E-2</v>
      </c>
      <c r="AM49" s="81">
        <v>1.6E-2</v>
      </c>
      <c r="AN49" s="81">
        <v>1.6299999999999999E-2</v>
      </c>
      <c r="AO49" s="81">
        <v>1.6299999999999999E-2</v>
      </c>
      <c r="AP49" s="81">
        <v>1.5900000000000001E-2</v>
      </c>
      <c r="AQ49" s="81">
        <v>1.54E-2</v>
      </c>
      <c r="AR49" s="81">
        <v>1.52E-2</v>
      </c>
      <c r="AS49" s="81">
        <v>1.5299999999999999E-2</v>
      </c>
      <c r="AT49" s="81">
        <v>1.6E-2</v>
      </c>
      <c r="AU49" s="81">
        <v>1.72E-2</v>
      </c>
      <c r="AV49" s="81">
        <v>1.8700000000000001E-2</v>
      </c>
      <c r="AW49" s="81">
        <v>2.0500000000000001E-2</v>
      </c>
      <c r="AX49" s="81">
        <v>2.23E-2</v>
      </c>
      <c r="AY49" s="81">
        <v>2.4E-2</v>
      </c>
      <c r="AZ49" s="81">
        <v>2.5399999999999999E-2</v>
      </c>
      <c r="BA49" s="81">
        <v>2.6499999999999999E-2</v>
      </c>
      <c r="BB49" s="81">
        <v>2.7099999999999999E-2</v>
      </c>
      <c r="BC49" s="81">
        <v>2.7099999999999999E-2</v>
      </c>
      <c r="BD49" s="81">
        <v>2.6499999999999999E-2</v>
      </c>
      <c r="BE49" s="81">
        <v>2.5399999999999999E-2</v>
      </c>
      <c r="BF49" s="81">
        <v>2.3599999999999999E-2</v>
      </c>
      <c r="BG49" s="81">
        <v>2.1399999999999999E-2</v>
      </c>
      <c r="BH49" s="81">
        <v>1.8700000000000001E-2</v>
      </c>
      <c r="BI49" s="81">
        <v>1.55E-2</v>
      </c>
      <c r="BJ49" s="81">
        <v>1.2200000000000001E-2</v>
      </c>
      <c r="BK49" s="81">
        <v>8.8000000000000005E-3</v>
      </c>
      <c r="BL49" s="81">
        <v>5.5999999999999999E-3</v>
      </c>
      <c r="BM49" s="81">
        <v>2.8E-3</v>
      </c>
      <c r="BN49" s="81">
        <v>2.9999999999999997E-4</v>
      </c>
      <c r="BO49" s="81">
        <v>-1.9E-3</v>
      </c>
      <c r="BP49" s="12">
        <v>-2.5999999999999999E-3</v>
      </c>
      <c r="BQ49" s="12">
        <v>-2.7000000000000001E-3</v>
      </c>
      <c r="BR49" s="12">
        <v>-2.3E-3</v>
      </c>
      <c r="BS49" s="12">
        <v>-1.2999999999999999E-3</v>
      </c>
      <c r="BT49" s="12">
        <v>1E-4</v>
      </c>
      <c r="BU49" s="12">
        <v>1.9E-3</v>
      </c>
      <c r="BV49" s="12">
        <v>3.8999999999999998E-3</v>
      </c>
      <c r="BW49" s="12">
        <v>5.7999999999999996E-3</v>
      </c>
      <c r="BX49" s="12">
        <v>7.4999999999999997E-3</v>
      </c>
      <c r="BY49" s="12">
        <v>8.6999999999999994E-3</v>
      </c>
      <c r="BZ49" s="12">
        <v>9.7000000000000003E-3</v>
      </c>
      <c r="CA49" s="12">
        <v>1.0500000000000001E-2</v>
      </c>
      <c r="CB49" s="12">
        <v>1.11E-2</v>
      </c>
      <c r="CC49" s="12">
        <v>1.15E-2</v>
      </c>
      <c r="CD49" s="12">
        <v>1.1900000000000001E-2</v>
      </c>
      <c r="CE49" s="12">
        <v>1.21E-2</v>
      </c>
      <c r="CF49" s="12">
        <v>1.23E-2</v>
      </c>
      <c r="CG49" s="12">
        <v>1.2500000000000001E-2</v>
      </c>
      <c r="CH49" s="12">
        <v>1.2699999999999999E-2</v>
      </c>
      <c r="CI49" s="12">
        <v>1.2800000000000001E-2</v>
      </c>
      <c r="CJ49" s="51"/>
      <c r="CK49" s="51"/>
      <c r="CL49" s="51"/>
      <c r="CM49" s="51"/>
      <c r="CN49" s="51"/>
      <c r="CO49" s="51"/>
      <c r="CP49" s="51"/>
      <c r="CQ49" s="51"/>
      <c r="CR49" s="51"/>
      <c r="CS49" s="51"/>
      <c r="CT49" s="51"/>
      <c r="CU49" s="51"/>
      <c r="CV49" s="51"/>
      <c r="CW49" s="51"/>
      <c r="CX49" s="51"/>
      <c r="CY49" s="51"/>
      <c r="CZ49" s="51"/>
      <c r="DA49" s="51"/>
      <c r="DB49" s="51"/>
      <c r="DC49" s="51"/>
      <c r="DD49" s="51"/>
      <c r="DE49" s="51"/>
      <c r="DF49" s="51"/>
      <c r="DG49" s="51"/>
      <c r="DH49" s="51"/>
    </row>
    <row r="50" spans="1:112" x14ac:dyDescent="0.2">
      <c r="A50" s="14">
        <v>68</v>
      </c>
      <c r="B50" s="81">
        <v>7.6E-3</v>
      </c>
      <c r="C50" s="81">
        <v>5.7999999999999996E-3</v>
      </c>
      <c r="D50" s="81">
        <v>4.0000000000000001E-3</v>
      </c>
      <c r="E50" s="81">
        <v>2.2000000000000001E-3</v>
      </c>
      <c r="F50" s="81">
        <v>5.0000000000000001E-4</v>
      </c>
      <c r="G50" s="81">
        <v>-1E-3</v>
      </c>
      <c r="H50" s="81">
        <v>-2.2000000000000001E-3</v>
      </c>
      <c r="I50" s="81">
        <v>-2.8999999999999998E-3</v>
      </c>
      <c r="J50" s="81">
        <v>-3.3999999999999998E-3</v>
      </c>
      <c r="K50" s="81">
        <v>-3.5999999999999999E-3</v>
      </c>
      <c r="L50" s="81">
        <v>-3.5999999999999999E-3</v>
      </c>
      <c r="M50" s="81">
        <v>-3.3E-3</v>
      </c>
      <c r="N50" s="81">
        <v>-2.7000000000000001E-3</v>
      </c>
      <c r="O50" s="81">
        <v>-1.8E-3</v>
      </c>
      <c r="P50" s="81">
        <v>-5.9999999999999995E-4</v>
      </c>
      <c r="Q50" s="81">
        <v>8.9999999999999998E-4</v>
      </c>
      <c r="R50" s="81">
        <v>2.5999999999999999E-3</v>
      </c>
      <c r="S50" s="81">
        <v>4.4999999999999997E-3</v>
      </c>
      <c r="T50" s="81">
        <v>6.6E-3</v>
      </c>
      <c r="U50" s="81">
        <v>8.8000000000000005E-3</v>
      </c>
      <c r="V50" s="81">
        <v>1.11E-2</v>
      </c>
      <c r="W50" s="81">
        <v>1.32E-2</v>
      </c>
      <c r="X50" s="81">
        <v>1.5100000000000001E-2</v>
      </c>
      <c r="Y50" s="81">
        <v>1.67E-2</v>
      </c>
      <c r="Z50" s="81">
        <v>1.7600000000000001E-2</v>
      </c>
      <c r="AA50" s="81">
        <v>1.7999999999999999E-2</v>
      </c>
      <c r="AB50" s="81">
        <v>1.78E-2</v>
      </c>
      <c r="AC50" s="81">
        <v>1.72E-2</v>
      </c>
      <c r="AD50" s="81">
        <v>1.6500000000000001E-2</v>
      </c>
      <c r="AE50" s="81">
        <v>1.5599999999999999E-2</v>
      </c>
      <c r="AF50" s="81">
        <v>1.49E-2</v>
      </c>
      <c r="AG50" s="81">
        <v>1.43E-2</v>
      </c>
      <c r="AH50" s="81">
        <v>1.4E-2</v>
      </c>
      <c r="AI50" s="81">
        <v>1.4E-2</v>
      </c>
      <c r="AJ50" s="81">
        <v>1.44E-2</v>
      </c>
      <c r="AK50" s="81">
        <v>1.5100000000000001E-2</v>
      </c>
      <c r="AL50" s="81">
        <v>1.5699999999999999E-2</v>
      </c>
      <c r="AM50" s="81">
        <v>1.6299999999999999E-2</v>
      </c>
      <c r="AN50" s="81">
        <v>1.6500000000000001E-2</v>
      </c>
      <c r="AO50" s="81">
        <v>1.6400000000000001E-2</v>
      </c>
      <c r="AP50" s="81">
        <v>1.5900000000000001E-2</v>
      </c>
      <c r="AQ50" s="81">
        <v>1.5299999999999999E-2</v>
      </c>
      <c r="AR50" s="81">
        <v>1.4800000000000001E-2</v>
      </c>
      <c r="AS50" s="81">
        <v>1.4800000000000001E-2</v>
      </c>
      <c r="AT50" s="81">
        <v>1.5299999999999999E-2</v>
      </c>
      <c r="AU50" s="81">
        <v>1.6299999999999999E-2</v>
      </c>
      <c r="AV50" s="81">
        <v>1.78E-2</v>
      </c>
      <c r="AW50" s="81">
        <v>1.9599999999999999E-2</v>
      </c>
      <c r="AX50" s="81">
        <v>2.1600000000000001E-2</v>
      </c>
      <c r="AY50" s="81">
        <v>2.35E-2</v>
      </c>
      <c r="AZ50" s="81">
        <v>2.52E-2</v>
      </c>
      <c r="BA50" s="81">
        <v>2.6499999999999999E-2</v>
      </c>
      <c r="BB50" s="81">
        <v>2.7300000000000001E-2</v>
      </c>
      <c r="BC50" s="81">
        <v>2.75E-2</v>
      </c>
      <c r="BD50" s="81">
        <v>2.7E-2</v>
      </c>
      <c r="BE50" s="81">
        <v>2.5899999999999999E-2</v>
      </c>
      <c r="BF50" s="81">
        <v>2.4299999999999999E-2</v>
      </c>
      <c r="BG50" s="81">
        <v>2.2100000000000002E-2</v>
      </c>
      <c r="BH50" s="81">
        <v>1.9599999999999999E-2</v>
      </c>
      <c r="BI50" s="81">
        <v>1.67E-2</v>
      </c>
      <c r="BJ50" s="81">
        <v>1.35E-2</v>
      </c>
      <c r="BK50" s="81">
        <v>1.04E-2</v>
      </c>
      <c r="BL50" s="81">
        <v>7.4000000000000003E-3</v>
      </c>
      <c r="BM50" s="81">
        <v>4.7000000000000002E-3</v>
      </c>
      <c r="BN50" s="81">
        <v>2.3E-3</v>
      </c>
      <c r="BO50" s="81">
        <v>1E-4</v>
      </c>
      <c r="BP50" s="12">
        <v>-6.9999999999999999E-4</v>
      </c>
      <c r="BQ50" s="12">
        <v>-1E-3</v>
      </c>
      <c r="BR50" s="12">
        <v>-8.9999999999999998E-4</v>
      </c>
      <c r="BS50" s="12">
        <v>-4.0000000000000002E-4</v>
      </c>
      <c r="BT50" s="12">
        <v>6.9999999999999999E-4</v>
      </c>
      <c r="BU50" s="12">
        <v>2E-3</v>
      </c>
      <c r="BV50" s="12">
        <v>3.5999999999999999E-3</v>
      </c>
      <c r="BW50" s="12">
        <v>5.4000000000000003E-3</v>
      </c>
      <c r="BX50" s="12">
        <v>6.8999999999999999E-3</v>
      </c>
      <c r="BY50" s="12">
        <v>8.2000000000000007E-3</v>
      </c>
      <c r="BZ50" s="12">
        <v>9.1999999999999998E-3</v>
      </c>
      <c r="CA50" s="12">
        <v>0.01</v>
      </c>
      <c r="CB50" s="12">
        <v>1.0699999999999999E-2</v>
      </c>
      <c r="CC50" s="12">
        <v>1.1299999999999999E-2</v>
      </c>
      <c r="CD50" s="12">
        <v>1.17E-2</v>
      </c>
      <c r="CE50" s="12">
        <v>1.2E-2</v>
      </c>
      <c r="CF50" s="12">
        <v>1.2200000000000001E-2</v>
      </c>
      <c r="CG50" s="12">
        <v>1.24E-2</v>
      </c>
      <c r="CH50" s="12">
        <v>1.26E-2</v>
      </c>
      <c r="CI50" s="12">
        <v>1.2699999999999999E-2</v>
      </c>
      <c r="CJ50" s="51"/>
      <c r="CK50" s="51"/>
      <c r="CL50" s="51"/>
      <c r="CM50" s="51"/>
      <c r="CN50" s="51"/>
      <c r="CO50" s="51"/>
      <c r="CP50" s="51"/>
      <c r="CQ50" s="51"/>
      <c r="CR50" s="51"/>
      <c r="CS50" s="51"/>
      <c r="CT50" s="51"/>
      <c r="CU50" s="51"/>
      <c r="CV50" s="51"/>
      <c r="CW50" s="51"/>
      <c r="CX50" s="51"/>
      <c r="CY50" s="51"/>
      <c r="CZ50" s="51"/>
      <c r="DA50" s="51"/>
      <c r="DB50" s="51"/>
      <c r="DC50" s="51"/>
      <c r="DD50" s="51"/>
      <c r="DE50" s="51"/>
      <c r="DF50" s="51"/>
      <c r="DG50" s="51"/>
      <c r="DH50" s="51"/>
    </row>
    <row r="51" spans="1:112" x14ac:dyDescent="0.2">
      <c r="A51" s="14">
        <v>69</v>
      </c>
      <c r="B51" s="81">
        <v>7.9000000000000008E-3</v>
      </c>
      <c r="C51" s="81">
        <v>6.1000000000000004E-3</v>
      </c>
      <c r="D51" s="81">
        <v>4.1999999999999997E-3</v>
      </c>
      <c r="E51" s="81">
        <v>2.3999999999999998E-3</v>
      </c>
      <c r="F51" s="81">
        <v>6.9999999999999999E-4</v>
      </c>
      <c r="G51" s="81">
        <v>-6.9999999999999999E-4</v>
      </c>
      <c r="H51" s="81">
        <v>-1.8E-3</v>
      </c>
      <c r="I51" s="81">
        <v>-2.5999999999999999E-3</v>
      </c>
      <c r="J51" s="81">
        <v>-3.0999999999999999E-3</v>
      </c>
      <c r="K51" s="81">
        <v>-3.3E-3</v>
      </c>
      <c r="L51" s="81">
        <v>-3.3E-3</v>
      </c>
      <c r="M51" s="81">
        <v>-3.0999999999999999E-3</v>
      </c>
      <c r="N51" s="81">
        <v>-2.5999999999999999E-3</v>
      </c>
      <c r="O51" s="81">
        <v>-1.8E-3</v>
      </c>
      <c r="P51" s="81">
        <v>-8.0000000000000004E-4</v>
      </c>
      <c r="Q51" s="81">
        <v>5.0000000000000001E-4</v>
      </c>
      <c r="R51" s="81">
        <v>2.0999999999999999E-3</v>
      </c>
      <c r="S51" s="81">
        <v>4.0000000000000001E-3</v>
      </c>
      <c r="T51" s="81">
        <v>6.1000000000000004E-3</v>
      </c>
      <c r="U51" s="81">
        <v>8.3000000000000001E-3</v>
      </c>
      <c r="V51" s="81">
        <v>1.0500000000000001E-2</v>
      </c>
      <c r="W51" s="81">
        <v>1.26E-2</v>
      </c>
      <c r="X51" s="81">
        <v>1.4500000000000001E-2</v>
      </c>
      <c r="Y51" s="81">
        <v>1.6E-2</v>
      </c>
      <c r="Z51" s="81">
        <v>1.6799999999999999E-2</v>
      </c>
      <c r="AA51" s="81">
        <v>1.7100000000000001E-2</v>
      </c>
      <c r="AB51" s="81">
        <v>1.6799999999999999E-2</v>
      </c>
      <c r="AC51" s="81">
        <v>1.6199999999999999E-2</v>
      </c>
      <c r="AD51" s="81">
        <v>1.54E-2</v>
      </c>
      <c r="AE51" s="81">
        <v>1.46E-2</v>
      </c>
      <c r="AF51" s="81">
        <v>1.3899999999999999E-2</v>
      </c>
      <c r="AG51" s="81">
        <v>1.35E-2</v>
      </c>
      <c r="AH51" s="81">
        <v>1.34E-2</v>
      </c>
      <c r="AI51" s="81">
        <v>1.37E-2</v>
      </c>
      <c r="AJ51" s="81">
        <v>1.43E-2</v>
      </c>
      <c r="AK51" s="81">
        <v>1.5100000000000001E-2</v>
      </c>
      <c r="AL51" s="81">
        <v>1.5900000000000001E-2</v>
      </c>
      <c r="AM51" s="81">
        <v>1.6500000000000001E-2</v>
      </c>
      <c r="AN51" s="81">
        <v>1.6799999999999999E-2</v>
      </c>
      <c r="AO51" s="81">
        <v>1.66E-2</v>
      </c>
      <c r="AP51" s="81">
        <v>1.6E-2</v>
      </c>
      <c r="AQ51" s="81">
        <v>1.52E-2</v>
      </c>
      <c r="AR51" s="81">
        <v>1.46E-2</v>
      </c>
      <c r="AS51" s="81">
        <v>1.44E-2</v>
      </c>
      <c r="AT51" s="81">
        <v>1.47E-2</v>
      </c>
      <c r="AU51" s="81">
        <v>1.55E-2</v>
      </c>
      <c r="AV51" s="81">
        <v>1.6799999999999999E-2</v>
      </c>
      <c r="AW51" s="81">
        <v>1.8599999999999998E-2</v>
      </c>
      <c r="AX51" s="81">
        <v>2.07E-2</v>
      </c>
      <c r="AY51" s="81">
        <v>2.2800000000000001E-2</v>
      </c>
      <c r="AZ51" s="81">
        <v>2.4799999999999999E-2</v>
      </c>
      <c r="BA51" s="81">
        <v>2.63E-2</v>
      </c>
      <c r="BB51" s="81">
        <v>2.7400000000000001E-2</v>
      </c>
      <c r="BC51" s="81">
        <v>2.7699999999999999E-2</v>
      </c>
      <c r="BD51" s="81">
        <v>2.7400000000000001E-2</v>
      </c>
      <c r="BE51" s="81">
        <v>2.63E-2</v>
      </c>
      <c r="BF51" s="81">
        <v>2.4799999999999999E-2</v>
      </c>
      <c r="BG51" s="81">
        <v>2.2700000000000001E-2</v>
      </c>
      <c r="BH51" s="81">
        <v>2.0199999999999999E-2</v>
      </c>
      <c r="BI51" s="81">
        <v>1.7500000000000002E-2</v>
      </c>
      <c r="BJ51" s="81">
        <v>1.46E-2</v>
      </c>
      <c r="BK51" s="81">
        <v>1.1599999999999999E-2</v>
      </c>
      <c r="BL51" s="81">
        <v>8.8999999999999999E-3</v>
      </c>
      <c r="BM51" s="81">
        <v>6.3E-3</v>
      </c>
      <c r="BN51" s="81">
        <v>4.0000000000000001E-3</v>
      </c>
      <c r="BO51" s="81">
        <v>2E-3</v>
      </c>
      <c r="BP51" s="12">
        <v>1.1999999999999999E-3</v>
      </c>
      <c r="BQ51" s="12">
        <v>6.9999999999999999E-4</v>
      </c>
      <c r="BR51" s="12">
        <v>5.9999999999999995E-4</v>
      </c>
      <c r="BS51" s="12">
        <v>8.0000000000000004E-4</v>
      </c>
      <c r="BT51" s="12">
        <v>1.4E-3</v>
      </c>
      <c r="BU51" s="12">
        <v>2.3999999999999998E-3</v>
      </c>
      <c r="BV51" s="12">
        <v>3.5999999999999999E-3</v>
      </c>
      <c r="BW51" s="12">
        <v>5.0000000000000001E-3</v>
      </c>
      <c r="BX51" s="12">
        <v>6.4000000000000003E-3</v>
      </c>
      <c r="BY51" s="12">
        <v>7.6E-3</v>
      </c>
      <c r="BZ51" s="12">
        <v>8.6999999999999994E-3</v>
      </c>
      <c r="CA51" s="12">
        <v>9.5999999999999992E-3</v>
      </c>
      <c r="CB51" s="12">
        <v>1.04E-2</v>
      </c>
      <c r="CC51" s="12">
        <v>1.0999999999999999E-2</v>
      </c>
      <c r="CD51" s="12">
        <v>1.15E-2</v>
      </c>
      <c r="CE51" s="12">
        <v>1.18E-2</v>
      </c>
      <c r="CF51" s="12">
        <v>1.21E-2</v>
      </c>
      <c r="CG51" s="12">
        <v>1.23E-2</v>
      </c>
      <c r="CH51" s="12">
        <v>1.24E-2</v>
      </c>
      <c r="CI51" s="12">
        <v>1.2500000000000001E-2</v>
      </c>
      <c r="CJ51" s="51"/>
      <c r="CK51" s="51"/>
      <c r="CL51" s="51"/>
      <c r="CM51" s="51"/>
      <c r="CN51" s="51"/>
      <c r="CO51" s="51"/>
      <c r="CP51" s="51"/>
      <c r="CQ51" s="51"/>
      <c r="CR51" s="51"/>
      <c r="CS51" s="51"/>
      <c r="CT51" s="51"/>
      <c r="CU51" s="51"/>
      <c r="CV51" s="51"/>
      <c r="CW51" s="51"/>
      <c r="CX51" s="51"/>
      <c r="CY51" s="51"/>
      <c r="CZ51" s="51"/>
      <c r="DA51" s="51"/>
      <c r="DB51" s="51"/>
      <c r="DC51" s="51"/>
      <c r="DD51" s="51"/>
      <c r="DE51" s="51"/>
      <c r="DF51" s="51"/>
      <c r="DG51" s="51"/>
      <c r="DH51" s="51"/>
    </row>
    <row r="52" spans="1:112" x14ac:dyDescent="0.2">
      <c r="A52" s="14">
        <v>70</v>
      </c>
      <c r="B52" s="81">
        <v>8.3999999999999995E-3</v>
      </c>
      <c r="C52" s="81">
        <v>6.6E-3</v>
      </c>
      <c r="D52" s="81">
        <v>4.7000000000000002E-3</v>
      </c>
      <c r="E52" s="81">
        <v>2.8999999999999998E-3</v>
      </c>
      <c r="F52" s="81">
        <v>1.1999999999999999E-3</v>
      </c>
      <c r="G52" s="81">
        <v>-2.9999999999999997E-4</v>
      </c>
      <c r="H52" s="81">
        <v>-1.4E-3</v>
      </c>
      <c r="I52" s="81">
        <v>-2.2000000000000001E-3</v>
      </c>
      <c r="J52" s="81">
        <v>-2.7000000000000001E-3</v>
      </c>
      <c r="K52" s="81">
        <v>-2.8999999999999998E-3</v>
      </c>
      <c r="L52" s="81">
        <v>-3.0000000000000001E-3</v>
      </c>
      <c r="M52" s="81">
        <v>-2.8999999999999998E-3</v>
      </c>
      <c r="N52" s="81">
        <v>-2.5000000000000001E-3</v>
      </c>
      <c r="O52" s="81">
        <v>-1.9E-3</v>
      </c>
      <c r="P52" s="81">
        <v>-1E-3</v>
      </c>
      <c r="Q52" s="81">
        <v>2.0000000000000001E-4</v>
      </c>
      <c r="R52" s="81">
        <v>1.6999999999999999E-3</v>
      </c>
      <c r="S52" s="81">
        <v>3.5000000000000001E-3</v>
      </c>
      <c r="T52" s="81">
        <v>5.5999999999999999E-3</v>
      </c>
      <c r="U52" s="81">
        <v>7.7999999999999996E-3</v>
      </c>
      <c r="V52" s="81">
        <v>0.01</v>
      </c>
      <c r="W52" s="81">
        <v>1.21E-2</v>
      </c>
      <c r="X52" s="81">
        <v>1.4E-2</v>
      </c>
      <c r="Y52" s="81">
        <v>1.54E-2</v>
      </c>
      <c r="Z52" s="81">
        <v>1.6199999999999999E-2</v>
      </c>
      <c r="AA52" s="81">
        <v>1.6299999999999999E-2</v>
      </c>
      <c r="AB52" s="81">
        <v>1.6E-2</v>
      </c>
      <c r="AC52" s="81">
        <v>1.52E-2</v>
      </c>
      <c r="AD52" s="81">
        <v>1.44E-2</v>
      </c>
      <c r="AE52" s="81">
        <v>1.3599999999999999E-2</v>
      </c>
      <c r="AF52" s="81">
        <v>1.2999999999999999E-2</v>
      </c>
      <c r="AG52" s="81">
        <v>1.2699999999999999E-2</v>
      </c>
      <c r="AH52" s="81">
        <v>1.2699999999999999E-2</v>
      </c>
      <c r="AI52" s="81">
        <v>1.32E-2</v>
      </c>
      <c r="AJ52" s="81">
        <v>1.4E-2</v>
      </c>
      <c r="AK52" s="81">
        <v>1.4999999999999999E-2</v>
      </c>
      <c r="AL52" s="81">
        <v>1.6E-2</v>
      </c>
      <c r="AM52" s="81">
        <v>1.67E-2</v>
      </c>
      <c r="AN52" s="81">
        <v>1.7000000000000001E-2</v>
      </c>
      <c r="AO52" s="81">
        <v>1.6799999999999999E-2</v>
      </c>
      <c r="AP52" s="81">
        <v>1.6199999999999999E-2</v>
      </c>
      <c r="AQ52" s="81">
        <v>1.5299999999999999E-2</v>
      </c>
      <c r="AR52" s="81">
        <v>1.4500000000000001E-2</v>
      </c>
      <c r="AS52" s="81">
        <v>1.41E-2</v>
      </c>
      <c r="AT52" s="81">
        <v>1.4200000000000001E-2</v>
      </c>
      <c r="AU52" s="81">
        <v>1.4800000000000001E-2</v>
      </c>
      <c r="AV52" s="81">
        <v>1.6E-2</v>
      </c>
      <c r="AW52" s="81">
        <v>1.77E-2</v>
      </c>
      <c r="AX52" s="81">
        <v>1.9800000000000002E-2</v>
      </c>
      <c r="AY52" s="81">
        <v>2.2100000000000002E-2</v>
      </c>
      <c r="AZ52" s="81">
        <v>2.4199999999999999E-2</v>
      </c>
      <c r="BA52" s="81">
        <v>2.5999999999999999E-2</v>
      </c>
      <c r="BB52" s="81">
        <v>2.7199999999999998E-2</v>
      </c>
      <c r="BC52" s="81">
        <v>2.7699999999999999E-2</v>
      </c>
      <c r="BD52" s="81">
        <v>2.75E-2</v>
      </c>
      <c r="BE52" s="81">
        <v>2.6599999999999999E-2</v>
      </c>
      <c r="BF52" s="81">
        <v>2.5100000000000001E-2</v>
      </c>
      <c r="BG52" s="81">
        <v>2.3099999999999999E-2</v>
      </c>
      <c r="BH52" s="81">
        <v>2.07E-2</v>
      </c>
      <c r="BI52" s="81">
        <v>1.8100000000000002E-2</v>
      </c>
      <c r="BJ52" s="81">
        <v>1.5299999999999999E-2</v>
      </c>
      <c r="BK52" s="81">
        <v>1.2500000000000001E-2</v>
      </c>
      <c r="BL52" s="81">
        <v>9.9000000000000008E-3</v>
      </c>
      <c r="BM52" s="81">
        <v>7.6E-3</v>
      </c>
      <c r="BN52" s="81">
        <v>5.4999999999999997E-3</v>
      </c>
      <c r="BO52" s="81">
        <v>3.5999999999999999E-3</v>
      </c>
      <c r="BP52" s="12">
        <v>2.8999999999999998E-3</v>
      </c>
      <c r="BQ52" s="12">
        <v>2.3999999999999998E-3</v>
      </c>
      <c r="BR52" s="12">
        <v>2.0999999999999999E-3</v>
      </c>
      <c r="BS52" s="12">
        <v>2.0999999999999999E-3</v>
      </c>
      <c r="BT52" s="12">
        <v>2.3E-3</v>
      </c>
      <c r="BU52" s="12">
        <v>2.8999999999999998E-3</v>
      </c>
      <c r="BV52" s="12">
        <v>3.8E-3</v>
      </c>
      <c r="BW52" s="12">
        <v>4.8999999999999998E-3</v>
      </c>
      <c r="BX52" s="12">
        <v>6.1000000000000004E-3</v>
      </c>
      <c r="BY52" s="12">
        <v>7.1999999999999998E-3</v>
      </c>
      <c r="BZ52" s="12">
        <v>8.2000000000000007E-3</v>
      </c>
      <c r="CA52" s="12">
        <v>9.1000000000000004E-3</v>
      </c>
      <c r="CB52" s="12">
        <v>0.01</v>
      </c>
      <c r="CC52" s="12">
        <v>1.0699999999999999E-2</v>
      </c>
      <c r="CD52" s="12">
        <v>1.12E-2</v>
      </c>
      <c r="CE52" s="12">
        <v>1.17E-2</v>
      </c>
      <c r="CF52" s="12">
        <v>1.1900000000000001E-2</v>
      </c>
      <c r="CG52" s="12">
        <v>1.21E-2</v>
      </c>
      <c r="CH52" s="12">
        <v>1.23E-2</v>
      </c>
      <c r="CI52" s="12">
        <v>1.24E-2</v>
      </c>
      <c r="CJ52" s="51"/>
      <c r="CK52" s="51"/>
      <c r="CL52" s="51"/>
      <c r="CM52" s="51"/>
      <c r="CN52" s="51"/>
      <c r="CO52" s="51"/>
      <c r="CP52" s="51"/>
      <c r="CQ52" s="51"/>
      <c r="CR52" s="51"/>
      <c r="CS52" s="51"/>
      <c r="CT52" s="51"/>
      <c r="CU52" s="51"/>
      <c r="CV52" s="51"/>
      <c r="CW52" s="51"/>
      <c r="CX52" s="51"/>
      <c r="CY52" s="51"/>
      <c r="CZ52" s="51"/>
      <c r="DA52" s="51"/>
      <c r="DB52" s="51"/>
      <c r="DC52" s="51"/>
      <c r="DD52" s="51"/>
      <c r="DE52" s="51"/>
      <c r="DF52" s="51"/>
      <c r="DG52" s="51"/>
      <c r="DH52" s="51"/>
    </row>
    <row r="53" spans="1:112" x14ac:dyDescent="0.2">
      <c r="A53" s="14">
        <v>71</v>
      </c>
      <c r="B53" s="81">
        <v>8.9999999999999993E-3</v>
      </c>
      <c r="C53" s="81">
        <v>7.1000000000000004E-3</v>
      </c>
      <c r="D53" s="81">
        <v>5.1999999999999998E-3</v>
      </c>
      <c r="E53" s="81">
        <v>3.3999999999999998E-3</v>
      </c>
      <c r="F53" s="81">
        <v>1.6999999999999999E-3</v>
      </c>
      <c r="G53" s="81">
        <v>2.9999999999999997E-4</v>
      </c>
      <c r="H53" s="81">
        <v>-8.9999999999999998E-4</v>
      </c>
      <c r="I53" s="81">
        <v>-1.6999999999999999E-3</v>
      </c>
      <c r="J53" s="81">
        <v>-2.2000000000000001E-3</v>
      </c>
      <c r="K53" s="81">
        <v>-2.5999999999999999E-3</v>
      </c>
      <c r="L53" s="81">
        <v>-2.7000000000000001E-3</v>
      </c>
      <c r="M53" s="81">
        <v>-2.8E-3</v>
      </c>
      <c r="N53" s="81">
        <v>-2.5999999999999999E-3</v>
      </c>
      <c r="O53" s="81">
        <v>-2.0999999999999999E-3</v>
      </c>
      <c r="P53" s="81">
        <v>-1.2999999999999999E-3</v>
      </c>
      <c r="Q53" s="81">
        <v>-2.0000000000000001E-4</v>
      </c>
      <c r="R53" s="81">
        <v>1.2999999999999999E-3</v>
      </c>
      <c r="S53" s="81">
        <v>3.0999999999999999E-3</v>
      </c>
      <c r="T53" s="81">
        <v>5.1999999999999998E-3</v>
      </c>
      <c r="U53" s="81">
        <v>7.4000000000000003E-3</v>
      </c>
      <c r="V53" s="81">
        <v>9.5999999999999992E-3</v>
      </c>
      <c r="W53" s="81">
        <v>1.17E-2</v>
      </c>
      <c r="X53" s="81">
        <v>1.3599999999999999E-2</v>
      </c>
      <c r="Y53" s="81">
        <v>1.49E-2</v>
      </c>
      <c r="Z53" s="81">
        <v>1.5599999999999999E-2</v>
      </c>
      <c r="AA53" s="81">
        <v>1.5699999999999999E-2</v>
      </c>
      <c r="AB53" s="81">
        <v>1.52E-2</v>
      </c>
      <c r="AC53" s="81">
        <v>1.44E-2</v>
      </c>
      <c r="AD53" s="81">
        <v>1.35E-2</v>
      </c>
      <c r="AE53" s="81">
        <v>1.26E-2</v>
      </c>
      <c r="AF53" s="81">
        <v>1.2E-2</v>
      </c>
      <c r="AG53" s="81">
        <v>1.18E-2</v>
      </c>
      <c r="AH53" s="81">
        <v>1.1900000000000001E-2</v>
      </c>
      <c r="AI53" s="81">
        <v>1.2500000000000001E-2</v>
      </c>
      <c r="AJ53" s="81">
        <v>1.35E-2</v>
      </c>
      <c r="AK53" s="81">
        <v>1.47E-2</v>
      </c>
      <c r="AL53" s="81">
        <v>1.5900000000000001E-2</v>
      </c>
      <c r="AM53" s="81">
        <v>1.67E-2</v>
      </c>
      <c r="AN53" s="81">
        <v>1.7100000000000001E-2</v>
      </c>
      <c r="AO53" s="81">
        <v>1.7000000000000001E-2</v>
      </c>
      <c r="AP53" s="81">
        <v>1.6299999999999999E-2</v>
      </c>
      <c r="AQ53" s="81">
        <v>1.54E-2</v>
      </c>
      <c r="AR53" s="81">
        <v>1.4500000000000001E-2</v>
      </c>
      <c r="AS53" s="81">
        <v>1.3899999999999999E-2</v>
      </c>
      <c r="AT53" s="81">
        <v>1.38E-2</v>
      </c>
      <c r="AU53" s="81">
        <v>1.4200000000000001E-2</v>
      </c>
      <c r="AV53" s="81">
        <v>1.52E-2</v>
      </c>
      <c r="AW53" s="81">
        <v>1.6899999999999998E-2</v>
      </c>
      <c r="AX53" s="81">
        <v>1.89E-2</v>
      </c>
      <c r="AY53" s="81">
        <v>2.12E-2</v>
      </c>
      <c r="AZ53" s="81">
        <v>2.35E-2</v>
      </c>
      <c r="BA53" s="81">
        <v>2.5499999999999998E-2</v>
      </c>
      <c r="BB53" s="81">
        <v>2.69E-2</v>
      </c>
      <c r="BC53" s="81">
        <v>2.76E-2</v>
      </c>
      <c r="BD53" s="81">
        <v>2.75E-2</v>
      </c>
      <c r="BE53" s="81">
        <v>2.6700000000000002E-2</v>
      </c>
      <c r="BF53" s="81">
        <v>2.53E-2</v>
      </c>
      <c r="BG53" s="81">
        <v>2.3400000000000001E-2</v>
      </c>
      <c r="BH53" s="81">
        <v>2.1000000000000001E-2</v>
      </c>
      <c r="BI53" s="81">
        <v>1.84E-2</v>
      </c>
      <c r="BJ53" s="81">
        <v>1.5699999999999999E-2</v>
      </c>
      <c r="BK53" s="81">
        <v>1.2999999999999999E-2</v>
      </c>
      <c r="BL53" s="81">
        <v>1.06E-2</v>
      </c>
      <c r="BM53" s="81">
        <v>8.3999999999999995E-3</v>
      </c>
      <c r="BN53" s="81">
        <v>6.6E-3</v>
      </c>
      <c r="BO53" s="81">
        <v>5.0000000000000001E-3</v>
      </c>
      <c r="BP53" s="12">
        <v>4.4000000000000003E-3</v>
      </c>
      <c r="BQ53" s="12">
        <v>3.8999999999999998E-3</v>
      </c>
      <c r="BR53" s="12">
        <v>3.5000000000000001E-3</v>
      </c>
      <c r="BS53" s="12">
        <v>3.3E-3</v>
      </c>
      <c r="BT53" s="12">
        <v>3.3E-3</v>
      </c>
      <c r="BU53" s="12">
        <v>3.5999999999999999E-3</v>
      </c>
      <c r="BV53" s="12">
        <v>4.1000000000000003E-3</v>
      </c>
      <c r="BW53" s="12">
        <v>4.8999999999999998E-3</v>
      </c>
      <c r="BX53" s="12">
        <v>5.7999999999999996E-3</v>
      </c>
      <c r="BY53" s="12">
        <v>6.7999999999999996E-3</v>
      </c>
      <c r="BZ53" s="12">
        <v>7.7999999999999996E-3</v>
      </c>
      <c r="CA53" s="12">
        <v>8.6999999999999994E-3</v>
      </c>
      <c r="CB53" s="12">
        <v>9.5999999999999992E-3</v>
      </c>
      <c r="CC53" s="12">
        <v>1.04E-2</v>
      </c>
      <c r="CD53" s="12">
        <v>1.0999999999999999E-2</v>
      </c>
      <c r="CE53" s="12">
        <v>1.14E-2</v>
      </c>
      <c r="CF53" s="12">
        <v>1.18E-2</v>
      </c>
      <c r="CG53" s="12">
        <v>1.2E-2</v>
      </c>
      <c r="CH53" s="12">
        <v>1.2200000000000001E-2</v>
      </c>
      <c r="CI53" s="12">
        <v>1.23E-2</v>
      </c>
      <c r="CJ53" s="51"/>
      <c r="CK53" s="51"/>
      <c r="CL53" s="51"/>
      <c r="CM53" s="51"/>
      <c r="CN53" s="51"/>
      <c r="CO53" s="51"/>
      <c r="CP53" s="51"/>
      <c r="CQ53" s="51"/>
      <c r="CR53" s="51"/>
      <c r="CS53" s="51"/>
      <c r="CT53" s="51"/>
      <c r="CU53" s="51"/>
      <c r="CV53" s="51"/>
      <c r="CW53" s="51"/>
      <c r="CX53" s="51"/>
      <c r="CY53" s="51"/>
      <c r="CZ53" s="51"/>
      <c r="DA53" s="51"/>
      <c r="DB53" s="51"/>
      <c r="DC53" s="51"/>
      <c r="DD53" s="51"/>
      <c r="DE53" s="51"/>
      <c r="DF53" s="51"/>
      <c r="DG53" s="51"/>
      <c r="DH53" s="51"/>
    </row>
    <row r="54" spans="1:112" x14ac:dyDescent="0.2">
      <c r="A54" s="14">
        <v>72</v>
      </c>
      <c r="B54" s="81">
        <v>9.5999999999999992E-3</v>
      </c>
      <c r="C54" s="81">
        <v>7.7000000000000002E-3</v>
      </c>
      <c r="D54" s="81">
        <v>5.7999999999999996E-3</v>
      </c>
      <c r="E54" s="81">
        <v>4.0000000000000001E-3</v>
      </c>
      <c r="F54" s="81">
        <v>2.3E-3</v>
      </c>
      <c r="G54" s="81">
        <v>8.0000000000000004E-4</v>
      </c>
      <c r="H54" s="81">
        <v>-2.9999999999999997E-4</v>
      </c>
      <c r="I54" s="81">
        <v>-1.1999999999999999E-3</v>
      </c>
      <c r="J54" s="81">
        <v>-1.8E-3</v>
      </c>
      <c r="K54" s="81">
        <v>-2.3E-3</v>
      </c>
      <c r="L54" s="81">
        <v>-2.5000000000000001E-3</v>
      </c>
      <c r="M54" s="81">
        <v>-2.7000000000000001E-3</v>
      </c>
      <c r="N54" s="81">
        <v>-2.5999999999999999E-3</v>
      </c>
      <c r="O54" s="81">
        <v>-2.2000000000000001E-3</v>
      </c>
      <c r="P54" s="81">
        <v>-1.6000000000000001E-3</v>
      </c>
      <c r="Q54" s="81">
        <v>-5.0000000000000001E-4</v>
      </c>
      <c r="R54" s="81">
        <v>1E-3</v>
      </c>
      <c r="S54" s="81">
        <v>2.8E-3</v>
      </c>
      <c r="T54" s="81">
        <v>4.8999999999999998E-3</v>
      </c>
      <c r="U54" s="81">
        <v>7.1000000000000004E-3</v>
      </c>
      <c r="V54" s="81">
        <v>9.4000000000000004E-3</v>
      </c>
      <c r="W54" s="81">
        <v>1.15E-2</v>
      </c>
      <c r="X54" s="81">
        <v>1.32E-2</v>
      </c>
      <c r="Y54" s="81">
        <v>1.4500000000000001E-2</v>
      </c>
      <c r="Z54" s="81">
        <v>1.5100000000000001E-2</v>
      </c>
      <c r="AA54" s="81">
        <v>1.5100000000000001E-2</v>
      </c>
      <c r="AB54" s="81">
        <v>1.46E-2</v>
      </c>
      <c r="AC54" s="81">
        <v>1.37E-2</v>
      </c>
      <c r="AD54" s="81">
        <v>1.2699999999999999E-2</v>
      </c>
      <c r="AE54" s="81">
        <v>1.17E-2</v>
      </c>
      <c r="AF54" s="81">
        <v>1.11E-2</v>
      </c>
      <c r="AG54" s="81">
        <v>1.0800000000000001E-2</v>
      </c>
      <c r="AH54" s="81">
        <v>1.11E-2</v>
      </c>
      <c r="AI54" s="81">
        <v>1.18E-2</v>
      </c>
      <c r="AJ54" s="81">
        <v>1.29E-2</v>
      </c>
      <c r="AK54" s="81">
        <v>1.43E-2</v>
      </c>
      <c r="AL54" s="81">
        <v>1.5599999999999999E-2</v>
      </c>
      <c r="AM54" s="81">
        <v>1.66E-2</v>
      </c>
      <c r="AN54" s="81">
        <v>1.7100000000000001E-2</v>
      </c>
      <c r="AO54" s="81">
        <v>1.7000000000000001E-2</v>
      </c>
      <c r="AP54" s="81">
        <v>1.6400000000000001E-2</v>
      </c>
      <c r="AQ54" s="81">
        <v>1.55E-2</v>
      </c>
      <c r="AR54" s="81">
        <v>1.4500000000000001E-2</v>
      </c>
      <c r="AS54" s="81">
        <v>1.38E-2</v>
      </c>
      <c r="AT54" s="81">
        <v>1.35E-2</v>
      </c>
      <c r="AU54" s="81">
        <v>1.37E-2</v>
      </c>
      <c r="AV54" s="81">
        <v>1.46E-2</v>
      </c>
      <c r="AW54" s="81">
        <v>1.61E-2</v>
      </c>
      <c r="AX54" s="81">
        <v>1.8100000000000002E-2</v>
      </c>
      <c r="AY54" s="81">
        <v>2.0400000000000001E-2</v>
      </c>
      <c r="AZ54" s="81">
        <v>2.2700000000000001E-2</v>
      </c>
      <c r="BA54" s="81">
        <v>2.4799999999999999E-2</v>
      </c>
      <c r="BB54" s="81">
        <v>2.64E-2</v>
      </c>
      <c r="BC54" s="81">
        <v>2.7300000000000001E-2</v>
      </c>
      <c r="BD54" s="81">
        <v>2.7400000000000001E-2</v>
      </c>
      <c r="BE54" s="81">
        <v>2.6700000000000002E-2</v>
      </c>
      <c r="BF54" s="81">
        <v>2.5399999999999999E-2</v>
      </c>
      <c r="BG54" s="81">
        <v>2.35E-2</v>
      </c>
      <c r="BH54" s="81">
        <v>2.12E-2</v>
      </c>
      <c r="BI54" s="81">
        <v>1.8599999999999998E-2</v>
      </c>
      <c r="BJ54" s="81">
        <v>1.5900000000000001E-2</v>
      </c>
      <c r="BK54" s="81">
        <v>1.3299999999999999E-2</v>
      </c>
      <c r="BL54" s="81">
        <v>1.0999999999999999E-2</v>
      </c>
      <c r="BM54" s="81">
        <v>8.9999999999999993E-3</v>
      </c>
      <c r="BN54" s="81">
        <v>7.3000000000000001E-3</v>
      </c>
      <c r="BO54" s="81">
        <v>5.8999999999999999E-3</v>
      </c>
      <c r="BP54" s="12">
        <v>5.4999999999999997E-3</v>
      </c>
      <c r="BQ54" s="12">
        <v>5.1000000000000004E-3</v>
      </c>
      <c r="BR54" s="12">
        <v>4.7999999999999996E-3</v>
      </c>
      <c r="BS54" s="12">
        <v>4.4999999999999997E-3</v>
      </c>
      <c r="BT54" s="12">
        <v>4.3E-3</v>
      </c>
      <c r="BU54" s="12">
        <v>4.4000000000000003E-3</v>
      </c>
      <c r="BV54" s="12">
        <v>4.5999999999999999E-3</v>
      </c>
      <c r="BW54" s="12">
        <v>5.1000000000000004E-3</v>
      </c>
      <c r="BX54" s="12">
        <v>5.7999999999999996E-3</v>
      </c>
      <c r="BY54" s="12">
        <v>6.4999999999999997E-3</v>
      </c>
      <c r="BZ54" s="12">
        <v>7.4000000000000003E-3</v>
      </c>
      <c r="CA54" s="12">
        <v>8.3999999999999995E-3</v>
      </c>
      <c r="CB54" s="12">
        <v>9.2999999999999992E-3</v>
      </c>
      <c r="CC54" s="12">
        <v>0.01</v>
      </c>
      <c r="CD54" s="12">
        <v>1.0699999999999999E-2</v>
      </c>
      <c r="CE54" s="12">
        <v>1.12E-2</v>
      </c>
      <c r="CF54" s="12">
        <v>1.1599999999999999E-2</v>
      </c>
      <c r="CG54" s="12">
        <v>1.18E-2</v>
      </c>
      <c r="CH54" s="12">
        <v>1.2E-2</v>
      </c>
      <c r="CI54" s="12">
        <v>1.21E-2</v>
      </c>
      <c r="CJ54" s="51"/>
      <c r="CK54" s="51"/>
      <c r="CL54" s="51"/>
      <c r="CM54" s="51"/>
      <c r="CN54" s="51"/>
      <c r="CO54" s="51"/>
      <c r="CP54" s="51"/>
      <c r="CQ54" s="51"/>
      <c r="CR54" s="51"/>
      <c r="CS54" s="51"/>
      <c r="CT54" s="51"/>
      <c r="CU54" s="51"/>
      <c r="CV54" s="51"/>
      <c r="CW54" s="51"/>
      <c r="CX54" s="51"/>
      <c r="CY54" s="51"/>
      <c r="CZ54" s="51"/>
      <c r="DA54" s="51"/>
      <c r="DB54" s="51"/>
      <c r="DC54" s="51"/>
      <c r="DD54" s="51"/>
      <c r="DE54" s="51"/>
      <c r="DF54" s="51"/>
      <c r="DG54" s="51"/>
      <c r="DH54" s="51"/>
    </row>
    <row r="55" spans="1:112" x14ac:dyDescent="0.2">
      <c r="A55" s="14">
        <v>73</v>
      </c>
      <c r="B55" s="81">
        <v>1.01E-2</v>
      </c>
      <c r="C55" s="81">
        <v>8.2000000000000007E-3</v>
      </c>
      <c r="D55" s="81">
        <v>6.4000000000000003E-3</v>
      </c>
      <c r="E55" s="81">
        <v>4.5999999999999999E-3</v>
      </c>
      <c r="F55" s="81">
        <v>2.8999999999999998E-3</v>
      </c>
      <c r="G55" s="81">
        <v>1.4E-3</v>
      </c>
      <c r="H55" s="81">
        <v>2.0000000000000001E-4</v>
      </c>
      <c r="I55" s="81">
        <v>-6.9999999999999999E-4</v>
      </c>
      <c r="J55" s="81">
        <v>-1.4E-3</v>
      </c>
      <c r="K55" s="81">
        <v>-2E-3</v>
      </c>
      <c r="L55" s="81">
        <v>-2.3999999999999998E-3</v>
      </c>
      <c r="M55" s="81">
        <v>-2.5999999999999999E-3</v>
      </c>
      <c r="N55" s="81">
        <v>-2.7000000000000001E-3</v>
      </c>
      <c r="O55" s="81">
        <v>-2.3999999999999998E-3</v>
      </c>
      <c r="P55" s="81">
        <v>-1.6999999999999999E-3</v>
      </c>
      <c r="Q55" s="81">
        <v>-6.9999999999999999E-4</v>
      </c>
      <c r="R55" s="81">
        <v>8.0000000000000004E-4</v>
      </c>
      <c r="S55" s="81">
        <v>2.5999999999999999E-3</v>
      </c>
      <c r="T55" s="81">
        <v>4.7000000000000002E-3</v>
      </c>
      <c r="U55" s="81">
        <v>7.0000000000000001E-3</v>
      </c>
      <c r="V55" s="81">
        <v>9.1999999999999998E-3</v>
      </c>
      <c r="W55" s="81">
        <v>1.1299999999999999E-2</v>
      </c>
      <c r="X55" s="81">
        <v>1.2999999999999999E-2</v>
      </c>
      <c r="Y55" s="81">
        <v>1.4200000000000001E-2</v>
      </c>
      <c r="Z55" s="81">
        <v>1.4800000000000001E-2</v>
      </c>
      <c r="AA55" s="81">
        <v>1.47E-2</v>
      </c>
      <c r="AB55" s="81">
        <v>1.4E-2</v>
      </c>
      <c r="AC55" s="81">
        <v>1.2999999999999999E-2</v>
      </c>
      <c r="AD55" s="81">
        <v>1.1900000000000001E-2</v>
      </c>
      <c r="AE55" s="81">
        <v>1.09E-2</v>
      </c>
      <c r="AF55" s="81">
        <v>1.0200000000000001E-2</v>
      </c>
      <c r="AG55" s="81">
        <v>9.9000000000000008E-3</v>
      </c>
      <c r="AH55" s="81">
        <v>1.0200000000000001E-2</v>
      </c>
      <c r="AI55" s="81">
        <v>1.0999999999999999E-2</v>
      </c>
      <c r="AJ55" s="81">
        <v>1.2200000000000001E-2</v>
      </c>
      <c r="AK55" s="81">
        <v>1.37E-2</v>
      </c>
      <c r="AL55" s="81">
        <v>1.5100000000000001E-2</v>
      </c>
      <c r="AM55" s="81">
        <v>1.6299999999999999E-2</v>
      </c>
      <c r="AN55" s="81">
        <v>1.6899999999999998E-2</v>
      </c>
      <c r="AO55" s="81">
        <v>1.6899999999999998E-2</v>
      </c>
      <c r="AP55" s="81">
        <v>1.6400000000000001E-2</v>
      </c>
      <c r="AQ55" s="81">
        <v>1.55E-2</v>
      </c>
      <c r="AR55" s="81">
        <v>1.4500000000000001E-2</v>
      </c>
      <c r="AS55" s="81">
        <v>1.37E-2</v>
      </c>
      <c r="AT55" s="81">
        <v>1.32E-2</v>
      </c>
      <c r="AU55" s="81">
        <v>1.34E-2</v>
      </c>
      <c r="AV55" s="81">
        <v>1.41E-2</v>
      </c>
      <c r="AW55" s="81">
        <v>1.55E-2</v>
      </c>
      <c r="AX55" s="81">
        <v>1.7399999999999999E-2</v>
      </c>
      <c r="AY55" s="81">
        <v>1.9599999999999999E-2</v>
      </c>
      <c r="AZ55" s="81">
        <v>2.1899999999999999E-2</v>
      </c>
      <c r="BA55" s="81">
        <v>2.41E-2</v>
      </c>
      <c r="BB55" s="81">
        <v>2.58E-2</v>
      </c>
      <c r="BC55" s="81">
        <v>2.6800000000000001E-2</v>
      </c>
      <c r="BD55" s="81">
        <v>2.7099999999999999E-2</v>
      </c>
      <c r="BE55" s="81">
        <v>2.6599999999999999E-2</v>
      </c>
      <c r="BF55" s="81">
        <v>2.53E-2</v>
      </c>
      <c r="BG55" s="81">
        <v>2.35E-2</v>
      </c>
      <c r="BH55" s="81">
        <v>2.12E-2</v>
      </c>
      <c r="BI55" s="81">
        <v>1.8599999999999998E-2</v>
      </c>
      <c r="BJ55" s="81">
        <v>1.6E-2</v>
      </c>
      <c r="BK55" s="81">
        <v>1.35E-2</v>
      </c>
      <c r="BL55" s="81">
        <v>1.12E-2</v>
      </c>
      <c r="BM55" s="81">
        <v>9.2999999999999992E-3</v>
      </c>
      <c r="BN55" s="81">
        <v>7.7999999999999996E-3</v>
      </c>
      <c r="BO55" s="81">
        <v>6.6E-3</v>
      </c>
      <c r="BP55" s="12">
        <v>6.3E-3</v>
      </c>
      <c r="BQ55" s="12">
        <v>6.1000000000000004E-3</v>
      </c>
      <c r="BR55" s="12">
        <v>5.7999999999999996E-3</v>
      </c>
      <c r="BS55" s="12">
        <v>5.4999999999999997E-3</v>
      </c>
      <c r="BT55" s="12">
        <v>5.1999999999999998E-3</v>
      </c>
      <c r="BU55" s="12">
        <v>5.1000000000000004E-3</v>
      </c>
      <c r="BV55" s="12">
        <v>5.1999999999999998E-3</v>
      </c>
      <c r="BW55" s="12">
        <v>5.4000000000000003E-3</v>
      </c>
      <c r="BX55" s="12">
        <v>5.8999999999999999E-3</v>
      </c>
      <c r="BY55" s="12">
        <v>6.4000000000000003E-3</v>
      </c>
      <c r="BZ55" s="12">
        <v>7.1999999999999998E-3</v>
      </c>
      <c r="CA55" s="12">
        <v>8.0000000000000002E-3</v>
      </c>
      <c r="CB55" s="12">
        <v>8.9999999999999993E-3</v>
      </c>
      <c r="CC55" s="12">
        <v>9.7000000000000003E-3</v>
      </c>
      <c r="CD55" s="12">
        <v>1.04E-2</v>
      </c>
      <c r="CE55" s="12">
        <v>1.0999999999999999E-2</v>
      </c>
      <c r="CF55" s="12">
        <v>1.14E-2</v>
      </c>
      <c r="CG55" s="12">
        <v>1.17E-2</v>
      </c>
      <c r="CH55" s="12">
        <v>1.1900000000000001E-2</v>
      </c>
      <c r="CI55" s="12">
        <v>1.2E-2</v>
      </c>
      <c r="CJ55" s="51"/>
      <c r="CK55" s="51"/>
      <c r="CL55" s="51"/>
      <c r="CM55" s="51"/>
      <c r="CN55" s="51"/>
      <c r="CO55" s="51"/>
      <c r="CP55" s="51"/>
      <c r="CQ55" s="51"/>
      <c r="CR55" s="51"/>
      <c r="CS55" s="51"/>
      <c r="CT55" s="51"/>
      <c r="CU55" s="51"/>
      <c r="CV55" s="51"/>
      <c r="CW55" s="51"/>
      <c r="CX55" s="51"/>
      <c r="CY55" s="51"/>
      <c r="CZ55" s="51"/>
      <c r="DA55" s="51"/>
      <c r="DB55" s="51"/>
      <c r="DC55" s="51"/>
      <c r="DD55" s="51"/>
      <c r="DE55" s="51"/>
      <c r="DF55" s="51"/>
      <c r="DG55" s="51"/>
      <c r="DH55" s="51"/>
    </row>
    <row r="56" spans="1:112" x14ac:dyDescent="0.2">
      <c r="A56" s="14">
        <v>74</v>
      </c>
      <c r="B56" s="81">
        <v>1.04E-2</v>
      </c>
      <c r="C56" s="81">
        <v>8.6E-3</v>
      </c>
      <c r="D56" s="81">
        <v>6.7999999999999996E-3</v>
      </c>
      <c r="E56" s="81">
        <v>5.1000000000000004E-3</v>
      </c>
      <c r="F56" s="81">
        <v>3.3999999999999998E-3</v>
      </c>
      <c r="G56" s="81">
        <v>2E-3</v>
      </c>
      <c r="H56" s="81">
        <v>6.9999999999999999E-4</v>
      </c>
      <c r="I56" s="81">
        <v>-2.9999999999999997E-4</v>
      </c>
      <c r="J56" s="81">
        <v>-1.1000000000000001E-3</v>
      </c>
      <c r="K56" s="81">
        <v>-1.6999999999999999E-3</v>
      </c>
      <c r="L56" s="81">
        <v>-2.3E-3</v>
      </c>
      <c r="M56" s="81">
        <v>-2.5999999999999999E-3</v>
      </c>
      <c r="N56" s="81">
        <v>-2.7000000000000001E-3</v>
      </c>
      <c r="O56" s="81">
        <v>-2.3999999999999998E-3</v>
      </c>
      <c r="P56" s="81">
        <v>-1.8E-3</v>
      </c>
      <c r="Q56" s="81">
        <v>-8.0000000000000004E-4</v>
      </c>
      <c r="R56" s="81">
        <v>6.9999999999999999E-4</v>
      </c>
      <c r="S56" s="81">
        <v>2.5000000000000001E-3</v>
      </c>
      <c r="T56" s="81">
        <v>4.7000000000000002E-3</v>
      </c>
      <c r="U56" s="81">
        <v>6.8999999999999999E-3</v>
      </c>
      <c r="V56" s="81">
        <v>9.1000000000000004E-3</v>
      </c>
      <c r="W56" s="81">
        <v>1.11E-2</v>
      </c>
      <c r="X56" s="81">
        <v>1.2800000000000001E-2</v>
      </c>
      <c r="Y56" s="81">
        <v>1.4E-2</v>
      </c>
      <c r="Z56" s="81">
        <v>1.4500000000000001E-2</v>
      </c>
      <c r="AA56" s="81">
        <v>1.43E-2</v>
      </c>
      <c r="AB56" s="81">
        <v>1.3599999999999999E-2</v>
      </c>
      <c r="AC56" s="81">
        <v>1.2500000000000001E-2</v>
      </c>
      <c r="AD56" s="81">
        <v>1.1299999999999999E-2</v>
      </c>
      <c r="AE56" s="81">
        <v>1.0200000000000001E-2</v>
      </c>
      <c r="AF56" s="81">
        <v>9.4000000000000004E-3</v>
      </c>
      <c r="AG56" s="81">
        <v>9.1000000000000004E-3</v>
      </c>
      <c r="AH56" s="81">
        <v>9.2999999999999992E-3</v>
      </c>
      <c r="AI56" s="81">
        <v>1.01E-2</v>
      </c>
      <c r="AJ56" s="81">
        <v>1.14E-2</v>
      </c>
      <c r="AK56" s="81">
        <v>1.29E-2</v>
      </c>
      <c r="AL56" s="81">
        <v>1.4500000000000001E-2</v>
      </c>
      <c r="AM56" s="81">
        <v>1.5699999999999999E-2</v>
      </c>
      <c r="AN56" s="81">
        <v>1.6500000000000001E-2</v>
      </c>
      <c r="AO56" s="81">
        <v>1.67E-2</v>
      </c>
      <c r="AP56" s="81">
        <v>1.6199999999999999E-2</v>
      </c>
      <c r="AQ56" s="81">
        <v>1.5299999999999999E-2</v>
      </c>
      <c r="AR56" s="81">
        <v>1.44E-2</v>
      </c>
      <c r="AS56" s="81">
        <v>1.35E-2</v>
      </c>
      <c r="AT56" s="81">
        <v>1.2999999999999999E-2</v>
      </c>
      <c r="AU56" s="81">
        <v>1.3100000000000001E-2</v>
      </c>
      <c r="AV56" s="81">
        <v>1.37E-2</v>
      </c>
      <c r="AW56" s="81">
        <v>1.49E-2</v>
      </c>
      <c r="AX56" s="81">
        <v>1.67E-2</v>
      </c>
      <c r="AY56" s="81">
        <v>1.89E-2</v>
      </c>
      <c r="AZ56" s="81">
        <v>2.12E-2</v>
      </c>
      <c r="BA56" s="81">
        <v>2.3300000000000001E-2</v>
      </c>
      <c r="BB56" s="81">
        <v>2.5100000000000001E-2</v>
      </c>
      <c r="BC56" s="81">
        <v>2.63E-2</v>
      </c>
      <c r="BD56" s="81">
        <v>2.6700000000000002E-2</v>
      </c>
      <c r="BE56" s="81">
        <v>2.63E-2</v>
      </c>
      <c r="BF56" s="81">
        <v>2.5100000000000001E-2</v>
      </c>
      <c r="BG56" s="81">
        <v>2.3300000000000001E-2</v>
      </c>
      <c r="BH56" s="81">
        <v>2.1100000000000001E-2</v>
      </c>
      <c r="BI56" s="81">
        <v>1.8599999999999998E-2</v>
      </c>
      <c r="BJ56" s="81">
        <v>1.6E-2</v>
      </c>
      <c r="BK56" s="81">
        <v>1.35E-2</v>
      </c>
      <c r="BL56" s="81">
        <v>1.1299999999999999E-2</v>
      </c>
      <c r="BM56" s="81">
        <v>9.4999999999999998E-3</v>
      </c>
      <c r="BN56" s="81">
        <v>8.0000000000000002E-3</v>
      </c>
      <c r="BO56" s="81">
        <v>6.8999999999999999E-3</v>
      </c>
      <c r="BP56" s="12">
        <v>6.7999999999999996E-3</v>
      </c>
      <c r="BQ56" s="12">
        <v>6.7000000000000002E-3</v>
      </c>
      <c r="BR56" s="12">
        <v>6.4999999999999997E-3</v>
      </c>
      <c r="BS56" s="12">
        <v>6.3E-3</v>
      </c>
      <c r="BT56" s="12">
        <v>6.0000000000000001E-3</v>
      </c>
      <c r="BU56" s="12">
        <v>5.8999999999999999E-3</v>
      </c>
      <c r="BV56" s="12">
        <v>5.7999999999999996E-3</v>
      </c>
      <c r="BW56" s="12">
        <v>5.8999999999999999E-3</v>
      </c>
      <c r="BX56" s="12">
        <v>6.1000000000000004E-3</v>
      </c>
      <c r="BY56" s="12">
        <v>6.4999999999999997E-3</v>
      </c>
      <c r="BZ56" s="12">
        <v>7.0000000000000001E-3</v>
      </c>
      <c r="CA56" s="12">
        <v>7.7000000000000002E-3</v>
      </c>
      <c r="CB56" s="12">
        <v>8.6E-3</v>
      </c>
      <c r="CC56" s="12">
        <v>9.4999999999999998E-3</v>
      </c>
      <c r="CD56" s="12">
        <v>1.0200000000000001E-2</v>
      </c>
      <c r="CE56" s="12">
        <v>1.0800000000000001E-2</v>
      </c>
      <c r="CF56" s="12">
        <v>1.12E-2</v>
      </c>
      <c r="CG56" s="12">
        <v>1.15E-2</v>
      </c>
      <c r="CH56" s="12">
        <v>1.17E-2</v>
      </c>
      <c r="CI56" s="12">
        <v>1.18E-2</v>
      </c>
      <c r="CJ56" s="51"/>
      <c r="CK56" s="51"/>
      <c r="CL56" s="51"/>
      <c r="CM56" s="51"/>
      <c r="CN56" s="51"/>
      <c r="CO56" s="51"/>
      <c r="CP56" s="51"/>
      <c r="CQ56" s="51"/>
      <c r="CR56" s="51"/>
      <c r="CS56" s="51"/>
      <c r="CT56" s="51"/>
      <c r="CU56" s="51"/>
      <c r="CV56" s="51"/>
      <c r="CW56" s="51"/>
      <c r="CX56" s="51"/>
      <c r="CY56" s="51"/>
      <c r="CZ56" s="51"/>
      <c r="DA56" s="51"/>
      <c r="DB56" s="51"/>
      <c r="DC56" s="51"/>
      <c r="DD56" s="51"/>
      <c r="DE56" s="51"/>
      <c r="DF56" s="51"/>
      <c r="DG56" s="51"/>
      <c r="DH56" s="51"/>
    </row>
    <row r="57" spans="1:112" x14ac:dyDescent="0.2">
      <c r="A57" s="14">
        <v>75</v>
      </c>
      <c r="B57" s="81">
        <v>1.0500000000000001E-2</v>
      </c>
      <c r="C57" s="81">
        <v>8.8000000000000005E-3</v>
      </c>
      <c r="D57" s="81">
        <v>7.1000000000000004E-3</v>
      </c>
      <c r="E57" s="81">
        <v>5.4000000000000003E-3</v>
      </c>
      <c r="F57" s="81">
        <v>3.8E-3</v>
      </c>
      <c r="G57" s="81">
        <v>2.3999999999999998E-3</v>
      </c>
      <c r="H57" s="81">
        <v>1.1999999999999999E-3</v>
      </c>
      <c r="I57" s="81">
        <v>1E-4</v>
      </c>
      <c r="J57" s="81">
        <v>-8.0000000000000004E-4</v>
      </c>
      <c r="K57" s="81">
        <v>-1.5E-3</v>
      </c>
      <c r="L57" s="81">
        <v>-2.0999999999999999E-3</v>
      </c>
      <c r="M57" s="81">
        <v>-2.5000000000000001E-3</v>
      </c>
      <c r="N57" s="81">
        <v>-2.7000000000000001E-3</v>
      </c>
      <c r="O57" s="81">
        <v>-2.3999999999999998E-3</v>
      </c>
      <c r="P57" s="81">
        <v>-1.8E-3</v>
      </c>
      <c r="Q57" s="81">
        <v>-6.9999999999999999E-4</v>
      </c>
      <c r="R57" s="81">
        <v>8.0000000000000004E-4</v>
      </c>
      <c r="S57" s="81">
        <v>2.5999999999999999E-3</v>
      </c>
      <c r="T57" s="81">
        <v>4.7000000000000002E-3</v>
      </c>
      <c r="U57" s="81">
        <v>6.8999999999999999E-3</v>
      </c>
      <c r="V57" s="81">
        <v>9.1000000000000004E-3</v>
      </c>
      <c r="W57" s="81">
        <v>1.11E-2</v>
      </c>
      <c r="X57" s="81">
        <v>1.2699999999999999E-2</v>
      </c>
      <c r="Y57" s="81">
        <v>1.38E-2</v>
      </c>
      <c r="Z57" s="81">
        <v>1.43E-2</v>
      </c>
      <c r="AA57" s="81">
        <v>1.4E-2</v>
      </c>
      <c r="AB57" s="81">
        <v>1.3299999999999999E-2</v>
      </c>
      <c r="AC57" s="81">
        <v>1.21E-2</v>
      </c>
      <c r="AD57" s="81">
        <v>1.0800000000000001E-2</v>
      </c>
      <c r="AE57" s="81">
        <v>9.5999999999999992E-3</v>
      </c>
      <c r="AF57" s="81">
        <v>8.8000000000000005E-3</v>
      </c>
      <c r="AG57" s="81">
        <v>8.3000000000000001E-3</v>
      </c>
      <c r="AH57" s="81">
        <v>8.5000000000000006E-3</v>
      </c>
      <c r="AI57" s="81">
        <v>9.1999999999999998E-3</v>
      </c>
      <c r="AJ57" s="81">
        <v>1.0500000000000001E-2</v>
      </c>
      <c r="AK57" s="81">
        <v>1.21E-2</v>
      </c>
      <c r="AL57" s="81">
        <v>1.37E-2</v>
      </c>
      <c r="AM57" s="81">
        <v>1.4999999999999999E-2</v>
      </c>
      <c r="AN57" s="81">
        <v>1.5900000000000001E-2</v>
      </c>
      <c r="AO57" s="81">
        <v>1.6199999999999999E-2</v>
      </c>
      <c r="AP57" s="81">
        <v>1.5800000000000002E-2</v>
      </c>
      <c r="AQ57" s="81">
        <v>1.4999999999999999E-2</v>
      </c>
      <c r="AR57" s="81">
        <v>1.41E-2</v>
      </c>
      <c r="AS57" s="81">
        <v>1.3299999999999999E-2</v>
      </c>
      <c r="AT57" s="81">
        <v>1.2800000000000001E-2</v>
      </c>
      <c r="AU57" s="81">
        <v>1.2800000000000001E-2</v>
      </c>
      <c r="AV57" s="81">
        <v>1.3299999999999999E-2</v>
      </c>
      <c r="AW57" s="81">
        <v>1.4500000000000001E-2</v>
      </c>
      <c r="AX57" s="81">
        <v>1.61E-2</v>
      </c>
      <c r="AY57" s="81">
        <v>1.8200000000000001E-2</v>
      </c>
      <c r="AZ57" s="81">
        <v>2.0400000000000001E-2</v>
      </c>
      <c r="BA57" s="81">
        <v>2.2599999999999999E-2</v>
      </c>
      <c r="BB57" s="81">
        <v>2.4400000000000002E-2</v>
      </c>
      <c r="BC57" s="81">
        <v>2.5700000000000001E-2</v>
      </c>
      <c r="BD57" s="81">
        <v>2.6200000000000001E-2</v>
      </c>
      <c r="BE57" s="81">
        <v>2.5899999999999999E-2</v>
      </c>
      <c r="BF57" s="81">
        <v>2.4799999999999999E-2</v>
      </c>
      <c r="BG57" s="81">
        <v>2.3099999999999999E-2</v>
      </c>
      <c r="BH57" s="81">
        <v>2.0899999999999998E-2</v>
      </c>
      <c r="BI57" s="81">
        <v>1.84E-2</v>
      </c>
      <c r="BJ57" s="81">
        <v>1.5800000000000002E-2</v>
      </c>
      <c r="BK57" s="81">
        <v>1.34E-2</v>
      </c>
      <c r="BL57" s="81">
        <v>1.12E-2</v>
      </c>
      <c r="BM57" s="81">
        <v>9.4999999999999998E-3</v>
      </c>
      <c r="BN57" s="81">
        <v>8.0000000000000002E-3</v>
      </c>
      <c r="BO57" s="81">
        <v>6.8999999999999999E-3</v>
      </c>
      <c r="BP57" s="12">
        <v>7.0000000000000001E-3</v>
      </c>
      <c r="BQ57" s="12">
        <v>7.0000000000000001E-3</v>
      </c>
      <c r="BR57" s="12">
        <v>6.8999999999999999E-3</v>
      </c>
      <c r="BS57" s="12">
        <v>6.7999999999999996E-3</v>
      </c>
      <c r="BT57" s="12">
        <v>6.7000000000000002E-3</v>
      </c>
      <c r="BU57" s="12">
        <v>6.4999999999999997E-3</v>
      </c>
      <c r="BV57" s="12">
        <v>6.4000000000000003E-3</v>
      </c>
      <c r="BW57" s="12">
        <v>6.4000000000000003E-3</v>
      </c>
      <c r="BX57" s="12">
        <v>6.4000000000000003E-3</v>
      </c>
      <c r="BY57" s="12">
        <v>6.6E-3</v>
      </c>
      <c r="BZ57" s="12">
        <v>7.0000000000000001E-3</v>
      </c>
      <c r="CA57" s="12">
        <v>7.6E-3</v>
      </c>
      <c r="CB57" s="12">
        <v>8.3000000000000001E-3</v>
      </c>
      <c r="CC57" s="12">
        <v>9.1000000000000004E-3</v>
      </c>
      <c r="CD57" s="12">
        <v>9.9000000000000008E-3</v>
      </c>
      <c r="CE57" s="12">
        <v>1.0500000000000001E-2</v>
      </c>
      <c r="CF57" s="12">
        <v>1.0999999999999999E-2</v>
      </c>
      <c r="CG57" s="12">
        <v>1.14E-2</v>
      </c>
      <c r="CH57" s="12">
        <v>1.1599999999999999E-2</v>
      </c>
      <c r="CI57" s="12">
        <v>1.17E-2</v>
      </c>
      <c r="CJ57" s="51"/>
      <c r="CK57" s="51"/>
      <c r="CL57" s="51"/>
      <c r="CM57" s="51"/>
      <c r="CN57" s="51"/>
      <c r="CO57" s="51"/>
      <c r="CP57" s="51"/>
      <c r="CQ57" s="51"/>
      <c r="CR57" s="51"/>
      <c r="CS57" s="51"/>
      <c r="CT57" s="51"/>
      <c r="CU57" s="51"/>
      <c r="CV57" s="51"/>
      <c r="CW57" s="51"/>
      <c r="CX57" s="51"/>
      <c r="CY57" s="51"/>
      <c r="CZ57" s="51"/>
      <c r="DA57" s="51"/>
      <c r="DB57" s="51"/>
      <c r="DC57" s="51"/>
      <c r="DD57" s="51"/>
      <c r="DE57" s="51"/>
      <c r="DF57" s="51"/>
      <c r="DG57" s="51"/>
      <c r="DH57" s="51"/>
    </row>
    <row r="58" spans="1:112" x14ac:dyDescent="0.2">
      <c r="A58" s="14">
        <v>76</v>
      </c>
      <c r="B58" s="81">
        <v>1.0500000000000001E-2</v>
      </c>
      <c r="C58" s="81">
        <v>8.8000000000000005E-3</v>
      </c>
      <c r="D58" s="81">
        <v>7.1999999999999998E-3</v>
      </c>
      <c r="E58" s="81">
        <v>5.5999999999999999E-3</v>
      </c>
      <c r="F58" s="81">
        <v>4.1000000000000003E-3</v>
      </c>
      <c r="G58" s="81">
        <v>2.7000000000000001E-3</v>
      </c>
      <c r="H58" s="81">
        <v>1.5E-3</v>
      </c>
      <c r="I58" s="81">
        <v>4.0000000000000002E-4</v>
      </c>
      <c r="J58" s="81">
        <v>-5.9999999999999995E-4</v>
      </c>
      <c r="K58" s="81">
        <v>-1.4E-3</v>
      </c>
      <c r="L58" s="81">
        <v>-2E-3</v>
      </c>
      <c r="M58" s="81">
        <v>-2.3999999999999998E-3</v>
      </c>
      <c r="N58" s="81">
        <v>-2.5999999999999999E-3</v>
      </c>
      <c r="O58" s="81">
        <v>-2.3E-3</v>
      </c>
      <c r="P58" s="81">
        <v>-1.6000000000000001E-3</v>
      </c>
      <c r="Q58" s="81">
        <v>-5.9999999999999995E-4</v>
      </c>
      <c r="R58" s="81">
        <v>8.9999999999999998E-4</v>
      </c>
      <c r="S58" s="81">
        <v>2.8E-3</v>
      </c>
      <c r="T58" s="81">
        <v>4.7999999999999996E-3</v>
      </c>
      <c r="U58" s="81">
        <v>7.0000000000000001E-3</v>
      </c>
      <c r="V58" s="81">
        <v>9.1999999999999998E-3</v>
      </c>
      <c r="W58" s="81">
        <v>1.11E-2</v>
      </c>
      <c r="X58" s="81">
        <v>1.2699999999999999E-2</v>
      </c>
      <c r="Y58" s="81">
        <v>1.37E-2</v>
      </c>
      <c r="Z58" s="81">
        <v>1.41E-2</v>
      </c>
      <c r="AA58" s="81">
        <v>1.38E-2</v>
      </c>
      <c r="AB58" s="81">
        <v>1.2999999999999999E-2</v>
      </c>
      <c r="AC58" s="81">
        <v>1.18E-2</v>
      </c>
      <c r="AD58" s="81">
        <v>1.04E-2</v>
      </c>
      <c r="AE58" s="81">
        <v>9.1999999999999998E-3</v>
      </c>
      <c r="AF58" s="81">
        <v>8.2000000000000007E-3</v>
      </c>
      <c r="AG58" s="81">
        <v>7.7000000000000002E-3</v>
      </c>
      <c r="AH58" s="81">
        <v>7.7000000000000002E-3</v>
      </c>
      <c r="AI58" s="81">
        <v>8.3999999999999995E-3</v>
      </c>
      <c r="AJ58" s="81">
        <v>9.5999999999999992E-3</v>
      </c>
      <c r="AK58" s="81">
        <v>1.11E-2</v>
      </c>
      <c r="AL58" s="81">
        <v>1.2699999999999999E-2</v>
      </c>
      <c r="AM58" s="81">
        <v>1.41E-2</v>
      </c>
      <c r="AN58" s="81">
        <v>1.5100000000000001E-2</v>
      </c>
      <c r="AO58" s="81">
        <v>1.54E-2</v>
      </c>
      <c r="AP58" s="81">
        <v>1.52E-2</v>
      </c>
      <c r="AQ58" s="81">
        <v>1.4500000000000001E-2</v>
      </c>
      <c r="AR58" s="81">
        <v>1.37E-2</v>
      </c>
      <c r="AS58" s="81">
        <v>1.2999999999999999E-2</v>
      </c>
      <c r="AT58" s="81">
        <v>1.2500000000000001E-2</v>
      </c>
      <c r="AU58" s="81">
        <v>1.2500000000000001E-2</v>
      </c>
      <c r="AV58" s="81">
        <v>1.2999999999999999E-2</v>
      </c>
      <c r="AW58" s="81">
        <v>1.41E-2</v>
      </c>
      <c r="AX58" s="81">
        <v>1.5599999999999999E-2</v>
      </c>
      <c r="AY58" s="81">
        <v>1.7600000000000001E-2</v>
      </c>
      <c r="AZ58" s="81">
        <v>1.9699999999999999E-2</v>
      </c>
      <c r="BA58" s="81">
        <v>2.18E-2</v>
      </c>
      <c r="BB58" s="81">
        <v>2.3699999999999999E-2</v>
      </c>
      <c r="BC58" s="81">
        <v>2.5000000000000001E-2</v>
      </c>
      <c r="BD58" s="81">
        <v>2.5600000000000001E-2</v>
      </c>
      <c r="BE58" s="81">
        <v>2.53E-2</v>
      </c>
      <c r="BF58" s="81">
        <v>2.4400000000000002E-2</v>
      </c>
      <c r="BG58" s="81">
        <v>2.2700000000000001E-2</v>
      </c>
      <c r="BH58" s="81">
        <v>2.06E-2</v>
      </c>
      <c r="BI58" s="81">
        <v>1.8200000000000001E-2</v>
      </c>
      <c r="BJ58" s="81">
        <v>1.5699999999999999E-2</v>
      </c>
      <c r="BK58" s="81">
        <v>1.3299999999999999E-2</v>
      </c>
      <c r="BL58" s="81">
        <v>1.11E-2</v>
      </c>
      <c r="BM58" s="81">
        <v>9.4000000000000004E-3</v>
      </c>
      <c r="BN58" s="81">
        <v>7.9000000000000008E-3</v>
      </c>
      <c r="BO58" s="81">
        <v>6.7999999999999996E-3</v>
      </c>
      <c r="BP58" s="12">
        <v>6.8999999999999999E-3</v>
      </c>
      <c r="BQ58" s="12">
        <v>7.0000000000000001E-3</v>
      </c>
      <c r="BR58" s="12">
        <v>7.1000000000000004E-3</v>
      </c>
      <c r="BS58" s="12">
        <v>7.1999999999999998E-3</v>
      </c>
      <c r="BT58" s="12">
        <v>7.1000000000000004E-3</v>
      </c>
      <c r="BU58" s="12">
        <v>7.0000000000000001E-3</v>
      </c>
      <c r="BV58" s="12">
        <v>6.8999999999999999E-3</v>
      </c>
      <c r="BW58" s="12">
        <v>6.7999999999999996E-3</v>
      </c>
      <c r="BX58" s="12">
        <v>6.7999999999999996E-3</v>
      </c>
      <c r="BY58" s="12">
        <v>6.8999999999999999E-3</v>
      </c>
      <c r="BZ58" s="12">
        <v>7.1000000000000004E-3</v>
      </c>
      <c r="CA58" s="12">
        <v>7.4999999999999997E-3</v>
      </c>
      <c r="CB58" s="12">
        <v>8.0999999999999996E-3</v>
      </c>
      <c r="CC58" s="12">
        <v>8.8000000000000005E-3</v>
      </c>
      <c r="CD58" s="12">
        <v>9.5999999999999992E-3</v>
      </c>
      <c r="CE58" s="12">
        <v>1.03E-2</v>
      </c>
      <c r="CF58" s="12">
        <v>1.0800000000000001E-2</v>
      </c>
      <c r="CG58" s="12">
        <v>1.12E-2</v>
      </c>
      <c r="CH58" s="12">
        <v>1.14E-2</v>
      </c>
      <c r="CI58" s="12">
        <v>1.1599999999999999E-2</v>
      </c>
      <c r="CJ58" s="51"/>
      <c r="CK58" s="51"/>
      <c r="CL58" s="51"/>
      <c r="CM58" s="51"/>
      <c r="CN58" s="51"/>
      <c r="CO58" s="51"/>
      <c r="CP58" s="51"/>
      <c r="CQ58" s="51"/>
      <c r="CR58" s="51"/>
      <c r="CS58" s="51"/>
      <c r="CT58" s="51"/>
      <c r="CU58" s="51"/>
      <c r="CV58" s="51"/>
      <c r="CW58" s="51"/>
      <c r="CX58" s="51"/>
      <c r="CY58" s="51"/>
      <c r="CZ58" s="51"/>
      <c r="DA58" s="51"/>
      <c r="DB58" s="51"/>
      <c r="DC58" s="51"/>
      <c r="DD58" s="51"/>
      <c r="DE58" s="51"/>
      <c r="DF58" s="51"/>
      <c r="DG58" s="51"/>
      <c r="DH58" s="51"/>
    </row>
    <row r="59" spans="1:112" x14ac:dyDescent="0.2">
      <c r="A59" s="14">
        <v>77</v>
      </c>
      <c r="B59" s="81">
        <v>1.0200000000000001E-2</v>
      </c>
      <c r="C59" s="81">
        <v>8.6999999999999994E-3</v>
      </c>
      <c r="D59" s="81">
        <v>7.1999999999999998E-3</v>
      </c>
      <c r="E59" s="81">
        <v>5.5999999999999999E-3</v>
      </c>
      <c r="F59" s="81">
        <v>4.1999999999999997E-3</v>
      </c>
      <c r="G59" s="81">
        <v>2.8E-3</v>
      </c>
      <c r="H59" s="81">
        <v>1.6000000000000001E-3</v>
      </c>
      <c r="I59" s="81">
        <v>5.0000000000000001E-4</v>
      </c>
      <c r="J59" s="81">
        <v>-4.0000000000000002E-4</v>
      </c>
      <c r="K59" s="81">
        <v>-1.2999999999999999E-3</v>
      </c>
      <c r="L59" s="81">
        <v>-1.9E-3</v>
      </c>
      <c r="M59" s="81">
        <v>-2.3E-3</v>
      </c>
      <c r="N59" s="81">
        <v>-2.3999999999999998E-3</v>
      </c>
      <c r="O59" s="81">
        <v>-2.0999999999999999E-3</v>
      </c>
      <c r="P59" s="81">
        <v>-1.4E-3</v>
      </c>
      <c r="Q59" s="81">
        <v>-2.9999999999999997E-4</v>
      </c>
      <c r="R59" s="81">
        <v>1.1999999999999999E-3</v>
      </c>
      <c r="S59" s="81">
        <v>3.0000000000000001E-3</v>
      </c>
      <c r="T59" s="81">
        <v>5.1000000000000004E-3</v>
      </c>
      <c r="U59" s="81">
        <v>7.1999999999999998E-3</v>
      </c>
      <c r="V59" s="81">
        <v>9.2999999999999992E-3</v>
      </c>
      <c r="W59" s="81">
        <v>1.12E-2</v>
      </c>
      <c r="X59" s="81">
        <v>1.2699999999999999E-2</v>
      </c>
      <c r="Y59" s="81">
        <v>1.37E-2</v>
      </c>
      <c r="Z59" s="81">
        <v>1.4E-2</v>
      </c>
      <c r="AA59" s="81">
        <v>1.37E-2</v>
      </c>
      <c r="AB59" s="81">
        <v>1.2800000000000001E-2</v>
      </c>
      <c r="AC59" s="81">
        <v>1.1599999999999999E-2</v>
      </c>
      <c r="AD59" s="81">
        <v>1.01E-2</v>
      </c>
      <c r="AE59" s="81">
        <v>8.8000000000000005E-3</v>
      </c>
      <c r="AF59" s="81">
        <v>7.7000000000000002E-3</v>
      </c>
      <c r="AG59" s="81">
        <v>7.1000000000000004E-3</v>
      </c>
      <c r="AH59" s="81">
        <v>7.0000000000000001E-3</v>
      </c>
      <c r="AI59" s="81">
        <v>7.6E-3</v>
      </c>
      <c r="AJ59" s="81">
        <v>8.6999999999999994E-3</v>
      </c>
      <c r="AK59" s="81">
        <v>1.01E-2</v>
      </c>
      <c r="AL59" s="81">
        <v>1.17E-2</v>
      </c>
      <c r="AM59" s="81">
        <v>1.3100000000000001E-2</v>
      </c>
      <c r="AN59" s="81">
        <v>1.41E-2</v>
      </c>
      <c r="AO59" s="81">
        <v>1.4500000000000001E-2</v>
      </c>
      <c r="AP59" s="81">
        <v>1.44E-2</v>
      </c>
      <c r="AQ59" s="81">
        <v>1.38E-2</v>
      </c>
      <c r="AR59" s="81">
        <v>1.3100000000000001E-2</v>
      </c>
      <c r="AS59" s="81">
        <v>1.2500000000000001E-2</v>
      </c>
      <c r="AT59" s="81">
        <v>1.21E-2</v>
      </c>
      <c r="AU59" s="81">
        <v>1.21E-2</v>
      </c>
      <c r="AV59" s="81">
        <v>1.26E-2</v>
      </c>
      <c r="AW59" s="81">
        <v>1.3599999999999999E-2</v>
      </c>
      <c r="AX59" s="81">
        <v>1.5100000000000001E-2</v>
      </c>
      <c r="AY59" s="81">
        <v>1.7000000000000001E-2</v>
      </c>
      <c r="AZ59" s="81">
        <v>1.9099999999999999E-2</v>
      </c>
      <c r="BA59" s="81">
        <v>2.12E-2</v>
      </c>
      <c r="BB59" s="81">
        <v>2.3E-2</v>
      </c>
      <c r="BC59" s="81">
        <v>2.4299999999999999E-2</v>
      </c>
      <c r="BD59" s="81">
        <v>2.4899999999999999E-2</v>
      </c>
      <c r="BE59" s="81">
        <v>2.47E-2</v>
      </c>
      <c r="BF59" s="81">
        <v>2.3800000000000002E-2</v>
      </c>
      <c r="BG59" s="81">
        <v>2.23E-2</v>
      </c>
      <c r="BH59" s="81">
        <v>2.0199999999999999E-2</v>
      </c>
      <c r="BI59" s="81">
        <v>1.7899999999999999E-2</v>
      </c>
      <c r="BJ59" s="81">
        <v>1.54E-2</v>
      </c>
      <c r="BK59" s="81">
        <v>1.3100000000000001E-2</v>
      </c>
      <c r="BL59" s="81">
        <v>1.0999999999999999E-2</v>
      </c>
      <c r="BM59" s="81">
        <v>9.1999999999999998E-3</v>
      </c>
      <c r="BN59" s="81">
        <v>7.7000000000000002E-3</v>
      </c>
      <c r="BO59" s="81">
        <v>6.4999999999999997E-3</v>
      </c>
      <c r="BP59" s="12">
        <v>6.7000000000000002E-3</v>
      </c>
      <c r="BQ59" s="12">
        <v>6.8999999999999999E-3</v>
      </c>
      <c r="BR59" s="12">
        <v>7.1999999999999998E-3</v>
      </c>
      <c r="BS59" s="12">
        <v>7.3000000000000001E-3</v>
      </c>
      <c r="BT59" s="12">
        <v>7.4000000000000003E-3</v>
      </c>
      <c r="BU59" s="12">
        <v>7.4000000000000003E-3</v>
      </c>
      <c r="BV59" s="12">
        <v>7.4000000000000003E-3</v>
      </c>
      <c r="BW59" s="12">
        <v>7.3000000000000001E-3</v>
      </c>
      <c r="BX59" s="12">
        <v>7.1999999999999998E-3</v>
      </c>
      <c r="BY59" s="12">
        <v>7.1999999999999998E-3</v>
      </c>
      <c r="BZ59" s="12">
        <v>7.3000000000000001E-3</v>
      </c>
      <c r="CA59" s="12">
        <v>7.4999999999999997E-3</v>
      </c>
      <c r="CB59" s="12">
        <v>8.0000000000000002E-3</v>
      </c>
      <c r="CC59" s="12">
        <v>8.6E-3</v>
      </c>
      <c r="CD59" s="12">
        <v>9.2999999999999992E-3</v>
      </c>
      <c r="CE59" s="12">
        <v>0.01</v>
      </c>
      <c r="CF59" s="12">
        <v>1.0699999999999999E-2</v>
      </c>
      <c r="CG59" s="12">
        <v>1.0999999999999999E-2</v>
      </c>
      <c r="CH59" s="12">
        <v>1.1299999999999999E-2</v>
      </c>
      <c r="CI59" s="12">
        <v>1.14E-2</v>
      </c>
      <c r="CJ59" s="51"/>
      <c r="CK59" s="51"/>
      <c r="CL59" s="51"/>
      <c r="CM59" s="51"/>
      <c r="CN59" s="51"/>
      <c r="CO59" s="51"/>
      <c r="CP59" s="51"/>
      <c r="CQ59" s="51"/>
      <c r="CR59" s="51"/>
      <c r="CS59" s="51"/>
      <c r="CT59" s="51"/>
      <c r="CU59" s="51"/>
      <c r="CV59" s="51"/>
      <c r="CW59" s="51"/>
      <c r="CX59" s="51"/>
      <c r="CY59" s="51"/>
      <c r="CZ59" s="51"/>
      <c r="DA59" s="51"/>
      <c r="DB59" s="51"/>
      <c r="DC59" s="51"/>
      <c r="DD59" s="51"/>
      <c r="DE59" s="51"/>
      <c r="DF59" s="51"/>
      <c r="DG59" s="51"/>
      <c r="DH59" s="51"/>
    </row>
    <row r="60" spans="1:112" x14ac:dyDescent="0.2">
      <c r="A60" s="14">
        <v>78</v>
      </c>
      <c r="B60" s="81">
        <v>9.7000000000000003E-3</v>
      </c>
      <c r="C60" s="81">
        <v>8.3000000000000001E-3</v>
      </c>
      <c r="D60" s="81">
        <v>6.8999999999999999E-3</v>
      </c>
      <c r="E60" s="81">
        <v>5.4999999999999997E-3</v>
      </c>
      <c r="F60" s="81">
        <v>4.1000000000000003E-3</v>
      </c>
      <c r="G60" s="81">
        <v>2.8E-3</v>
      </c>
      <c r="H60" s="81">
        <v>1.6000000000000001E-3</v>
      </c>
      <c r="I60" s="81">
        <v>5.0000000000000001E-4</v>
      </c>
      <c r="J60" s="81">
        <v>-4.0000000000000002E-4</v>
      </c>
      <c r="K60" s="81">
        <v>-1.1999999999999999E-3</v>
      </c>
      <c r="L60" s="81">
        <v>-1.8E-3</v>
      </c>
      <c r="M60" s="81">
        <v>-2.0999999999999999E-3</v>
      </c>
      <c r="N60" s="81">
        <v>-2.0999999999999999E-3</v>
      </c>
      <c r="O60" s="81">
        <v>-1.8E-3</v>
      </c>
      <c r="P60" s="81">
        <v>-1.1000000000000001E-3</v>
      </c>
      <c r="Q60" s="81">
        <v>1E-4</v>
      </c>
      <c r="R60" s="81">
        <v>1.5E-3</v>
      </c>
      <c r="S60" s="81">
        <v>3.3E-3</v>
      </c>
      <c r="T60" s="81">
        <v>5.3E-3</v>
      </c>
      <c r="U60" s="81">
        <v>7.4000000000000003E-3</v>
      </c>
      <c r="V60" s="81">
        <v>9.4999999999999998E-3</v>
      </c>
      <c r="W60" s="81">
        <v>1.1299999999999999E-2</v>
      </c>
      <c r="X60" s="81">
        <v>1.2699999999999999E-2</v>
      </c>
      <c r="Y60" s="81">
        <v>1.37E-2</v>
      </c>
      <c r="Z60" s="81">
        <v>1.4E-2</v>
      </c>
      <c r="AA60" s="81">
        <v>1.3599999999999999E-2</v>
      </c>
      <c r="AB60" s="81">
        <v>1.2699999999999999E-2</v>
      </c>
      <c r="AC60" s="81">
        <v>1.14E-2</v>
      </c>
      <c r="AD60" s="81">
        <v>9.9000000000000008E-3</v>
      </c>
      <c r="AE60" s="81">
        <v>8.5000000000000006E-3</v>
      </c>
      <c r="AF60" s="81">
        <v>7.3000000000000001E-3</v>
      </c>
      <c r="AG60" s="81">
        <v>6.6E-3</v>
      </c>
      <c r="AH60" s="81">
        <v>6.4000000000000003E-3</v>
      </c>
      <c r="AI60" s="81">
        <v>6.8999999999999999E-3</v>
      </c>
      <c r="AJ60" s="81">
        <v>7.7999999999999996E-3</v>
      </c>
      <c r="AK60" s="81">
        <v>9.1000000000000004E-3</v>
      </c>
      <c r="AL60" s="81">
        <v>1.06E-2</v>
      </c>
      <c r="AM60" s="81">
        <v>1.1900000000000001E-2</v>
      </c>
      <c r="AN60" s="81">
        <v>1.29E-2</v>
      </c>
      <c r="AO60" s="81">
        <v>1.34E-2</v>
      </c>
      <c r="AP60" s="81">
        <v>1.3299999999999999E-2</v>
      </c>
      <c r="AQ60" s="81">
        <v>1.29E-2</v>
      </c>
      <c r="AR60" s="81">
        <v>1.24E-2</v>
      </c>
      <c r="AS60" s="81">
        <v>1.1900000000000001E-2</v>
      </c>
      <c r="AT60" s="81">
        <v>1.1599999999999999E-2</v>
      </c>
      <c r="AU60" s="81">
        <v>1.1599999999999999E-2</v>
      </c>
      <c r="AV60" s="81">
        <v>1.2200000000000001E-2</v>
      </c>
      <c r="AW60" s="81">
        <v>1.32E-2</v>
      </c>
      <c r="AX60" s="81">
        <v>1.47E-2</v>
      </c>
      <c r="AY60" s="81">
        <v>1.6500000000000001E-2</v>
      </c>
      <c r="AZ60" s="81">
        <v>1.8499999999999999E-2</v>
      </c>
      <c r="BA60" s="81">
        <v>2.0500000000000001E-2</v>
      </c>
      <c r="BB60" s="81">
        <v>2.2200000000000001E-2</v>
      </c>
      <c r="BC60" s="81">
        <v>2.35E-2</v>
      </c>
      <c r="BD60" s="81">
        <v>2.41E-2</v>
      </c>
      <c r="BE60" s="81">
        <v>2.4E-2</v>
      </c>
      <c r="BF60" s="81">
        <v>2.3199999999999998E-2</v>
      </c>
      <c r="BG60" s="81">
        <v>2.1700000000000001E-2</v>
      </c>
      <c r="BH60" s="81">
        <v>1.9800000000000002E-2</v>
      </c>
      <c r="BI60" s="81">
        <v>1.7500000000000002E-2</v>
      </c>
      <c r="BJ60" s="81">
        <v>1.5100000000000001E-2</v>
      </c>
      <c r="BK60" s="81">
        <v>1.2800000000000001E-2</v>
      </c>
      <c r="BL60" s="81">
        <v>1.0800000000000001E-2</v>
      </c>
      <c r="BM60" s="81">
        <v>8.9999999999999993E-3</v>
      </c>
      <c r="BN60" s="81">
        <v>7.4999999999999997E-3</v>
      </c>
      <c r="BO60" s="81">
        <v>6.1999999999999998E-3</v>
      </c>
      <c r="BP60" s="12">
        <v>6.4000000000000003E-3</v>
      </c>
      <c r="BQ60" s="12">
        <v>6.7000000000000002E-3</v>
      </c>
      <c r="BR60" s="12">
        <v>7.0000000000000001E-3</v>
      </c>
      <c r="BS60" s="12">
        <v>7.3000000000000001E-3</v>
      </c>
      <c r="BT60" s="12">
        <v>7.4999999999999997E-3</v>
      </c>
      <c r="BU60" s="12">
        <v>7.7000000000000002E-3</v>
      </c>
      <c r="BV60" s="12">
        <v>7.7000000000000002E-3</v>
      </c>
      <c r="BW60" s="12">
        <v>7.7000000000000002E-3</v>
      </c>
      <c r="BX60" s="12">
        <v>7.6E-3</v>
      </c>
      <c r="BY60" s="12">
        <v>7.4999999999999997E-3</v>
      </c>
      <c r="BZ60" s="12">
        <v>7.4999999999999997E-3</v>
      </c>
      <c r="CA60" s="12">
        <v>7.6E-3</v>
      </c>
      <c r="CB60" s="12">
        <v>8.0000000000000002E-3</v>
      </c>
      <c r="CC60" s="12">
        <v>8.5000000000000006E-3</v>
      </c>
      <c r="CD60" s="12">
        <v>9.1000000000000004E-3</v>
      </c>
      <c r="CE60" s="12">
        <v>9.7000000000000003E-3</v>
      </c>
      <c r="CF60" s="12">
        <v>1.03E-2</v>
      </c>
      <c r="CG60" s="12">
        <v>1.09E-2</v>
      </c>
      <c r="CH60" s="12">
        <v>1.11E-2</v>
      </c>
      <c r="CI60" s="12">
        <v>1.1299999999999999E-2</v>
      </c>
      <c r="CJ60" s="51"/>
      <c r="CK60" s="51"/>
      <c r="CL60" s="51"/>
      <c r="CM60" s="51"/>
      <c r="CN60" s="51"/>
      <c r="CO60" s="51"/>
      <c r="CP60" s="51"/>
      <c r="CQ60" s="51"/>
      <c r="CR60" s="51"/>
      <c r="CS60" s="51"/>
      <c r="CT60" s="51"/>
      <c r="CU60" s="51"/>
      <c r="CV60" s="51"/>
      <c r="CW60" s="51"/>
      <c r="CX60" s="51"/>
      <c r="CY60" s="51"/>
      <c r="CZ60" s="51"/>
      <c r="DA60" s="51"/>
      <c r="DB60" s="51"/>
      <c r="DC60" s="51"/>
      <c r="DD60" s="51"/>
      <c r="DE60" s="51"/>
      <c r="DF60" s="51"/>
      <c r="DG60" s="51"/>
      <c r="DH60" s="51"/>
    </row>
    <row r="61" spans="1:112" x14ac:dyDescent="0.2">
      <c r="A61" s="14">
        <v>79</v>
      </c>
      <c r="B61" s="81">
        <v>9.1000000000000004E-3</v>
      </c>
      <c r="C61" s="81">
        <v>7.7999999999999996E-3</v>
      </c>
      <c r="D61" s="81">
        <v>6.4999999999999997E-3</v>
      </c>
      <c r="E61" s="81">
        <v>5.1999999999999998E-3</v>
      </c>
      <c r="F61" s="81">
        <v>3.8E-3</v>
      </c>
      <c r="G61" s="81">
        <v>2.5999999999999999E-3</v>
      </c>
      <c r="H61" s="81">
        <v>1.4E-3</v>
      </c>
      <c r="I61" s="81">
        <v>4.0000000000000002E-4</v>
      </c>
      <c r="J61" s="81">
        <v>-5.0000000000000001E-4</v>
      </c>
      <c r="K61" s="81">
        <v>-1.1999999999999999E-3</v>
      </c>
      <c r="L61" s="81">
        <v>-1.6999999999999999E-3</v>
      </c>
      <c r="M61" s="81">
        <v>-2E-3</v>
      </c>
      <c r="N61" s="81">
        <v>-1.9E-3</v>
      </c>
      <c r="O61" s="81">
        <v>-1.5E-3</v>
      </c>
      <c r="P61" s="81">
        <v>-6.9999999999999999E-4</v>
      </c>
      <c r="Q61" s="81">
        <v>5.0000000000000001E-4</v>
      </c>
      <c r="R61" s="81">
        <v>2E-3</v>
      </c>
      <c r="S61" s="81">
        <v>3.7000000000000002E-3</v>
      </c>
      <c r="T61" s="81">
        <v>5.7000000000000002E-3</v>
      </c>
      <c r="U61" s="81">
        <v>7.7000000000000002E-3</v>
      </c>
      <c r="V61" s="81">
        <v>9.7000000000000003E-3</v>
      </c>
      <c r="W61" s="81">
        <v>1.14E-2</v>
      </c>
      <c r="X61" s="81">
        <v>1.2800000000000001E-2</v>
      </c>
      <c r="Y61" s="81">
        <v>1.37E-2</v>
      </c>
      <c r="Z61" s="81">
        <v>1.4E-2</v>
      </c>
      <c r="AA61" s="81">
        <v>1.3599999999999999E-2</v>
      </c>
      <c r="AB61" s="81">
        <v>1.26E-2</v>
      </c>
      <c r="AC61" s="81">
        <v>1.1299999999999999E-2</v>
      </c>
      <c r="AD61" s="81">
        <v>9.7999999999999997E-3</v>
      </c>
      <c r="AE61" s="81">
        <v>8.3000000000000001E-3</v>
      </c>
      <c r="AF61" s="81">
        <v>7.1000000000000004E-3</v>
      </c>
      <c r="AG61" s="81">
        <v>6.1999999999999998E-3</v>
      </c>
      <c r="AH61" s="81">
        <v>5.8999999999999999E-3</v>
      </c>
      <c r="AI61" s="81">
        <v>6.1999999999999998E-3</v>
      </c>
      <c r="AJ61" s="81">
        <v>7.0000000000000001E-3</v>
      </c>
      <c r="AK61" s="81">
        <v>8.0999999999999996E-3</v>
      </c>
      <c r="AL61" s="81">
        <v>9.4000000000000004E-3</v>
      </c>
      <c r="AM61" s="81">
        <v>1.06E-2</v>
      </c>
      <c r="AN61" s="81">
        <v>1.1599999999999999E-2</v>
      </c>
      <c r="AO61" s="81">
        <v>1.21E-2</v>
      </c>
      <c r="AP61" s="81">
        <v>1.21E-2</v>
      </c>
      <c r="AQ61" s="81">
        <v>1.1900000000000001E-2</v>
      </c>
      <c r="AR61" s="81">
        <v>1.14E-2</v>
      </c>
      <c r="AS61" s="81">
        <v>1.0999999999999999E-2</v>
      </c>
      <c r="AT61" s="81">
        <v>1.09E-2</v>
      </c>
      <c r="AU61" s="81">
        <v>1.0999999999999999E-2</v>
      </c>
      <c r="AV61" s="81">
        <v>1.1599999999999999E-2</v>
      </c>
      <c r="AW61" s="81">
        <v>1.2699999999999999E-2</v>
      </c>
      <c r="AX61" s="81">
        <v>1.4200000000000001E-2</v>
      </c>
      <c r="AY61" s="81">
        <v>1.6E-2</v>
      </c>
      <c r="AZ61" s="81">
        <v>1.7899999999999999E-2</v>
      </c>
      <c r="BA61" s="81">
        <v>1.9900000000000001E-2</v>
      </c>
      <c r="BB61" s="81">
        <v>2.1499999999999998E-2</v>
      </c>
      <c r="BC61" s="81">
        <v>2.2800000000000001E-2</v>
      </c>
      <c r="BD61" s="81">
        <v>2.3400000000000001E-2</v>
      </c>
      <c r="BE61" s="81">
        <v>2.3300000000000001E-2</v>
      </c>
      <c r="BF61" s="81">
        <v>2.2499999999999999E-2</v>
      </c>
      <c r="BG61" s="81">
        <v>2.1100000000000001E-2</v>
      </c>
      <c r="BH61" s="81">
        <v>1.9300000000000001E-2</v>
      </c>
      <c r="BI61" s="81">
        <v>1.7100000000000001E-2</v>
      </c>
      <c r="BJ61" s="81">
        <v>1.4800000000000001E-2</v>
      </c>
      <c r="BK61" s="81">
        <v>1.26E-2</v>
      </c>
      <c r="BL61" s="81">
        <v>1.0500000000000001E-2</v>
      </c>
      <c r="BM61" s="81">
        <v>8.6999999999999994E-3</v>
      </c>
      <c r="BN61" s="81">
        <v>7.1999999999999998E-3</v>
      </c>
      <c r="BO61" s="81">
        <v>5.8999999999999999E-3</v>
      </c>
      <c r="BP61" s="12">
        <v>6.1000000000000004E-3</v>
      </c>
      <c r="BQ61" s="12">
        <v>6.4000000000000003E-3</v>
      </c>
      <c r="BR61" s="12">
        <v>6.7999999999999996E-3</v>
      </c>
      <c r="BS61" s="12">
        <v>7.1999999999999998E-3</v>
      </c>
      <c r="BT61" s="12">
        <v>7.4999999999999997E-3</v>
      </c>
      <c r="BU61" s="12">
        <v>7.7000000000000002E-3</v>
      </c>
      <c r="BV61" s="12">
        <v>7.9000000000000008E-3</v>
      </c>
      <c r="BW61" s="12">
        <v>7.9000000000000008E-3</v>
      </c>
      <c r="BX61" s="12">
        <v>7.9000000000000008E-3</v>
      </c>
      <c r="BY61" s="12">
        <v>7.7999999999999996E-3</v>
      </c>
      <c r="BZ61" s="12">
        <v>7.7000000000000002E-3</v>
      </c>
      <c r="CA61" s="12">
        <v>7.7000000000000002E-3</v>
      </c>
      <c r="CB61" s="12">
        <v>8.0000000000000002E-3</v>
      </c>
      <c r="CC61" s="12">
        <v>8.3999999999999995E-3</v>
      </c>
      <c r="CD61" s="12">
        <v>8.8999999999999999E-3</v>
      </c>
      <c r="CE61" s="12">
        <v>9.4999999999999998E-3</v>
      </c>
      <c r="CF61" s="12">
        <v>1.01E-2</v>
      </c>
      <c r="CG61" s="12">
        <v>1.06E-2</v>
      </c>
      <c r="CH61" s="12">
        <v>1.0999999999999999E-2</v>
      </c>
      <c r="CI61" s="12">
        <v>1.11E-2</v>
      </c>
      <c r="CJ61" s="51"/>
      <c r="CK61" s="51"/>
      <c r="CL61" s="51"/>
      <c r="CM61" s="51"/>
      <c r="CN61" s="51"/>
      <c r="CO61" s="51"/>
      <c r="CP61" s="51"/>
      <c r="CQ61" s="51"/>
      <c r="CR61" s="51"/>
      <c r="CS61" s="51"/>
      <c r="CT61" s="51"/>
      <c r="CU61" s="51"/>
      <c r="CV61" s="51"/>
      <c r="CW61" s="51"/>
      <c r="CX61" s="51"/>
      <c r="CY61" s="51"/>
      <c r="CZ61" s="51"/>
      <c r="DA61" s="51"/>
      <c r="DB61" s="51"/>
      <c r="DC61" s="51"/>
      <c r="DD61" s="51"/>
      <c r="DE61" s="51"/>
      <c r="DF61" s="51"/>
      <c r="DG61" s="51"/>
      <c r="DH61" s="51"/>
    </row>
    <row r="62" spans="1:112" x14ac:dyDescent="0.2">
      <c r="A62" s="14">
        <v>80</v>
      </c>
      <c r="B62" s="81">
        <v>8.3999999999999995E-3</v>
      </c>
      <c r="C62" s="81">
        <v>7.1999999999999998E-3</v>
      </c>
      <c r="D62" s="81">
        <v>5.8999999999999999E-3</v>
      </c>
      <c r="E62" s="81">
        <v>4.7000000000000002E-3</v>
      </c>
      <c r="F62" s="81">
        <v>3.3999999999999998E-3</v>
      </c>
      <c r="G62" s="81">
        <v>2.2000000000000001E-3</v>
      </c>
      <c r="H62" s="81">
        <v>1.1000000000000001E-3</v>
      </c>
      <c r="I62" s="81">
        <v>1E-4</v>
      </c>
      <c r="J62" s="81">
        <v>-6.9999999999999999E-4</v>
      </c>
      <c r="K62" s="81">
        <v>-1.2999999999999999E-3</v>
      </c>
      <c r="L62" s="81">
        <v>-1.6999999999999999E-3</v>
      </c>
      <c r="M62" s="81">
        <v>-1.8E-3</v>
      </c>
      <c r="N62" s="81">
        <v>-1.6000000000000001E-3</v>
      </c>
      <c r="O62" s="81">
        <v>-1.1000000000000001E-3</v>
      </c>
      <c r="P62" s="81">
        <v>-2.0000000000000001E-4</v>
      </c>
      <c r="Q62" s="81">
        <v>8.9999999999999998E-4</v>
      </c>
      <c r="R62" s="81">
        <v>2.3999999999999998E-3</v>
      </c>
      <c r="S62" s="81">
        <v>4.1000000000000003E-3</v>
      </c>
      <c r="T62" s="81">
        <v>6.1000000000000004E-3</v>
      </c>
      <c r="U62" s="81">
        <v>8.0000000000000002E-3</v>
      </c>
      <c r="V62" s="81">
        <v>9.9000000000000008E-3</v>
      </c>
      <c r="W62" s="81">
        <v>1.1599999999999999E-2</v>
      </c>
      <c r="X62" s="81">
        <v>1.29E-2</v>
      </c>
      <c r="Y62" s="81">
        <v>1.37E-2</v>
      </c>
      <c r="Z62" s="81">
        <v>1.4E-2</v>
      </c>
      <c r="AA62" s="81">
        <v>1.35E-2</v>
      </c>
      <c r="AB62" s="81">
        <v>1.26E-2</v>
      </c>
      <c r="AC62" s="81">
        <v>1.12E-2</v>
      </c>
      <c r="AD62" s="81">
        <v>9.7000000000000003E-3</v>
      </c>
      <c r="AE62" s="81">
        <v>8.2000000000000007E-3</v>
      </c>
      <c r="AF62" s="81">
        <v>6.8999999999999999E-3</v>
      </c>
      <c r="AG62" s="81">
        <v>5.8999999999999999E-3</v>
      </c>
      <c r="AH62" s="81">
        <v>5.4999999999999997E-3</v>
      </c>
      <c r="AI62" s="81">
        <v>5.5999999999999999E-3</v>
      </c>
      <c r="AJ62" s="81">
        <v>6.1999999999999998E-3</v>
      </c>
      <c r="AK62" s="81">
        <v>7.1000000000000004E-3</v>
      </c>
      <c r="AL62" s="81">
        <v>8.2000000000000007E-3</v>
      </c>
      <c r="AM62" s="81">
        <v>9.2999999999999992E-3</v>
      </c>
      <c r="AN62" s="81">
        <v>1.0200000000000001E-2</v>
      </c>
      <c r="AO62" s="81">
        <v>1.0699999999999999E-2</v>
      </c>
      <c r="AP62" s="81">
        <v>1.0800000000000001E-2</v>
      </c>
      <c r="AQ62" s="81">
        <v>1.06E-2</v>
      </c>
      <c r="AR62" s="81">
        <v>1.03E-2</v>
      </c>
      <c r="AS62" s="81">
        <v>1.01E-2</v>
      </c>
      <c r="AT62" s="81">
        <v>0.01</v>
      </c>
      <c r="AU62" s="81">
        <v>1.03E-2</v>
      </c>
      <c r="AV62" s="81">
        <v>1.0999999999999999E-2</v>
      </c>
      <c r="AW62" s="81">
        <v>1.21E-2</v>
      </c>
      <c r="AX62" s="81">
        <v>1.3599999999999999E-2</v>
      </c>
      <c r="AY62" s="81">
        <v>1.54E-2</v>
      </c>
      <c r="AZ62" s="81">
        <v>1.7299999999999999E-2</v>
      </c>
      <c r="BA62" s="81">
        <v>1.9199999999999998E-2</v>
      </c>
      <c r="BB62" s="81">
        <v>2.0799999999999999E-2</v>
      </c>
      <c r="BC62" s="81">
        <v>2.1999999999999999E-2</v>
      </c>
      <c r="BD62" s="81">
        <v>2.2599999999999999E-2</v>
      </c>
      <c r="BE62" s="81">
        <v>2.2499999999999999E-2</v>
      </c>
      <c r="BF62" s="81">
        <v>2.18E-2</v>
      </c>
      <c r="BG62" s="81">
        <v>2.0500000000000001E-2</v>
      </c>
      <c r="BH62" s="81">
        <v>1.8700000000000001E-2</v>
      </c>
      <c r="BI62" s="81">
        <v>1.66E-2</v>
      </c>
      <c r="BJ62" s="81">
        <v>1.44E-2</v>
      </c>
      <c r="BK62" s="81">
        <v>1.23E-2</v>
      </c>
      <c r="BL62" s="81">
        <v>1.03E-2</v>
      </c>
      <c r="BM62" s="81">
        <v>8.5000000000000006E-3</v>
      </c>
      <c r="BN62" s="81">
        <v>6.8999999999999999E-3</v>
      </c>
      <c r="BO62" s="81">
        <v>5.4999999999999997E-3</v>
      </c>
      <c r="BP62" s="12">
        <v>5.7999999999999996E-3</v>
      </c>
      <c r="BQ62" s="12">
        <v>6.1000000000000004E-3</v>
      </c>
      <c r="BR62" s="12">
        <v>6.4999999999999997E-3</v>
      </c>
      <c r="BS62" s="12">
        <v>7.0000000000000001E-3</v>
      </c>
      <c r="BT62" s="12">
        <v>7.4000000000000003E-3</v>
      </c>
      <c r="BU62" s="12">
        <v>7.7000000000000002E-3</v>
      </c>
      <c r="BV62" s="12">
        <v>8.0000000000000002E-3</v>
      </c>
      <c r="BW62" s="12">
        <v>8.0999999999999996E-3</v>
      </c>
      <c r="BX62" s="12">
        <v>8.0999999999999996E-3</v>
      </c>
      <c r="BY62" s="12">
        <v>8.0000000000000002E-3</v>
      </c>
      <c r="BZ62" s="12">
        <v>7.9000000000000008E-3</v>
      </c>
      <c r="CA62" s="12">
        <v>7.9000000000000008E-3</v>
      </c>
      <c r="CB62" s="12">
        <v>8.0000000000000002E-3</v>
      </c>
      <c r="CC62" s="12">
        <v>8.3000000000000001E-3</v>
      </c>
      <c r="CD62" s="12">
        <v>8.6999999999999994E-3</v>
      </c>
      <c r="CE62" s="12">
        <v>9.1999999999999998E-3</v>
      </c>
      <c r="CF62" s="12">
        <v>9.7999999999999997E-3</v>
      </c>
      <c r="CG62" s="12">
        <v>1.03E-2</v>
      </c>
      <c r="CH62" s="12">
        <v>1.0699999999999999E-2</v>
      </c>
      <c r="CI62" s="12">
        <v>1.0999999999999999E-2</v>
      </c>
      <c r="CJ62" s="51"/>
      <c r="CK62" s="51"/>
      <c r="CL62" s="51"/>
      <c r="CM62" s="51"/>
      <c r="CN62" s="51"/>
      <c r="CO62" s="51"/>
      <c r="CP62" s="51"/>
      <c r="CQ62" s="51"/>
      <c r="CR62" s="51"/>
      <c r="CS62" s="51"/>
      <c r="CT62" s="51"/>
      <c r="CU62" s="51"/>
      <c r="CV62" s="51"/>
      <c r="CW62" s="51"/>
      <c r="CX62" s="51"/>
      <c r="CY62" s="51"/>
      <c r="CZ62" s="51"/>
      <c r="DA62" s="51"/>
      <c r="DB62" s="51"/>
      <c r="DC62" s="51"/>
      <c r="DD62" s="51"/>
      <c r="DE62" s="51"/>
      <c r="DF62" s="51"/>
      <c r="DG62" s="51"/>
      <c r="DH62" s="51"/>
    </row>
    <row r="63" spans="1:112" x14ac:dyDescent="0.2">
      <c r="A63" s="14">
        <v>81</v>
      </c>
      <c r="B63" s="81">
        <v>7.7000000000000002E-3</v>
      </c>
      <c r="C63" s="81">
        <v>6.4999999999999997E-3</v>
      </c>
      <c r="D63" s="81">
        <v>5.1999999999999998E-3</v>
      </c>
      <c r="E63" s="81">
        <v>4.0000000000000001E-3</v>
      </c>
      <c r="F63" s="81">
        <v>2.8E-3</v>
      </c>
      <c r="G63" s="81">
        <v>1.6999999999999999E-3</v>
      </c>
      <c r="H63" s="81">
        <v>5.9999999999999995E-4</v>
      </c>
      <c r="I63" s="81">
        <v>-2.9999999999999997E-4</v>
      </c>
      <c r="J63" s="81">
        <v>-1E-3</v>
      </c>
      <c r="K63" s="81">
        <v>-1.5E-3</v>
      </c>
      <c r="L63" s="81">
        <v>-1.6999999999999999E-3</v>
      </c>
      <c r="M63" s="81">
        <v>-1.6999999999999999E-3</v>
      </c>
      <c r="N63" s="81">
        <v>-1.4E-3</v>
      </c>
      <c r="O63" s="81">
        <v>-8.0000000000000004E-4</v>
      </c>
      <c r="P63" s="81">
        <v>2.0000000000000001E-4</v>
      </c>
      <c r="Q63" s="81">
        <v>1.4E-3</v>
      </c>
      <c r="R63" s="81">
        <v>2.8999999999999998E-3</v>
      </c>
      <c r="S63" s="81">
        <v>4.5999999999999999E-3</v>
      </c>
      <c r="T63" s="81">
        <v>6.4999999999999997E-3</v>
      </c>
      <c r="U63" s="81">
        <v>8.3999999999999995E-3</v>
      </c>
      <c r="V63" s="81">
        <v>1.0200000000000001E-2</v>
      </c>
      <c r="W63" s="81">
        <v>1.18E-2</v>
      </c>
      <c r="X63" s="81">
        <v>1.2999999999999999E-2</v>
      </c>
      <c r="Y63" s="81">
        <v>1.38E-2</v>
      </c>
      <c r="Z63" s="81">
        <v>1.4E-2</v>
      </c>
      <c r="AA63" s="81">
        <v>1.35E-2</v>
      </c>
      <c r="AB63" s="81">
        <v>1.26E-2</v>
      </c>
      <c r="AC63" s="81">
        <v>1.12E-2</v>
      </c>
      <c r="AD63" s="81">
        <v>9.7000000000000003E-3</v>
      </c>
      <c r="AE63" s="81">
        <v>8.0999999999999996E-3</v>
      </c>
      <c r="AF63" s="81">
        <v>6.7999999999999996E-3</v>
      </c>
      <c r="AG63" s="81">
        <v>5.7000000000000002E-3</v>
      </c>
      <c r="AH63" s="81">
        <v>5.1000000000000004E-3</v>
      </c>
      <c r="AI63" s="81">
        <v>5.0000000000000001E-3</v>
      </c>
      <c r="AJ63" s="81">
        <v>5.4000000000000003E-3</v>
      </c>
      <c r="AK63" s="81">
        <v>6.1000000000000004E-3</v>
      </c>
      <c r="AL63" s="81">
        <v>7.1000000000000004E-3</v>
      </c>
      <c r="AM63" s="81">
        <v>8.0000000000000002E-3</v>
      </c>
      <c r="AN63" s="81">
        <v>8.6999999999999994E-3</v>
      </c>
      <c r="AO63" s="81">
        <v>9.1999999999999998E-3</v>
      </c>
      <c r="AP63" s="81">
        <v>9.2999999999999992E-3</v>
      </c>
      <c r="AQ63" s="81">
        <v>9.1999999999999998E-3</v>
      </c>
      <c r="AR63" s="81">
        <v>8.9999999999999993E-3</v>
      </c>
      <c r="AS63" s="81">
        <v>8.8999999999999999E-3</v>
      </c>
      <c r="AT63" s="81">
        <v>8.9999999999999993E-3</v>
      </c>
      <c r="AU63" s="81">
        <v>9.4000000000000004E-3</v>
      </c>
      <c r="AV63" s="81">
        <v>1.0200000000000001E-2</v>
      </c>
      <c r="AW63" s="81">
        <v>1.14E-2</v>
      </c>
      <c r="AX63" s="81">
        <v>1.2999999999999999E-2</v>
      </c>
      <c r="AY63" s="81">
        <v>1.4800000000000001E-2</v>
      </c>
      <c r="AZ63" s="81">
        <v>1.67E-2</v>
      </c>
      <c r="BA63" s="81">
        <v>1.8499999999999999E-2</v>
      </c>
      <c r="BB63" s="81">
        <v>2.01E-2</v>
      </c>
      <c r="BC63" s="81">
        <v>2.12E-2</v>
      </c>
      <c r="BD63" s="81">
        <v>2.18E-2</v>
      </c>
      <c r="BE63" s="81">
        <v>2.1700000000000001E-2</v>
      </c>
      <c r="BF63" s="81">
        <v>2.1000000000000001E-2</v>
      </c>
      <c r="BG63" s="81">
        <v>1.9800000000000002E-2</v>
      </c>
      <c r="BH63" s="81">
        <v>1.8100000000000002E-2</v>
      </c>
      <c r="BI63" s="81">
        <v>1.61E-2</v>
      </c>
      <c r="BJ63" s="81">
        <v>1.4E-2</v>
      </c>
      <c r="BK63" s="81">
        <v>1.1900000000000001E-2</v>
      </c>
      <c r="BL63" s="81">
        <v>0.01</v>
      </c>
      <c r="BM63" s="81">
        <v>8.2000000000000007E-3</v>
      </c>
      <c r="BN63" s="81">
        <v>6.6E-3</v>
      </c>
      <c r="BO63" s="81">
        <v>5.1999999999999998E-3</v>
      </c>
      <c r="BP63" s="12">
        <v>5.4000000000000003E-3</v>
      </c>
      <c r="BQ63" s="12">
        <v>5.7999999999999996E-3</v>
      </c>
      <c r="BR63" s="12">
        <v>6.1999999999999998E-3</v>
      </c>
      <c r="BS63" s="12">
        <v>6.6E-3</v>
      </c>
      <c r="BT63" s="12">
        <v>7.1000000000000004E-3</v>
      </c>
      <c r="BU63" s="12">
        <v>7.4999999999999997E-3</v>
      </c>
      <c r="BV63" s="12">
        <v>7.7999999999999996E-3</v>
      </c>
      <c r="BW63" s="12">
        <v>8.0000000000000002E-3</v>
      </c>
      <c r="BX63" s="12">
        <v>8.0000000000000002E-3</v>
      </c>
      <c r="BY63" s="12">
        <v>8.0000000000000002E-3</v>
      </c>
      <c r="BZ63" s="12">
        <v>7.9000000000000008E-3</v>
      </c>
      <c r="CA63" s="12">
        <v>7.7999999999999996E-3</v>
      </c>
      <c r="CB63" s="12">
        <v>7.9000000000000008E-3</v>
      </c>
      <c r="CC63" s="12">
        <v>8.0999999999999996E-3</v>
      </c>
      <c r="CD63" s="12">
        <v>8.3999999999999995E-3</v>
      </c>
      <c r="CE63" s="12">
        <v>8.8999999999999999E-3</v>
      </c>
      <c r="CF63" s="12">
        <v>9.2999999999999992E-3</v>
      </c>
      <c r="CG63" s="12">
        <v>9.7999999999999997E-3</v>
      </c>
      <c r="CH63" s="12">
        <v>1.0200000000000001E-2</v>
      </c>
      <c r="CI63" s="12">
        <v>1.0500000000000001E-2</v>
      </c>
      <c r="CJ63" s="51"/>
      <c r="CK63" s="51"/>
      <c r="CL63" s="51"/>
      <c r="CM63" s="51"/>
      <c r="CN63" s="51"/>
      <c r="CO63" s="51"/>
      <c r="CP63" s="51"/>
      <c r="CQ63" s="51"/>
      <c r="CR63" s="51"/>
      <c r="CS63" s="51"/>
      <c r="CT63" s="51"/>
      <c r="CU63" s="51"/>
      <c r="CV63" s="51"/>
      <c r="CW63" s="51"/>
      <c r="CX63" s="51"/>
      <c r="CY63" s="51"/>
      <c r="CZ63" s="51"/>
      <c r="DA63" s="51"/>
      <c r="DB63" s="51"/>
      <c r="DC63" s="51"/>
      <c r="DD63" s="51"/>
      <c r="DE63" s="51"/>
      <c r="DF63" s="51"/>
      <c r="DG63" s="51"/>
      <c r="DH63" s="51"/>
    </row>
    <row r="64" spans="1:112" x14ac:dyDescent="0.2">
      <c r="A64" s="14">
        <v>82</v>
      </c>
      <c r="B64" s="81">
        <v>6.7999999999999996E-3</v>
      </c>
      <c r="C64" s="81">
        <v>5.5999999999999999E-3</v>
      </c>
      <c r="D64" s="81">
        <v>4.4999999999999997E-3</v>
      </c>
      <c r="E64" s="81">
        <v>3.3E-3</v>
      </c>
      <c r="F64" s="81">
        <v>2.0999999999999999E-3</v>
      </c>
      <c r="G64" s="81">
        <v>1E-3</v>
      </c>
      <c r="H64" s="81">
        <v>0</v>
      </c>
      <c r="I64" s="81">
        <v>-8.0000000000000004E-4</v>
      </c>
      <c r="J64" s="81">
        <v>-1.4E-3</v>
      </c>
      <c r="K64" s="81">
        <v>-1.8E-3</v>
      </c>
      <c r="L64" s="81">
        <v>-1.9E-3</v>
      </c>
      <c r="M64" s="81">
        <v>-1.6999999999999999E-3</v>
      </c>
      <c r="N64" s="81">
        <v>-1.1999999999999999E-3</v>
      </c>
      <c r="O64" s="81">
        <v>-4.0000000000000002E-4</v>
      </c>
      <c r="P64" s="81">
        <v>5.9999999999999995E-4</v>
      </c>
      <c r="Q64" s="81">
        <v>1.9E-3</v>
      </c>
      <c r="R64" s="81">
        <v>3.3999999999999998E-3</v>
      </c>
      <c r="S64" s="81">
        <v>5.1000000000000004E-3</v>
      </c>
      <c r="T64" s="81">
        <v>6.8999999999999999E-3</v>
      </c>
      <c r="U64" s="81">
        <v>8.8000000000000005E-3</v>
      </c>
      <c r="V64" s="81">
        <v>1.0500000000000001E-2</v>
      </c>
      <c r="W64" s="81">
        <v>1.2E-2</v>
      </c>
      <c r="X64" s="81">
        <v>1.32E-2</v>
      </c>
      <c r="Y64" s="81">
        <v>1.3899999999999999E-2</v>
      </c>
      <c r="Z64" s="81">
        <v>1.4E-2</v>
      </c>
      <c r="AA64" s="81">
        <v>1.35E-2</v>
      </c>
      <c r="AB64" s="81">
        <v>1.26E-2</v>
      </c>
      <c r="AC64" s="81">
        <v>1.1299999999999999E-2</v>
      </c>
      <c r="AD64" s="81">
        <v>9.7000000000000003E-3</v>
      </c>
      <c r="AE64" s="81">
        <v>8.2000000000000007E-3</v>
      </c>
      <c r="AF64" s="81">
        <v>6.7000000000000002E-3</v>
      </c>
      <c r="AG64" s="81">
        <v>5.5999999999999999E-3</v>
      </c>
      <c r="AH64" s="81">
        <v>4.8999999999999998E-3</v>
      </c>
      <c r="AI64" s="81">
        <v>4.5999999999999999E-3</v>
      </c>
      <c r="AJ64" s="81">
        <v>4.7000000000000002E-3</v>
      </c>
      <c r="AK64" s="81">
        <v>5.1999999999999998E-3</v>
      </c>
      <c r="AL64" s="81">
        <v>5.8999999999999999E-3</v>
      </c>
      <c r="AM64" s="81">
        <v>6.6E-3</v>
      </c>
      <c r="AN64" s="81">
        <v>7.1999999999999998E-3</v>
      </c>
      <c r="AO64" s="81">
        <v>7.6E-3</v>
      </c>
      <c r="AP64" s="81">
        <v>7.7999999999999996E-3</v>
      </c>
      <c r="AQ64" s="81">
        <v>7.7000000000000002E-3</v>
      </c>
      <c r="AR64" s="81">
        <v>7.7000000000000002E-3</v>
      </c>
      <c r="AS64" s="81">
        <v>7.7000000000000002E-3</v>
      </c>
      <c r="AT64" s="81">
        <v>7.9000000000000008E-3</v>
      </c>
      <c r="AU64" s="81">
        <v>8.3999999999999995E-3</v>
      </c>
      <c r="AV64" s="81">
        <v>9.2999999999999992E-3</v>
      </c>
      <c r="AW64" s="81">
        <v>1.06E-2</v>
      </c>
      <c r="AX64" s="81">
        <v>1.2200000000000001E-2</v>
      </c>
      <c r="AY64" s="81">
        <v>1.4E-2</v>
      </c>
      <c r="AZ64" s="81">
        <v>1.6E-2</v>
      </c>
      <c r="BA64" s="81">
        <v>1.78E-2</v>
      </c>
      <c r="BB64" s="81">
        <v>1.9300000000000001E-2</v>
      </c>
      <c r="BC64" s="81">
        <v>2.0400000000000001E-2</v>
      </c>
      <c r="BD64" s="81">
        <v>2.1000000000000001E-2</v>
      </c>
      <c r="BE64" s="81">
        <v>2.0899999999999998E-2</v>
      </c>
      <c r="BF64" s="81">
        <v>2.0299999999999999E-2</v>
      </c>
      <c r="BG64" s="81">
        <v>1.9099999999999999E-2</v>
      </c>
      <c r="BH64" s="81">
        <v>1.7500000000000002E-2</v>
      </c>
      <c r="BI64" s="81">
        <v>1.5599999999999999E-2</v>
      </c>
      <c r="BJ64" s="81">
        <v>1.3599999999999999E-2</v>
      </c>
      <c r="BK64" s="81">
        <v>1.15E-2</v>
      </c>
      <c r="BL64" s="81">
        <v>9.5999999999999992E-3</v>
      </c>
      <c r="BM64" s="81">
        <v>7.9000000000000008E-3</v>
      </c>
      <c r="BN64" s="81">
        <v>6.3E-3</v>
      </c>
      <c r="BO64" s="81">
        <v>4.7999999999999996E-3</v>
      </c>
      <c r="BP64" s="12">
        <v>5.0000000000000001E-3</v>
      </c>
      <c r="BQ64" s="12">
        <v>5.4000000000000003E-3</v>
      </c>
      <c r="BR64" s="12">
        <v>5.7999999999999996E-3</v>
      </c>
      <c r="BS64" s="12">
        <v>6.3E-3</v>
      </c>
      <c r="BT64" s="12">
        <v>6.7999999999999996E-3</v>
      </c>
      <c r="BU64" s="12">
        <v>7.1999999999999998E-3</v>
      </c>
      <c r="BV64" s="12">
        <v>7.4999999999999997E-3</v>
      </c>
      <c r="BW64" s="12">
        <v>7.7999999999999996E-3</v>
      </c>
      <c r="BX64" s="12">
        <v>7.9000000000000008E-3</v>
      </c>
      <c r="BY64" s="12">
        <v>7.9000000000000008E-3</v>
      </c>
      <c r="BZ64" s="12">
        <v>7.7999999999999996E-3</v>
      </c>
      <c r="CA64" s="12">
        <v>7.7000000000000002E-3</v>
      </c>
      <c r="CB64" s="12">
        <v>7.7999999999999996E-3</v>
      </c>
      <c r="CC64" s="12">
        <v>7.9000000000000008E-3</v>
      </c>
      <c r="CD64" s="12">
        <v>8.0999999999999996E-3</v>
      </c>
      <c r="CE64" s="12">
        <v>8.5000000000000006E-3</v>
      </c>
      <c r="CF64" s="12">
        <v>8.8999999999999999E-3</v>
      </c>
      <c r="CG64" s="12">
        <v>9.4000000000000004E-3</v>
      </c>
      <c r="CH64" s="12">
        <v>9.7999999999999997E-3</v>
      </c>
      <c r="CI64" s="12">
        <v>1.01E-2</v>
      </c>
      <c r="CJ64" s="51"/>
      <c r="CK64" s="51"/>
      <c r="CL64" s="51"/>
      <c r="CM64" s="51"/>
      <c r="CN64" s="51"/>
      <c r="CO64" s="51"/>
      <c r="CP64" s="51"/>
      <c r="CQ64" s="51"/>
      <c r="CR64" s="51"/>
      <c r="CS64" s="51"/>
      <c r="CT64" s="51"/>
      <c r="CU64" s="51"/>
      <c r="CV64" s="51"/>
      <c r="CW64" s="51"/>
      <c r="CX64" s="51"/>
      <c r="CY64" s="51"/>
      <c r="CZ64" s="51"/>
      <c r="DA64" s="51"/>
      <c r="DB64" s="51"/>
      <c r="DC64" s="51"/>
      <c r="DD64" s="51"/>
      <c r="DE64" s="51"/>
      <c r="DF64" s="51"/>
      <c r="DG64" s="51"/>
      <c r="DH64" s="51"/>
    </row>
    <row r="65" spans="1:112" x14ac:dyDescent="0.2">
      <c r="A65" s="14">
        <v>83</v>
      </c>
      <c r="B65" s="81">
        <v>5.8999999999999999E-3</v>
      </c>
      <c r="C65" s="81">
        <v>4.7000000000000002E-3</v>
      </c>
      <c r="D65" s="81">
        <v>3.5999999999999999E-3</v>
      </c>
      <c r="E65" s="81">
        <v>2.3999999999999998E-3</v>
      </c>
      <c r="F65" s="81">
        <v>1.2999999999999999E-3</v>
      </c>
      <c r="G65" s="81">
        <v>2.0000000000000001E-4</v>
      </c>
      <c r="H65" s="81">
        <v>-6.9999999999999999E-4</v>
      </c>
      <c r="I65" s="81">
        <v>-1.4E-3</v>
      </c>
      <c r="J65" s="81">
        <v>-1.9E-3</v>
      </c>
      <c r="K65" s="81">
        <v>-2.0999999999999999E-3</v>
      </c>
      <c r="L65" s="81">
        <v>-2.0999999999999999E-3</v>
      </c>
      <c r="M65" s="81">
        <v>-1.6999999999999999E-3</v>
      </c>
      <c r="N65" s="81">
        <v>-1.1000000000000001E-3</v>
      </c>
      <c r="O65" s="81">
        <v>-2.0000000000000001E-4</v>
      </c>
      <c r="P65" s="81">
        <v>1E-3</v>
      </c>
      <c r="Q65" s="81">
        <v>2.3999999999999998E-3</v>
      </c>
      <c r="R65" s="81">
        <v>3.8999999999999998E-3</v>
      </c>
      <c r="S65" s="81">
        <v>5.5999999999999999E-3</v>
      </c>
      <c r="T65" s="81">
        <v>7.4000000000000003E-3</v>
      </c>
      <c r="U65" s="81">
        <v>9.1999999999999998E-3</v>
      </c>
      <c r="V65" s="81">
        <v>1.0800000000000001E-2</v>
      </c>
      <c r="W65" s="81">
        <v>1.2200000000000001E-2</v>
      </c>
      <c r="X65" s="81">
        <v>1.3299999999999999E-2</v>
      </c>
      <c r="Y65" s="81">
        <v>1.3899999999999999E-2</v>
      </c>
      <c r="Z65" s="81">
        <v>1.4E-2</v>
      </c>
      <c r="AA65" s="81">
        <v>1.35E-2</v>
      </c>
      <c r="AB65" s="81">
        <v>1.26E-2</v>
      </c>
      <c r="AC65" s="81">
        <v>1.1299999999999999E-2</v>
      </c>
      <c r="AD65" s="81">
        <v>9.7999999999999997E-3</v>
      </c>
      <c r="AE65" s="81">
        <v>8.2000000000000007E-3</v>
      </c>
      <c r="AF65" s="81">
        <v>6.7999999999999996E-3</v>
      </c>
      <c r="AG65" s="81">
        <v>5.4999999999999997E-3</v>
      </c>
      <c r="AH65" s="81">
        <v>4.5999999999999999E-3</v>
      </c>
      <c r="AI65" s="81">
        <v>4.1999999999999997E-3</v>
      </c>
      <c r="AJ65" s="81">
        <v>4.1000000000000003E-3</v>
      </c>
      <c r="AK65" s="81">
        <v>4.3E-3</v>
      </c>
      <c r="AL65" s="81">
        <v>4.7999999999999996E-3</v>
      </c>
      <c r="AM65" s="81">
        <v>5.3E-3</v>
      </c>
      <c r="AN65" s="81">
        <v>5.7000000000000002E-3</v>
      </c>
      <c r="AO65" s="81">
        <v>6.1000000000000004E-3</v>
      </c>
      <c r="AP65" s="81">
        <v>6.1999999999999998E-3</v>
      </c>
      <c r="AQ65" s="81">
        <v>6.1999999999999998E-3</v>
      </c>
      <c r="AR65" s="81">
        <v>6.1999999999999998E-3</v>
      </c>
      <c r="AS65" s="81">
        <v>6.3E-3</v>
      </c>
      <c r="AT65" s="81">
        <v>6.7000000000000002E-3</v>
      </c>
      <c r="AU65" s="81">
        <v>7.3000000000000001E-3</v>
      </c>
      <c r="AV65" s="81">
        <v>8.3000000000000001E-3</v>
      </c>
      <c r="AW65" s="81">
        <v>9.7000000000000003E-3</v>
      </c>
      <c r="AX65" s="81">
        <v>1.1299999999999999E-2</v>
      </c>
      <c r="AY65" s="81">
        <v>1.32E-2</v>
      </c>
      <c r="AZ65" s="81">
        <v>1.5100000000000001E-2</v>
      </c>
      <c r="BA65" s="81">
        <v>1.7000000000000001E-2</v>
      </c>
      <c r="BB65" s="81">
        <v>1.8499999999999999E-2</v>
      </c>
      <c r="BC65" s="81">
        <v>1.9599999999999999E-2</v>
      </c>
      <c r="BD65" s="81">
        <v>2.01E-2</v>
      </c>
      <c r="BE65" s="81">
        <v>2.01E-2</v>
      </c>
      <c r="BF65" s="81">
        <v>1.95E-2</v>
      </c>
      <c r="BG65" s="81">
        <v>1.84E-2</v>
      </c>
      <c r="BH65" s="81">
        <v>1.6799999999999999E-2</v>
      </c>
      <c r="BI65" s="81">
        <v>1.4999999999999999E-2</v>
      </c>
      <c r="BJ65" s="81">
        <v>1.3100000000000001E-2</v>
      </c>
      <c r="BK65" s="81">
        <v>1.12E-2</v>
      </c>
      <c r="BL65" s="81">
        <v>9.2999999999999992E-3</v>
      </c>
      <c r="BM65" s="81">
        <v>7.6E-3</v>
      </c>
      <c r="BN65" s="81">
        <v>6.0000000000000001E-3</v>
      </c>
      <c r="BO65" s="81">
        <v>4.4999999999999997E-3</v>
      </c>
      <c r="BP65" s="12">
        <v>4.7000000000000002E-3</v>
      </c>
      <c r="BQ65" s="12">
        <v>5.0000000000000001E-3</v>
      </c>
      <c r="BR65" s="12">
        <v>5.4999999999999997E-3</v>
      </c>
      <c r="BS65" s="12">
        <v>5.8999999999999999E-3</v>
      </c>
      <c r="BT65" s="12">
        <v>6.4000000000000003E-3</v>
      </c>
      <c r="BU65" s="12">
        <v>6.7999999999999996E-3</v>
      </c>
      <c r="BV65" s="12">
        <v>7.1999999999999998E-3</v>
      </c>
      <c r="BW65" s="12">
        <v>7.4999999999999997E-3</v>
      </c>
      <c r="BX65" s="12">
        <v>7.7000000000000002E-3</v>
      </c>
      <c r="BY65" s="12">
        <v>7.7000000000000002E-3</v>
      </c>
      <c r="BZ65" s="12">
        <v>7.6E-3</v>
      </c>
      <c r="CA65" s="12">
        <v>7.6E-3</v>
      </c>
      <c r="CB65" s="12">
        <v>7.6E-3</v>
      </c>
      <c r="CC65" s="12">
        <v>7.7000000000000002E-3</v>
      </c>
      <c r="CD65" s="12">
        <v>7.9000000000000008E-3</v>
      </c>
      <c r="CE65" s="12">
        <v>8.2000000000000007E-3</v>
      </c>
      <c r="CF65" s="12">
        <v>8.5000000000000006E-3</v>
      </c>
      <c r="CG65" s="12">
        <v>8.8999999999999999E-3</v>
      </c>
      <c r="CH65" s="12">
        <v>9.2999999999999992E-3</v>
      </c>
      <c r="CI65" s="12">
        <v>9.5999999999999992E-3</v>
      </c>
      <c r="CJ65" s="51"/>
      <c r="CK65" s="51"/>
      <c r="CL65" s="51"/>
      <c r="CM65" s="51"/>
      <c r="CN65" s="51"/>
      <c r="CO65" s="51"/>
      <c r="CP65" s="51"/>
      <c r="CQ65" s="51"/>
      <c r="CR65" s="51"/>
      <c r="CS65" s="51"/>
      <c r="CT65" s="51"/>
      <c r="CU65" s="51"/>
      <c r="CV65" s="51"/>
      <c r="CW65" s="51"/>
      <c r="CX65" s="51"/>
      <c r="CY65" s="51"/>
      <c r="CZ65" s="51"/>
      <c r="DA65" s="51"/>
      <c r="DB65" s="51"/>
      <c r="DC65" s="51"/>
      <c r="DD65" s="51"/>
      <c r="DE65" s="51"/>
      <c r="DF65" s="51"/>
      <c r="DG65" s="51"/>
      <c r="DH65" s="51"/>
    </row>
    <row r="66" spans="1:112" x14ac:dyDescent="0.2">
      <c r="A66" s="14">
        <v>84</v>
      </c>
      <c r="B66" s="81">
        <v>4.8999999999999998E-3</v>
      </c>
      <c r="C66" s="81">
        <v>3.7000000000000002E-3</v>
      </c>
      <c r="D66" s="81">
        <v>2.5999999999999999E-3</v>
      </c>
      <c r="E66" s="81">
        <v>1.4E-3</v>
      </c>
      <c r="F66" s="81">
        <v>2.9999999999999997E-4</v>
      </c>
      <c r="G66" s="81">
        <v>-6.9999999999999999E-4</v>
      </c>
      <c r="H66" s="81">
        <v>-1.5E-3</v>
      </c>
      <c r="I66" s="81">
        <v>-2.0999999999999999E-3</v>
      </c>
      <c r="J66" s="81">
        <v>-2.5000000000000001E-3</v>
      </c>
      <c r="K66" s="81">
        <v>-2.5000000000000001E-3</v>
      </c>
      <c r="L66" s="81">
        <v>-2.3E-3</v>
      </c>
      <c r="M66" s="81">
        <v>-1.8E-3</v>
      </c>
      <c r="N66" s="81">
        <v>-1E-3</v>
      </c>
      <c r="O66" s="81">
        <v>1E-4</v>
      </c>
      <c r="P66" s="81">
        <v>1.4E-3</v>
      </c>
      <c r="Q66" s="81">
        <v>2.8E-3</v>
      </c>
      <c r="R66" s="81">
        <v>4.4999999999999997E-3</v>
      </c>
      <c r="S66" s="81">
        <v>6.1999999999999998E-3</v>
      </c>
      <c r="T66" s="81">
        <v>7.9000000000000008E-3</v>
      </c>
      <c r="U66" s="81">
        <v>9.5999999999999992E-3</v>
      </c>
      <c r="V66" s="81">
        <v>1.11E-2</v>
      </c>
      <c r="W66" s="81">
        <v>1.24E-2</v>
      </c>
      <c r="X66" s="81">
        <v>1.34E-2</v>
      </c>
      <c r="Y66" s="81">
        <v>1.3899999999999999E-2</v>
      </c>
      <c r="Z66" s="81">
        <v>1.4E-2</v>
      </c>
      <c r="AA66" s="81">
        <v>1.35E-2</v>
      </c>
      <c r="AB66" s="81">
        <v>1.26E-2</v>
      </c>
      <c r="AC66" s="81">
        <v>1.1299999999999999E-2</v>
      </c>
      <c r="AD66" s="81">
        <v>9.9000000000000008E-3</v>
      </c>
      <c r="AE66" s="81">
        <v>8.3000000000000001E-3</v>
      </c>
      <c r="AF66" s="81">
        <v>6.7999999999999996E-3</v>
      </c>
      <c r="AG66" s="81">
        <v>5.4999999999999997E-3</v>
      </c>
      <c r="AH66" s="81">
        <v>4.4999999999999997E-3</v>
      </c>
      <c r="AI66" s="81">
        <v>3.8E-3</v>
      </c>
      <c r="AJ66" s="81">
        <v>3.5000000000000001E-3</v>
      </c>
      <c r="AK66" s="81">
        <v>3.5000000000000001E-3</v>
      </c>
      <c r="AL66" s="81">
        <v>3.7000000000000002E-3</v>
      </c>
      <c r="AM66" s="81">
        <v>4.0000000000000001E-3</v>
      </c>
      <c r="AN66" s="81">
        <v>4.3E-3</v>
      </c>
      <c r="AO66" s="81">
        <v>4.4999999999999997E-3</v>
      </c>
      <c r="AP66" s="81">
        <v>4.5999999999999999E-3</v>
      </c>
      <c r="AQ66" s="81">
        <v>4.5999999999999999E-3</v>
      </c>
      <c r="AR66" s="81">
        <v>4.7000000000000002E-3</v>
      </c>
      <c r="AS66" s="81">
        <v>4.8999999999999998E-3</v>
      </c>
      <c r="AT66" s="81">
        <v>5.4000000000000003E-3</v>
      </c>
      <c r="AU66" s="81">
        <v>6.1000000000000004E-3</v>
      </c>
      <c r="AV66" s="81">
        <v>7.1999999999999998E-3</v>
      </c>
      <c r="AW66" s="81">
        <v>8.6E-3</v>
      </c>
      <c r="AX66" s="81">
        <v>1.03E-2</v>
      </c>
      <c r="AY66" s="81">
        <v>1.23E-2</v>
      </c>
      <c r="AZ66" s="81">
        <v>1.4200000000000001E-2</v>
      </c>
      <c r="BA66" s="81">
        <v>1.6E-2</v>
      </c>
      <c r="BB66" s="81">
        <v>1.7600000000000001E-2</v>
      </c>
      <c r="BC66" s="81">
        <v>1.8599999999999998E-2</v>
      </c>
      <c r="BD66" s="81">
        <v>1.9199999999999998E-2</v>
      </c>
      <c r="BE66" s="81">
        <v>1.9199999999999998E-2</v>
      </c>
      <c r="BF66" s="81">
        <v>1.8599999999999998E-2</v>
      </c>
      <c r="BG66" s="81">
        <v>1.7600000000000001E-2</v>
      </c>
      <c r="BH66" s="81">
        <v>1.6199999999999999E-2</v>
      </c>
      <c r="BI66" s="81">
        <v>1.4500000000000001E-2</v>
      </c>
      <c r="BJ66" s="81">
        <v>1.26E-2</v>
      </c>
      <c r="BK66" s="81">
        <v>1.0699999999999999E-2</v>
      </c>
      <c r="BL66" s="81">
        <v>8.8999999999999999E-3</v>
      </c>
      <c r="BM66" s="81">
        <v>7.3000000000000001E-3</v>
      </c>
      <c r="BN66" s="81">
        <v>5.7000000000000002E-3</v>
      </c>
      <c r="BO66" s="81">
        <v>4.1000000000000003E-3</v>
      </c>
      <c r="BP66" s="12">
        <v>4.4000000000000003E-3</v>
      </c>
      <c r="BQ66" s="12">
        <v>4.7000000000000002E-3</v>
      </c>
      <c r="BR66" s="12">
        <v>5.1000000000000004E-3</v>
      </c>
      <c r="BS66" s="12">
        <v>5.5999999999999999E-3</v>
      </c>
      <c r="BT66" s="12">
        <v>6.0000000000000001E-3</v>
      </c>
      <c r="BU66" s="12">
        <v>6.4999999999999997E-3</v>
      </c>
      <c r="BV66" s="12">
        <v>6.8999999999999999E-3</v>
      </c>
      <c r="BW66" s="12">
        <v>7.1999999999999998E-3</v>
      </c>
      <c r="BX66" s="12">
        <v>7.3000000000000001E-3</v>
      </c>
      <c r="BY66" s="12">
        <v>7.4000000000000003E-3</v>
      </c>
      <c r="BZ66" s="12">
        <v>7.4000000000000003E-3</v>
      </c>
      <c r="CA66" s="12">
        <v>7.4000000000000003E-3</v>
      </c>
      <c r="CB66" s="12">
        <v>7.4000000000000003E-3</v>
      </c>
      <c r="CC66" s="12">
        <v>7.4000000000000003E-3</v>
      </c>
      <c r="CD66" s="12">
        <v>7.6E-3</v>
      </c>
      <c r="CE66" s="12">
        <v>7.7999999999999996E-3</v>
      </c>
      <c r="CF66" s="12">
        <v>8.0999999999999996E-3</v>
      </c>
      <c r="CG66" s="12">
        <v>8.5000000000000006E-3</v>
      </c>
      <c r="CH66" s="12">
        <v>8.8000000000000005E-3</v>
      </c>
      <c r="CI66" s="12">
        <v>9.1000000000000004E-3</v>
      </c>
      <c r="CJ66" s="51"/>
      <c r="CK66" s="51"/>
      <c r="CL66" s="51"/>
      <c r="CM66" s="51"/>
      <c r="CN66" s="51"/>
      <c r="CO66" s="51"/>
      <c r="CP66" s="51"/>
      <c r="CQ66" s="51"/>
      <c r="CR66" s="51"/>
      <c r="CS66" s="51"/>
      <c r="CT66" s="51"/>
      <c r="CU66" s="51"/>
      <c r="CV66" s="51"/>
      <c r="CW66" s="51"/>
      <c r="CX66" s="51"/>
      <c r="CY66" s="51"/>
      <c r="CZ66" s="51"/>
      <c r="DA66" s="51"/>
      <c r="DB66" s="51"/>
      <c r="DC66" s="51"/>
      <c r="DD66" s="51"/>
      <c r="DE66" s="51"/>
      <c r="DF66" s="51"/>
      <c r="DG66" s="51"/>
      <c r="DH66" s="51"/>
    </row>
    <row r="67" spans="1:112" x14ac:dyDescent="0.2">
      <c r="A67" s="14">
        <v>85</v>
      </c>
      <c r="B67" s="81">
        <v>3.8E-3</v>
      </c>
      <c r="C67" s="81">
        <v>2.5999999999999999E-3</v>
      </c>
      <c r="D67" s="81">
        <v>1.5E-3</v>
      </c>
      <c r="E67" s="81">
        <v>4.0000000000000002E-4</v>
      </c>
      <c r="F67" s="81">
        <v>-6.9999999999999999E-4</v>
      </c>
      <c r="G67" s="81">
        <v>-1.6000000000000001E-3</v>
      </c>
      <c r="H67" s="81">
        <v>-2.3E-3</v>
      </c>
      <c r="I67" s="81">
        <v>-2.8E-3</v>
      </c>
      <c r="J67" s="81">
        <v>-3.0999999999999999E-3</v>
      </c>
      <c r="K67" s="81">
        <v>-3.0000000000000001E-3</v>
      </c>
      <c r="L67" s="81">
        <v>-2.5999999999999999E-3</v>
      </c>
      <c r="M67" s="81">
        <v>-2E-3</v>
      </c>
      <c r="N67" s="81">
        <v>-1E-3</v>
      </c>
      <c r="O67" s="81">
        <v>2.0000000000000001E-4</v>
      </c>
      <c r="P67" s="81">
        <v>1.6999999999999999E-3</v>
      </c>
      <c r="Q67" s="81">
        <v>3.2000000000000002E-3</v>
      </c>
      <c r="R67" s="81">
        <v>4.8999999999999998E-3</v>
      </c>
      <c r="S67" s="81">
        <v>6.6E-3</v>
      </c>
      <c r="T67" s="81">
        <v>8.3999999999999995E-3</v>
      </c>
      <c r="U67" s="81">
        <v>0.01</v>
      </c>
      <c r="V67" s="81">
        <v>1.14E-2</v>
      </c>
      <c r="W67" s="81">
        <v>1.26E-2</v>
      </c>
      <c r="X67" s="81">
        <v>1.35E-2</v>
      </c>
      <c r="Y67" s="81">
        <v>1.4E-2</v>
      </c>
      <c r="Z67" s="81">
        <v>1.4E-2</v>
      </c>
      <c r="AA67" s="81">
        <v>1.35E-2</v>
      </c>
      <c r="AB67" s="81">
        <v>1.26E-2</v>
      </c>
      <c r="AC67" s="81">
        <v>1.14E-2</v>
      </c>
      <c r="AD67" s="81">
        <v>9.9000000000000008E-3</v>
      </c>
      <c r="AE67" s="81">
        <v>8.3999999999999995E-3</v>
      </c>
      <c r="AF67" s="81">
        <v>6.8999999999999999E-3</v>
      </c>
      <c r="AG67" s="81">
        <v>5.4999999999999997E-3</v>
      </c>
      <c r="AH67" s="81">
        <v>4.3E-3</v>
      </c>
      <c r="AI67" s="81">
        <v>3.5000000000000001E-3</v>
      </c>
      <c r="AJ67" s="81">
        <v>2.8999999999999998E-3</v>
      </c>
      <c r="AK67" s="81">
        <v>2.7000000000000001E-3</v>
      </c>
      <c r="AL67" s="81">
        <v>2.5999999999999999E-3</v>
      </c>
      <c r="AM67" s="81">
        <v>2.7000000000000001E-3</v>
      </c>
      <c r="AN67" s="81">
        <v>2.8999999999999998E-3</v>
      </c>
      <c r="AO67" s="81">
        <v>2.8999999999999998E-3</v>
      </c>
      <c r="AP67" s="81">
        <v>3.0000000000000001E-3</v>
      </c>
      <c r="AQ67" s="81">
        <v>3.0000000000000001E-3</v>
      </c>
      <c r="AR67" s="81">
        <v>3.0999999999999999E-3</v>
      </c>
      <c r="AS67" s="81">
        <v>3.3999999999999998E-3</v>
      </c>
      <c r="AT67" s="81">
        <v>4.0000000000000001E-3</v>
      </c>
      <c r="AU67" s="81">
        <v>4.7999999999999996E-3</v>
      </c>
      <c r="AV67" s="81">
        <v>6.0000000000000001E-3</v>
      </c>
      <c r="AW67" s="81">
        <v>7.4999999999999997E-3</v>
      </c>
      <c r="AX67" s="81">
        <v>9.2999999999999992E-3</v>
      </c>
      <c r="AY67" s="81">
        <v>1.12E-2</v>
      </c>
      <c r="AZ67" s="81">
        <v>1.32E-2</v>
      </c>
      <c r="BA67" s="81">
        <v>1.4999999999999999E-2</v>
      </c>
      <c r="BB67" s="81">
        <v>1.6500000000000001E-2</v>
      </c>
      <c r="BC67" s="81">
        <v>1.77E-2</v>
      </c>
      <c r="BD67" s="81">
        <v>1.8200000000000001E-2</v>
      </c>
      <c r="BE67" s="81">
        <v>1.83E-2</v>
      </c>
      <c r="BF67" s="81">
        <v>1.78E-2</v>
      </c>
      <c r="BG67" s="81">
        <v>1.6799999999999999E-2</v>
      </c>
      <c r="BH67" s="81">
        <v>1.55E-2</v>
      </c>
      <c r="BI67" s="81">
        <v>1.3899999999999999E-2</v>
      </c>
      <c r="BJ67" s="81">
        <v>1.21E-2</v>
      </c>
      <c r="BK67" s="81">
        <v>1.03E-2</v>
      </c>
      <c r="BL67" s="81">
        <v>8.6E-3</v>
      </c>
      <c r="BM67" s="81">
        <v>6.8999999999999999E-3</v>
      </c>
      <c r="BN67" s="81">
        <v>5.3E-3</v>
      </c>
      <c r="BO67" s="81">
        <v>3.8E-3</v>
      </c>
      <c r="BP67" s="12">
        <v>4.0000000000000001E-3</v>
      </c>
      <c r="BQ67" s="12">
        <v>4.4000000000000003E-3</v>
      </c>
      <c r="BR67" s="12">
        <v>4.7999999999999996E-3</v>
      </c>
      <c r="BS67" s="12">
        <v>5.1999999999999998E-3</v>
      </c>
      <c r="BT67" s="12">
        <v>5.7000000000000002E-3</v>
      </c>
      <c r="BU67" s="12">
        <v>6.1000000000000004E-3</v>
      </c>
      <c r="BV67" s="12">
        <v>6.4999999999999997E-3</v>
      </c>
      <c r="BW67" s="12">
        <v>6.7999999999999996E-3</v>
      </c>
      <c r="BX67" s="12">
        <v>7.0000000000000001E-3</v>
      </c>
      <c r="BY67" s="12">
        <v>7.1000000000000004E-3</v>
      </c>
      <c r="BZ67" s="12">
        <v>7.1000000000000004E-3</v>
      </c>
      <c r="CA67" s="12">
        <v>7.1000000000000004E-3</v>
      </c>
      <c r="CB67" s="12">
        <v>7.1000000000000004E-3</v>
      </c>
      <c r="CC67" s="12">
        <v>7.1999999999999998E-3</v>
      </c>
      <c r="CD67" s="12">
        <v>7.3000000000000001E-3</v>
      </c>
      <c r="CE67" s="12">
        <v>7.4999999999999997E-3</v>
      </c>
      <c r="CF67" s="12">
        <v>7.7000000000000002E-3</v>
      </c>
      <c r="CG67" s="12">
        <v>8.0999999999999996E-3</v>
      </c>
      <c r="CH67" s="12">
        <v>8.3999999999999995E-3</v>
      </c>
      <c r="CI67" s="12">
        <v>8.6999999999999994E-3</v>
      </c>
      <c r="CJ67" s="51"/>
      <c r="CK67" s="51"/>
      <c r="CL67" s="51"/>
      <c r="CM67" s="51"/>
      <c r="CN67" s="51"/>
      <c r="CO67" s="51"/>
      <c r="CP67" s="51"/>
      <c r="CQ67" s="51"/>
      <c r="CR67" s="51"/>
      <c r="CS67" s="51"/>
      <c r="CT67" s="51"/>
      <c r="CU67" s="51"/>
      <c r="CV67" s="51"/>
      <c r="CW67" s="51"/>
      <c r="CX67" s="51"/>
      <c r="CY67" s="51"/>
      <c r="CZ67" s="51"/>
      <c r="DA67" s="51"/>
      <c r="DB67" s="51"/>
      <c r="DC67" s="51"/>
      <c r="DD67" s="51"/>
      <c r="DE67" s="51"/>
      <c r="DF67" s="51"/>
      <c r="DG67" s="51"/>
      <c r="DH67" s="51"/>
    </row>
    <row r="68" spans="1:112" x14ac:dyDescent="0.2">
      <c r="A68" s="14">
        <v>86</v>
      </c>
      <c r="B68" s="81">
        <v>2.5000000000000001E-3</v>
      </c>
      <c r="C68" s="81">
        <v>1.4E-3</v>
      </c>
      <c r="D68" s="81">
        <v>2.9999999999999997E-4</v>
      </c>
      <c r="E68" s="81">
        <v>-8.0000000000000004E-4</v>
      </c>
      <c r="F68" s="81">
        <v>-1.8E-3</v>
      </c>
      <c r="G68" s="81">
        <v>-2.5999999999999999E-3</v>
      </c>
      <c r="H68" s="81">
        <v>-3.2000000000000002E-3</v>
      </c>
      <c r="I68" s="81">
        <v>-3.5999999999999999E-3</v>
      </c>
      <c r="J68" s="81">
        <v>-3.7000000000000002E-3</v>
      </c>
      <c r="K68" s="81">
        <v>-3.5000000000000001E-3</v>
      </c>
      <c r="L68" s="81">
        <v>-2.8999999999999998E-3</v>
      </c>
      <c r="M68" s="81">
        <v>-2.0999999999999999E-3</v>
      </c>
      <c r="N68" s="81">
        <v>-1E-3</v>
      </c>
      <c r="O68" s="81">
        <v>4.0000000000000002E-4</v>
      </c>
      <c r="P68" s="81">
        <v>2E-3</v>
      </c>
      <c r="Q68" s="81">
        <v>3.5999999999999999E-3</v>
      </c>
      <c r="R68" s="81">
        <v>5.4000000000000003E-3</v>
      </c>
      <c r="S68" s="81">
        <v>7.1000000000000004E-3</v>
      </c>
      <c r="T68" s="81">
        <v>8.8000000000000005E-3</v>
      </c>
      <c r="U68" s="81">
        <v>1.03E-2</v>
      </c>
      <c r="V68" s="81">
        <v>1.17E-2</v>
      </c>
      <c r="W68" s="81">
        <v>1.2800000000000001E-2</v>
      </c>
      <c r="X68" s="81">
        <v>1.3599999999999999E-2</v>
      </c>
      <c r="Y68" s="81">
        <v>1.4E-2</v>
      </c>
      <c r="Z68" s="81">
        <v>1.4E-2</v>
      </c>
      <c r="AA68" s="81">
        <v>1.35E-2</v>
      </c>
      <c r="AB68" s="81">
        <v>1.26E-2</v>
      </c>
      <c r="AC68" s="81">
        <v>1.14E-2</v>
      </c>
      <c r="AD68" s="81">
        <v>0.01</v>
      </c>
      <c r="AE68" s="81">
        <v>8.5000000000000006E-3</v>
      </c>
      <c r="AF68" s="81">
        <v>6.8999999999999999E-3</v>
      </c>
      <c r="AG68" s="81">
        <v>5.4999999999999997E-3</v>
      </c>
      <c r="AH68" s="81">
        <v>4.1999999999999997E-3</v>
      </c>
      <c r="AI68" s="81">
        <v>3.2000000000000002E-3</v>
      </c>
      <c r="AJ68" s="81">
        <v>2.3999999999999998E-3</v>
      </c>
      <c r="AK68" s="81">
        <v>1.9E-3</v>
      </c>
      <c r="AL68" s="81">
        <v>1.6999999999999999E-3</v>
      </c>
      <c r="AM68" s="81">
        <v>1.5E-3</v>
      </c>
      <c r="AN68" s="81">
        <v>1.5E-3</v>
      </c>
      <c r="AO68" s="81">
        <v>1.5E-3</v>
      </c>
      <c r="AP68" s="81">
        <v>1.4E-3</v>
      </c>
      <c r="AQ68" s="81">
        <v>1.5E-3</v>
      </c>
      <c r="AR68" s="81">
        <v>1.6000000000000001E-3</v>
      </c>
      <c r="AS68" s="81">
        <v>2E-3</v>
      </c>
      <c r="AT68" s="81">
        <v>2.5999999999999999E-3</v>
      </c>
      <c r="AU68" s="81">
        <v>3.5000000000000001E-3</v>
      </c>
      <c r="AV68" s="81">
        <v>4.7999999999999996E-3</v>
      </c>
      <c r="AW68" s="81">
        <v>6.3E-3</v>
      </c>
      <c r="AX68" s="81">
        <v>8.0999999999999996E-3</v>
      </c>
      <c r="AY68" s="81">
        <v>0.01</v>
      </c>
      <c r="AZ68" s="81">
        <v>1.2E-2</v>
      </c>
      <c r="BA68" s="81">
        <v>1.38E-2</v>
      </c>
      <c r="BB68" s="81">
        <v>1.54E-2</v>
      </c>
      <c r="BC68" s="81">
        <v>1.66E-2</v>
      </c>
      <c r="BD68" s="81">
        <v>1.72E-2</v>
      </c>
      <c r="BE68" s="81">
        <v>1.7299999999999999E-2</v>
      </c>
      <c r="BF68" s="81">
        <v>1.6899999999999998E-2</v>
      </c>
      <c r="BG68" s="81">
        <v>1.6E-2</v>
      </c>
      <c r="BH68" s="81">
        <v>1.4800000000000001E-2</v>
      </c>
      <c r="BI68" s="81">
        <v>1.3299999999999999E-2</v>
      </c>
      <c r="BJ68" s="81">
        <v>1.1599999999999999E-2</v>
      </c>
      <c r="BK68" s="81">
        <v>9.9000000000000008E-3</v>
      </c>
      <c r="BL68" s="81">
        <v>8.2000000000000007E-3</v>
      </c>
      <c r="BM68" s="81">
        <v>6.6E-3</v>
      </c>
      <c r="BN68" s="81">
        <v>5.0000000000000001E-3</v>
      </c>
      <c r="BO68" s="81">
        <v>3.5000000000000001E-3</v>
      </c>
      <c r="BP68" s="12">
        <v>3.7000000000000002E-3</v>
      </c>
      <c r="BQ68" s="12">
        <v>4.0000000000000001E-3</v>
      </c>
      <c r="BR68" s="12">
        <v>4.4000000000000003E-3</v>
      </c>
      <c r="BS68" s="12">
        <v>4.8999999999999998E-3</v>
      </c>
      <c r="BT68" s="12">
        <v>5.3E-3</v>
      </c>
      <c r="BU68" s="12">
        <v>5.7999999999999996E-3</v>
      </c>
      <c r="BV68" s="12">
        <v>6.1999999999999998E-3</v>
      </c>
      <c r="BW68" s="12">
        <v>6.4999999999999997E-3</v>
      </c>
      <c r="BX68" s="12">
        <v>6.7000000000000002E-3</v>
      </c>
      <c r="BY68" s="12">
        <v>6.7000000000000002E-3</v>
      </c>
      <c r="BZ68" s="12">
        <v>6.7000000000000002E-3</v>
      </c>
      <c r="CA68" s="12">
        <v>6.7999999999999996E-3</v>
      </c>
      <c r="CB68" s="12">
        <v>6.7999999999999996E-3</v>
      </c>
      <c r="CC68" s="12">
        <v>6.8999999999999999E-3</v>
      </c>
      <c r="CD68" s="12">
        <v>7.0000000000000001E-3</v>
      </c>
      <c r="CE68" s="12">
        <v>7.1000000000000004E-3</v>
      </c>
      <c r="CF68" s="12">
        <v>7.4000000000000003E-3</v>
      </c>
      <c r="CG68" s="12">
        <v>7.6E-3</v>
      </c>
      <c r="CH68" s="12">
        <v>7.9000000000000008E-3</v>
      </c>
      <c r="CI68" s="12">
        <v>8.2000000000000007E-3</v>
      </c>
      <c r="CJ68" s="51"/>
      <c r="CK68" s="51"/>
      <c r="CL68" s="51"/>
      <c r="CM68" s="51"/>
      <c r="CN68" s="51"/>
      <c r="CO68" s="51"/>
      <c r="CP68" s="51"/>
      <c r="CQ68" s="51"/>
      <c r="CR68" s="51"/>
      <c r="CS68" s="51"/>
      <c r="CT68" s="51"/>
      <c r="CU68" s="51"/>
      <c r="CV68" s="51"/>
      <c r="CW68" s="51"/>
      <c r="CX68" s="51"/>
      <c r="CY68" s="51"/>
      <c r="CZ68" s="51"/>
      <c r="DA68" s="51"/>
      <c r="DB68" s="51"/>
      <c r="DC68" s="51"/>
      <c r="DD68" s="51"/>
      <c r="DE68" s="51"/>
      <c r="DF68" s="51"/>
      <c r="DG68" s="51"/>
      <c r="DH68" s="51"/>
    </row>
    <row r="69" spans="1:112" x14ac:dyDescent="0.2">
      <c r="A69" s="14">
        <v>87</v>
      </c>
      <c r="B69" s="81">
        <v>1E-3</v>
      </c>
      <c r="C69" s="81">
        <v>-1E-4</v>
      </c>
      <c r="D69" s="81">
        <v>-1.1000000000000001E-3</v>
      </c>
      <c r="E69" s="81">
        <v>-2E-3</v>
      </c>
      <c r="F69" s="81">
        <v>-2.8999999999999998E-3</v>
      </c>
      <c r="G69" s="81">
        <v>-3.5999999999999999E-3</v>
      </c>
      <c r="H69" s="81">
        <v>-4.1000000000000003E-3</v>
      </c>
      <c r="I69" s="81">
        <v>-4.3E-3</v>
      </c>
      <c r="J69" s="81">
        <v>-4.3E-3</v>
      </c>
      <c r="K69" s="81">
        <v>-3.8999999999999998E-3</v>
      </c>
      <c r="L69" s="81">
        <v>-3.2000000000000002E-3</v>
      </c>
      <c r="M69" s="81">
        <v>-2.3E-3</v>
      </c>
      <c r="N69" s="81">
        <v>-1E-3</v>
      </c>
      <c r="O69" s="81">
        <v>5.0000000000000001E-4</v>
      </c>
      <c r="P69" s="81">
        <v>2.2000000000000001E-3</v>
      </c>
      <c r="Q69" s="81">
        <v>4.0000000000000001E-3</v>
      </c>
      <c r="R69" s="81">
        <v>5.7999999999999996E-3</v>
      </c>
      <c r="S69" s="81">
        <v>7.4999999999999997E-3</v>
      </c>
      <c r="T69" s="81">
        <v>9.1999999999999998E-3</v>
      </c>
      <c r="U69" s="81">
        <v>1.0699999999999999E-2</v>
      </c>
      <c r="V69" s="81">
        <v>1.2E-2</v>
      </c>
      <c r="W69" s="81">
        <v>1.2999999999999999E-2</v>
      </c>
      <c r="X69" s="81">
        <v>1.37E-2</v>
      </c>
      <c r="Y69" s="81">
        <v>1.4E-2</v>
      </c>
      <c r="Z69" s="81">
        <v>1.3899999999999999E-2</v>
      </c>
      <c r="AA69" s="81">
        <v>1.35E-2</v>
      </c>
      <c r="AB69" s="81">
        <v>1.26E-2</v>
      </c>
      <c r="AC69" s="81">
        <v>1.15E-2</v>
      </c>
      <c r="AD69" s="81">
        <v>1.01E-2</v>
      </c>
      <c r="AE69" s="81">
        <v>8.6E-3</v>
      </c>
      <c r="AF69" s="81">
        <v>7.0000000000000001E-3</v>
      </c>
      <c r="AG69" s="81">
        <v>5.4999999999999997E-3</v>
      </c>
      <c r="AH69" s="81">
        <v>4.1000000000000003E-3</v>
      </c>
      <c r="AI69" s="81">
        <v>2.8999999999999998E-3</v>
      </c>
      <c r="AJ69" s="81">
        <v>2E-3</v>
      </c>
      <c r="AK69" s="81">
        <v>1.2999999999999999E-3</v>
      </c>
      <c r="AL69" s="81">
        <v>8.0000000000000004E-4</v>
      </c>
      <c r="AM69" s="81">
        <v>4.0000000000000002E-4</v>
      </c>
      <c r="AN69" s="81">
        <v>2.0000000000000001E-4</v>
      </c>
      <c r="AO69" s="81">
        <v>0</v>
      </c>
      <c r="AP69" s="81">
        <v>-1E-4</v>
      </c>
      <c r="AQ69" s="81">
        <v>-1E-4</v>
      </c>
      <c r="AR69" s="81">
        <v>1E-4</v>
      </c>
      <c r="AS69" s="81">
        <v>5.0000000000000001E-4</v>
      </c>
      <c r="AT69" s="81">
        <v>1.1999999999999999E-3</v>
      </c>
      <c r="AU69" s="81">
        <v>2.2000000000000001E-3</v>
      </c>
      <c r="AV69" s="81">
        <v>3.5000000000000001E-3</v>
      </c>
      <c r="AW69" s="81">
        <v>5.0000000000000001E-3</v>
      </c>
      <c r="AX69" s="81">
        <v>6.7999999999999996E-3</v>
      </c>
      <c r="AY69" s="81">
        <v>8.8000000000000005E-3</v>
      </c>
      <c r="AZ69" s="81">
        <v>1.0699999999999999E-2</v>
      </c>
      <c r="BA69" s="81">
        <v>1.26E-2</v>
      </c>
      <c r="BB69" s="81">
        <v>1.4200000000000001E-2</v>
      </c>
      <c r="BC69" s="81">
        <v>1.54E-2</v>
      </c>
      <c r="BD69" s="81">
        <v>1.61E-2</v>
      </c>
      <c r="BE69" s="81">
        <v>1.6299999999999999E-2</v>
      </c>
      <c r="BF69" s="81">
        <v>1.6E-2</v>
      </c>
      <c r="BG69" s="81">
        <v>1.52E-2</v>
      </c>
      <c r="BH69" s="81">
        <v>1.41E-2</v>
      </c>
      <c r="BI69" s="81">
        <v>1.2699999999999999E-2</v>
      </c>
      <c r="BJ69" s="81">
        <v>1.11E-2</v>
      </c>
      <c r="BK69" s="81">
        <v>9.4999999999999998E-3</v>
      </c>
      <c r="BL69" s="81">
        <v>7.9000000000000008E-3</v>
      </c>
      <c r="BM69" s="81">
        <v>6.3E-3</v>
      </c>
      <c r="BN69" s="81">
        <v>4.7999999999999996E-3</v>
      </c>
      <c r="BO69" s="81">
        <v>3.3E-3</v>
      </c>
      <c r="BP69" s="12">
        <v>3.5000000000000001E-3</v>
      </c>
      <c r="BQ69" s="12">
        <v>3.8E-3</v>
      </c>
      <c r="BR69" s="12">
        <v>4.1000000000000003E-3</v>
      </c>
      <c r="BS69" s="12">
        <v>4.5999999999999999E-3</v>
      </c>
      <c r="BT69" s="12">
        <v>5.0000000000000001E-3</v>
      </c>
      <c r="BU69" s="12">
        <v>5.4000000000000003E-3</v>
      </c>
      <c r="BV69" s="12">
        <v>5.7999999999999996E-3</v>
      </c>
      <c r="BW69" s="12">
        <v>6.1000000000000004E-3</v>
      </c>
      <c r="BX69" s="12">
        <v>6.3E-3</v>
      </c>
      <c r="BY69" s="12">
        <v>6.4000000000000003E-3</v>
      </c>
      <c r="BZ69" s="12">
        <v>6.4000000000000003E-3</v>
      </c>
      <c r="CA69" s="12">
        <v>6.4000000000000003E-3</v>
      </c>
      <c r="CB69" s="12">
        <v>6.4000000000000003E-3</v>
      </c>
      <c r="CC69" s="12">
        <v>6.4999999999999997E-3</v>
      </c>
      <c r="CD69" s="12">
        <v>6.6E-3</v>
      </c>
      <c r="CE69" s="12">
        <v>6.7999999999999996E-3</v>
      </c>
      <c r="CF69" s="12">
        <v>7.0000000000000001E-3</v>
      </c>
      <c r="CG69" s="12">
        <v>7.1999999999999998E-3</v>
      </c>
      <c r="CH69" s="12">
        <v>7.4999999999999997E-3</v>
      </c>
      <c r="CI69" s="12">
        <v>7.7000000000000002E-3</v>
      </c>
      <c r="CJ69" s="51"/>
      <c r="CK69" s="51"/>
      <c r="CL69" s="51"/>
      <c r="CM69" s="51"/>
      <c r="CN69" s="51"/>
      <c r="CO69" s="51"/>
      <c r="CP69" s="51"/>
      <c r="CQ69" s="51"/>
      <c r="CR69" s="51"/>
      <c r="CS69" s="51"/>
      <c r="CT69" s="51"/>
      <c r="CU69" s="51"/>
      <c r="CV69" s="51"/>
      <c r="CW69" s="51"/>
      <c r="CX69" s="51"/>
      <c r="CY69" s="51"/>
      <c r="CZ69" s="51"/>
      <c r="DA69" s="51"/>
      <c r="DB69" s="51"/>
      <c r="DC69" s="51"/>
      <c r="DD69" s="51"/>
      <c r="DE69" s="51"/>
      <c r="DF69" s="51"/>
      <c r="DG69" s="51"/>
      <c r="DH69" s="51"/>
    </row>
    <row r="70" spans="1:112" x14ac:dyDescent="0.2">
      <c r="A70" s="14">
        <v>88</v>
      </c>
      <c r="B70" s="81">
        <v>-8.0000000000000004E-4</v>
      </c>
      <c r="C70" s="81">
        <v>-1.6999999999999999E-3</v>
      </c>
      <c r="D70" s="81">
        <v>-2.5000000000000001E-3</v>
      </c>
      <c r="E70" s="81">
        <v>-3.3E-3</v>
      </c>
      <c r="F70" s="81">
        <v>-4.1000000000000003E-3</v>
      </c>
      <c r="G70" s="81">
        <v>-4.5999999999999999E-3</v>
      </c>
      <c r="H70" s="81">
        <v>-5.0000000000000001E-3</v>
      </c>
      <c r="I70" s="81">
        <v>-5.1000000000000004E-3</v>
      </c>
      <c r="J70" s="81">
        <v>-4.7999999999999996E-3</v>
      </c>
      <c r="K70" s="81">
        <v>-4.3E-3</v>
      </c>
      <c r="L70" s="81">
        <v>-3.5000000000000001E-3</v>
      </c>
      <c r="M70" s="81">
        <v>-2.3999999999999998E-3</v>
      </c>
      <c r="N70" s="81">
        <v>-1E-3</v>
      </c>
      <c r="O70" s="81">
        <v>5.9999999999999995E-4</v>
      </c>
      <c r="P70" s="81">
        <v>2.3999999999999998E-3</v>
      </c>
      <c r="Q70" s="81">
        <v>4.1999999999999997E-3</v>
      </c>
      <c r="R70" s="81">
        <v>6.1000000000000004E-3</v>
      </c>
      <c r="S70" s="81">
        <v>7.9000000000000008E-3</v>
      </c>
      <c r="T70" s="81">
        <v>9.4999999999999998E-3</v>
      </c>
      <c r="U70" s="81">
        <v>1.09E-2</v>
      </c>
      <c r="V70" s="81">
        <v>1.2200000000000001E-2</v>
      </c>
      <c r="W70" s="81">
        <v>1.3100000000000001E-2</v>
      </c>
      <c r="X70" s="81">
        <v>1.37E-2</v>
      </c>
      <c r="Y70" s="81">
        <v>1.4E-2</v>
      </c>
      <c r="Z70" s="81">
        <v>1.3899999999999999E-2</v>
      </c>
      <c r="AA70" s="81">
        <v>1.34E-2</v>
      </c>
      <c r="AB70" s="81">
        <v>1.26E-2</v>
      </c>
      <c r="AC70" s="81">
        <v>1.15E-2</v>
      </c>
      <c r="AD70" s="81">
        <v>1.01E-2</v>
      </c>
      <c r="AE70" s="81">
        <v>8.6E-3</v>
      </c>
      <c r="AF70" s="81">
        <v>7.1000000000000004E-3</v>
      </c>
      <c r="AG70" s="81">
        <v>5.4999999999999997E-3</v>
      </c>
      <c r="AH70" s="81">
        <v>4.0000000000000001E-3</v>
      </c>
      <c r="AI70" s="81">
        <v>2.7000000000000001E-3</v>
      </c>
      <c r="AJ70" s="81">
        <v>1.6000000000000001E-3</v>
      </c>
      <c r="AK70" s="81">
        <v>5.9999999999999995E-4</v>
      </c>
      <c r="AL70" s="81">
        <v>-1E-4</v>
      </c>
      <c r="AM70" s="81">
        <v>-5.9999999999999995E-4</v>
      </c>
      <c r="AN70" s="81">
        <v>-1E-3</v>
      </c>
      <c r="AO70" s="81">
        <v>-1.2999999999999999E-3</v>
      </c>
      <c r="AP70" s="81">
        <v>-1.5E-3</v>
      </c>
      <c r="AQ70" s="81">
        <v>-1.5E-3</v>
      </c>
      <c r="AR70" s="81">
        <v>-1.2999999999999999E-3</v>
      </c>
      <c r="AS70" s="81">
        <v>-8.9999999999999998E-4</v>
      </c>
      <c r="AT70" s="81">
        <v>-2.0000000000000001E-4</v>
      </c>
      <c r="AU70" s="81">
        <v>8.0000000000000004E-4</v>
      </c>
      <c r="AV70" s="81">
        <v>2.0999999999999999E-3</v>
      </c>
      <c r="AW70" s="81">
        <v>3.7000000000000002E-3</v>
      </c>
      <c r="AX70" s="81">
        <v>5.4999999999999997E-3</v>
      </c>
      <c r="AY70" s="81">
        <v>7.4000000000000003E-3</v>
      </c>
      <c r="AZ70" s="81">
        <v>9.4000000000000004E-3</v>
      </c>
      <c r="BA70" s="81">
        <v>1.12E-2</v>
      </c>
      <c r="BB70" s="81">
        <v>1.29E-2</v>
      </c>
      <c r="BC70" s="81">
        <v>1.41E-2</v>
      </c>
      <c r="BD70" s="81">
        <v>1.49E-2</v>
      </c>
      <c r="BE70" s="81">
        <v>1.52E-2</v>
      </c>
      <c r="BF70" s="81">
        <v>1.4999999999999999E-2</v>
      </c>
      <c r="BG70" s="81">
        <v>1.43E-2</v>
      </c>
      <c r="BH70" s="81">
        <v>1.34E-2</v>
      </c>
      <c r="BI70" s="81">
        <v>1.21E-2</v>
      </c>
      <c r="BJ70" s="81">
        <v>1.06E-2</v>
      </c>
      <c r="BK70" s="81">
        <v>9.1000000000000004E-3</v>
      </c>
      <c r="BL70" s="81">
        <v>7.6E-3</v>
      </c>
      <c r="BM70" s="81">
        <v>6.0000000000000001E-3</v>
      </c>
      <c r="BN70" s="81">
        <v>4.5999999999999999E-3</v>
      </c>
      <c r="BO70" s="81">
        <v>3.0999999999999999E-3</v>
      </c>
      <c r="BP70" s="12">
        <v>3.2000000000000002E-3</v>
      </c>
      <c r="BQ70" s="12">
        <v>3.5000000000000001E-3</v>
      </c>
      <c r="BR70" s="12">
        <v>3.8999999999999998E-3</v>
      </c>
      <c r="BS70" s="12">
        <v>4.1999999999999997E-3</v>
      </c>
      <c r="BT70" s="12">
        <v>4.7000000000000002E-3</v>
      </c>
      <c r="BU70" s="12">
        <v>5.1000000000000004E-3</v>
      </c>
      <c r="BV70" s="12">
        <v>5.4000000000000003E-3</v>
      </c>
      <c r="BW70" s="12">
        <v>5.7000000000000002E-3</v>
      </c>
      <c r="BX70" s="12">
        <v>5.8999999999999999E-3</v>
      </c>
      <c r="BY70" s="12">
        <v>6.0000000000000001E-3</v>
      </c>
      <c r="BZ70" s="12">
        <v>6.1000000000000004E-3</v>
      </c>
      <c r="CA70" s="12">
        <v>6.1000000000000004E-3</v>
      </c>
      <c r="CB70" s="12">
        <v>6.0000000000000001E-3</v>
      </c>
      <c r="CC70" s="12">
        <v>6.1000000000000004E-3</v>
      </c>
      <c r="CD70" s="12">
        <v>6.1999999999999998E-3</v>
      </c>
      <c r="CE70" s="12">
        <v>6.4000000000000003E-3</v>
      </c>
      <c r="CF70" s="12">
        <v>6.4999999999999997E-3</v>
      </c>
      <c r="CG70" s="12">
        <v>6.7999999999999996E-3</v>
      </c>
      <c r="CH70" s="12">
        <v>7.0000000000000001E-3</v>
      </c>
      <c r="CI70" s="12">
        <v>7.3000000000000001E-3</v>
      </c>
      <c r="CJ70" s="51"/>
      <c r="CK70" s="51"/>
      <c r="CL70" s="51"/>
      <c r="CM70" s="51"/>
      <c r="CN70" s="51"/>
      <c r="CO70" s="51"/>
      <c r="CP70" s="51"/>
      <c r="CQ70" s="51"/>
      <c r="CR70" s="51"/>
      <c r="CS70" s="51"/>
      <c r="CT70" s="51"/>
      <c r="CU70" s="51"/>
      <c r="CV70" s="51"/>
      <c r="CW70" s="51"/>
      <c r="CX70" s="51"/>
      <c r="CY70" s="51"/>
      <c r="CZ70" s="51"/>
      <c r="DA70" s="51"/>
      <c r="DB70" s="51"/>
      <c r="DC70" s="51"/>
      <c r="DD70" s="51"/>
      <c r="DE70" s="51"/>
      <c r="DF70" s="51"/>
      <c r="DG70" s="51"/>
      <c r="DH70" s="51"/>
    </row>
    <row r="71" spans="1:112" x14ac:dyDescent="0.2">
      <c r="A71" s="14">
        <v>89</v>
      </c>
      <c r="B71" s="81">
        <v>-2.7000000000000001E-3</v>
      </c>
      <c r="C71" s="81">
        <v>-3.3999999999999998E-3</v>
      </c>
      <c r="D71" s="81">
        <v>-4.1000000000000003E-3</v>
      </c>
      <c r="E71" s="81">
        <v>-4.7999999999999996E-3</v>
      </c>
      <c r="F71" s="81">
        <v>-5.3E-3</v>
      </c>
      <c r="G71" s="81">
        <v>-5.7000000000000002E-3</v>
      </c>
      <c r="H71" s="81">
        <v>-5.7999999999999996E-3</v>
      </c>
      <c r="I71" s="81">
        <v>-5.7999999999999996E-3</v>
      </c>
      <c r="J71" s="81">
        <v>-5.4000000000000003E-3</v>
      </c>
      <c r="K71" s="81">
        <v>-4.7000000000000002E-3</v>
      </c>
      <c r="L71" s="81">
        <v>-3.7000000000000002E-3</v>
      </c>
      <c r="M71" s="81">
        <v>-2.5000000000000001E-3</v>
      </c>
      <c r="N71" s="81">
        <v>-1E-3</v>
      </c>
      <c r="O71" s="81">
        <v>8.0000000000000004E-4</v>
      </c>
      <c r="P71" s="81">
        <v>2.5999999999999999E-3</v>
      </c>
      <c r="Q71" s="81">
        <v>4.4999999999999997E-3</v>
      </c>
      <c r="R71" s="81">
        <v>6.4000000000000003E-3</v>
      </c>
      <c r="S71" s="81">
        <v>8.0999999999999996E-3</v>
      </c>
      <c r="T71" s="81">
        <v>9.7999999999999997E-3</v>
      </c>
      <c r="U71" s="81">
        <v>1.12E-2</v>
      </c>
      <c r="V71" s="81">
        <v>1.23E-2</v>
      </c>
      <c r="W71" s="81">
        <v>1.32E-2</v>
      </c>
      <c r="X71" s="81">
        <v>1.38E-2</v>
      </c>
      <c r="Y71" s="81">
        <v>1.4E-2</v>
      </c>
      <c r="Z71" s="81">
        <v>1.3899999999999999E-2</v>
      </c>
      <c r="AA71" s="81">
        <v>1.34E-2</v>
      </c>
      <c r="AB71" s="81">
        <v>1.26E-2</v>
      </c>
      <c r="AC71" s="81">
        <v>1.15E-2</v>
      </c>
      <c r="AD71" s="81">
        <v>1.0200000000000001E-2</v>
      </c>
      <c r="AE71" s="81">
        <v>8.6999999999999994E-3</v>
      </c>
      <c r="AF71" s="81">
        <v>7.1000000000000004E-3</v>
      </c>
      <c r="AG71" s="81">
        <v>5.4999999999999997E-3</v>
      </c>
      <c r="AH71" s="81">
        <v>3.8999999999999998E-3</v>
      </c>
      <c r="AI71" s="81">
        <v>2.5000000000000001E-3</v>
      </c>
      <c r="AJ71" s="81">
        <v>1.1999999999999999E-3</v>
      </c>
      <c r="AK71" s="81">
        <v>1E-4</v>
      </c>
      <c r="AL71" s="81">
        <v>-8.0000000000000004E-4</v>
      </c>
      <c r="AM71" s="81">
        <v>-1.6000000000000001E-3</v>
      </c>
      <c r="AN71" s="81">
        <v>-2.0999999999999999E-3</v>
      </c>
      <c r="AO71" s="81">
        <v>-2.5999999999999999E-3</v>
      </c>
      <c r="AP71" s="81">
        <v>-2.8E-3</v>
      </c>
      <c r="AQ71" s="81">
        <v>-2.8999999999999998E-3</v>
      </c>
      <c r="AR71" s="81">
        <v>-2.7000000000000001E-3</v>
      </c>
      <c r="AS71" s="81">
        <v>-2.3E-3</v>
      </c>
      <c r="AT71" s="81">
        <v>-1.6000000000000001E-3</v>
      </c>
      <c r="AU71" s="81">
        <v>-5.9999999999999995E-4</v>
      </c>
      <c r="AV71" s="81">
        <v>6.9999999999999999E-4</v>
      </c>
      <c r="AW71" s="81">
        <v>2.3E-3</v>
      </c>
      <c r="AX71" s="81">
        <v>4.1000000000000003E-3</v>
      </c>
      <c r="AY71" s="81">
        <v>6.0000000000000001E-3</v>
      </c>
      <c r="AZ71" s="81">
        <v>8.0000000000000002E-3</v>
      </c>
      <c r="BA71" s="81">
        <v>9.7999999999999997E-3</v>
      </c>
      <c r="BB71" s="81">
        <v>1.14E-2</v>
      </c>
      <c r="BC71" s="81">
        <v>1.2699999999999999E-2</v>
      </c>
      <c r="BD71" s="81">
        <v>1.3599999999999999E-2</v>
      </c>
      <c r="BE71" s="81">
        <v>1.4E-2</v>
      </c>
      <c r="BF71" s="81">
        <v>1.3899999999999999E-2</v>
      </c>
      <c r="BG71" s="81">
        <v>1.34E-2</v>
      </c>
      <c r="BH71" s="81">
        <v>1.26E-2</v>
      </c>
      <c r="BI71" s="81">
        <v>1.15E-2</v>
      </c>
      <c r="BJ71" s="81">
        <v>1.01E-2</v>
      </c>
      <c r="BK71" s="81">
        <v>8.6999999999999994E-3</v>
      </c>
      <c r="BL71" s="81">
        <v>7.3000000000000001E-3</v>
      </c>
      <c r="BM71" s="81">
        <v>5.7999999999999996E-3</v>
      </c>
      <c r="BN71" s="81">
        <v>4.4000000000000003E-3</v>
      </c>
      <c r="BO71" s="81">
        <v>3.0000000000000001E-3</v>
      </c>
      <c r="BP71" s="12">
        <v>3.0999999999999999E-3</v>
      </c>
      <c r="BQ71" s="12">
        <v>3.3E-3</v>
      </c>
      <c r="BR71" s="12">
        <v>3.5999999999999999E-3</v>
      </c>
      <c r="BS71" s="12">
        <v>4.0000000000000001E-3</v>
      </c>
      <c r="BT71" s="12">
        <v>4.4000000000000003E-3</v>
      </c>
      <c r="BU71" s="12">
        <v>4.7000000000000002E-3</v>
      </c>
      <c r="BV71" s="12">
        <v>5.1000000000000004E-3</v>
      </c>
      <c r="BW71" s="12">
        <v>5.4000000000000003E-3</v>
      </c>
      <c r="BX71" s="12">
        <v>5.5999999999999999E-3</v>
      </c>
      <c r="BY71" s="12">
        <v>5.7000000000000002E-3</v>
      </c>
      <c r="BZ71" s="12">
        <v>5.7000000000000002E-3</v>
      </c>
      <c r="CA71" s="12">
        <v>5.7000000000000002E-3</v>
      </c>
      <c r="CB71" s="12">
        <v>5.7000000000000002E-3</v>
      </c>
      <c r="CC71" s="12">
        <v>5.7000000000000002E-3</v>
      </c>
      <c r="CD71" s="12">
        <v>5.7999999999999996E-3</v>
      </c>
      <c r="CE71" s="12">
        <v>6.0000000000000001E-3</v>
      </c>
      <c r="CF71" s="12">
        <v>6.1000000000000004E-3</v>
      </c>
      <c r="CG71" s="12">
        <v>6.3E-3</v>
      </c>
      <c r="CH71" s="12">
        <v>6.6E-3</v>
      </c>
      <c r="CI71" s="12">
        <v>6.7999999999999996E-3</v>
      </c>
      <c r="CJ71" s="51"/>
      <c r="CK71" s="51"/>
      <c r="CL71" s="51"/>
      <c r="CM71" s="51"/>
      <c r="CN71" s="51"/>
      <c r="CO71" s="51"/>
      <c r="CP71" s="51"/>
      <c r="CQ71" s="51"/>
      <c r="CR71" s="51"/>
      <c r="CS71" s="51"/>
      <c r="CT71" s="51"/>
      <c r="CU71" s="51"/>
      <c r="CV71" s="51"/>
      <c r="CW71" s="51"/>
      <c r="CX71" s="51"/>
      <c r="CY71" s="51"/>
      <c r="CZ71" s="51"/>
      <c r="DA71" s="51"/>
      <c r="DB71" s="51"/>
      <c r="DC71" s="51"/>
      <c r="DD71" s="51"/>
      <c r="DE71" s="51"/>
      <c r="DF71" s="51"/>
      <c r="DG71" s="51"/>
      <c r="DH71" s="51"/>
    </row>
    <row r="72" spans="1:112" x14ac:dyDescent="0.2">
      <c r="A72" s="14">
        <v>90</v>
      </c>
      <c r="B72" s="81">
        <v>-4.8999999999999998E-3</v>
      </c>
      <c r="C72" s="81">
        <v>-5.4000000000000003E-3</v>
      </c>
      <c r="D72" s="81">
        <v>-5.7999999999999996E-3</v>
      </c>
      <c r="E72" s="81">
        <v>-6.1999999999999998E-3</v>
      </c>
      <c r="F72" s="81">
        <v>-6.6E-3</v>
      </c>
      <c r="G72" s="81">
        <v>-6.7000000000000002E-3</v>
      </c>
      <c r="H72" s="81">
        <v>-6.7000000000000002E-3</v>
      </c>
      <c r="I72" s="81">
        <v>-6.4000000000000003E-3</v>
      </c>
      <c r="J72" s="81">
        <v>-5.8999999999999999E-3</v>
      </c>
      <c r="K72" s="81">
        <v>-5.0000000000000001E-3</v>
      </c>
      <c r="L72" s="81">
        <v>-3.8999999999999998E-3</v>
      </c>
      <c r="M72" s="81">
        <v>-2.5000000000000001E-3</v>
      </c>
      <c r="N72" s="81">
        <v>-8.9999999999999998E-4</v>
      </c>
      <c r="O72" s="81">
        <v>8.9999999999999998E-4</v>
      </c>
      <c r="P72" s="81">
        <v>2.8E-3</v>
      </c>
      <c r="Q72" s="81">
        <v>4.7000000000000002E-3</v>
      </c>
      <c r="R72" s="81">
        <v>6.6E-3</v>
      </c>
      <c r="S72" s="81">
        <v>8.3999999999999995E-3</v>
      </c>
      <c r="T72" s="81">
        <v>0.01</v>
      </c>
      <c r="U72" s="81">
        <v>1.1299999999999999E-2</v>
      </c>
      <c r="V72" s="81">
        <v>1.24E-2</v>
      </c>
      <c r="W72" s="81">
        <v>1.32E-2</v>
      </c>
      <c r="X72" s="81">
        <v>1.38E-2</v>
      </c>
      <c r="Y72" s="81">
        <v>1.3899999999999999E-2</v>
      </c>
      <c r="Z72" s="81">
        <v>1.38E-2</v>
      </c>
      <c r="AA72" s="81">
        <v>1.3299999999999999E-2</v>
      </c>
      <c r="AB72" s="81">
        <v>1.2500000000000001E-2</v>
      </c>
      <c r="AC72" s="81">
        <v>1.14E-2</v>
      </c>
      <c r="AD72" s="81">
        <v>1.01E-2</v>
      </c>
      <c r="AE72" s="81">
        <v>8.6999999999999994E-3</v>
      </c>
      <c r="AF72" s="81">
        <v>7.1000000000000004E-3</v>
      </c>
      <c r="AG72" s="81">
        <v>5.4000000000000003E-3</v>
      </c>
      <c r="AH72" s="81">
        <v>3.8E-3</v>
      </c>
      <c r="AI72" s="81">
        <v>2.2000000000000001E-3</v>
      </c>
      <c r="AJ72" s="81">
        <v>8.0000000000000004E-4</v>
      </c>
      <c r="AK72" s="81">
        <v>-5.0000000000000001E-4</v>
      </c>
      <c r="AL72" s="81">
        <v>-1.5E-3</v>
      </c>
      <c r="AM72" s="81">
        <v>-2.3999999999999998E-3</v>
      </c>
      <c r="AN72" s="81">
        <v>-3.2000000000000002E-3</v>
      </c>
      <c r="AO72" s="81">
        <v>-3.7000000000000002E-3</v>
      </c>
      <c r="AP72" s="81">
        <v>-4.0000000000000001E-3</v>
      </c>
      <c r="AQ72" s="81">
        <v>-4.1999999999999997E-3</v>
      </c>
      <c r="AR72" s="81">
        <v>-4.1000000000000003E-3</v>
      </c>
      <c r="AS72" s="81">
        <v>-3.7000000000000002E-3</v>
      </c>
      <c r="AT72" s="81">
        <v>-3.0000000000000001E-3</v>
      </c>
      <c r="AU72" s="81">
        <v>-2E-3</v>
      </c>
      <c r="AV72" s="81">
        <v>-6.9999999999999999E-4</v>
      </c>
      <c r="AW72" s="81">
        <v>8.9999999999999998E-4</v>
      </c>
      <c r="AX72" s="81">
        <v>2.7000000000000001E-3</v>
      </c>
      <c r="AY72" s="81">
        <v>4.4999999999999997E-3</v>
      </c>
      <c r="AZ72" s="81">
        <v>6.4000000000000003E-3</v>
      </c>
      <c r="BA72" s="81">
        <v>8.3000000000000001E-3</v>
      </c>
      <c r="BB72" s="81">
        <v>9.9000000000000008E-3</v>
      </c>
      <c r="BC72" s="81">
        <v>1.12E-2</v>
      </c>
      <c r="BD72" s="81">
        <v>1.2200000000000001E-2</v>
      </c>
      <c r="BE72" s="81">
        <v>1.2699999999999999E-2</v>
      </c>
      <c r="BF72" s="81">
        <v>1.2800000000000001E-2</v>
      </c>
      <c r="BG72" s="81">
        <v>1.24E-2</v>
      </c>
      <c r="BH72" s="81">
        <v>1.18E-2</v>
      </c>
      <c r="BI72" s="81">
        <v>1.0800000000000001E-2</v>
      </c>
      <c r="BJ72" s="81">
        <v>9.5999999999999992E-3</v>
      </c>
      <c r="BK72" s="81">
        <v>8.3999999999999995E-3</v>
      </c>
      <c r="BL72" s="81">
        <v>7.0000000000000001E-3</v>
      </c>
      <c r="BM72" s="81">
        <v>5.7000000000000002E-3</v>
      </c>
      <c r="BN72" s="81">
        <v>4.3E-3</v>
      </c>
      <c r="BO72" s="81">
        <v>3.0000000000000001E-3</v>
      </c>
      <c r="BP72" s="12">
        <v>3.0000000000000001E-3</v>
      </c>
      <c r="BQ72" s="12">
        <v>3.2000000000000002E-3</v>
      </c>
      <c r="BR72" s="12">
        <v>3.3999999999999998E-3</v>
      </c>
      <c r="BS72" s="12">
        <v>3.8E-3</v>
      </c>
      <c r="BT72" s="12">
        <v>4.1000000000000003E-3</v>
      </c>
      <c r="BU72" s="12">
        <v>4.4000000000000003E-3</v>
      </c>
      <c r="BV72" s="12">
        <v>4.7000000000000002E-3</v>
      </c>
      <c r="BW72" s="12">
        <v>5.0000000000000001E-3</v>
      </c>
      <c r="BX72" s="12">
        <v>5.1999999999999998E-3</v>
      </c>
      <c r="BY72" s="12">
        <v>5.3E-3</v>
      </c>
      <c r="BZ72" s="12">
        <v>5.3E-3</v>
      </c>
      <c r="CA72" s="12">
        <v>5.4000000000000003E-3</v>
      </c>
      <c r="CB72" s="12">
        <v>5.4000000000000003E-3</v>
      </c>
      <c r="CC72" s="12">
        <v>5.4000000000000003E-3</v>
      </c>
      <c r="CD72" s="12">
        <v>5.4000000000000003E-3</v>
      </c>
      <c r="CE72" s="12">
        <v>5.4999999999999997E-3</v>
      </c>
      <c r="CF72" s="12">
        <v>5.7000000000000002E-3</v>
      </c>
      <c r="CG72" s="12">
        <v>5.8999999999999999E-3</v>
      </c>
      <c r="CH72" s="12">
        <v>6.1000000000000004E-3</v>
      </c>
      <c r="CI72" s="12">
        <v>6.3E-3</v>
      </c>
      <c r="CJ72" s="51"/>
      <c r="CK72" s="51"/>
      <c r="CL72" s="51"/>
      <c r="CM72" s="51"/>
      <c r="CN72" s="51"/>
      <c r="CO72" s="51"/>
      <c r="CP72" s="51"/>
      <c r="CQ72" s="51"/>
      <c r="CR72" s="51"/>
      <c r="CS72" s="51"/>
      <c r="CT72" s="51"/>
      <c r="CU72" s="51"/>
      <c r="CV72" s="51"/>
      <c r="CW72" s="51"/>
      <c r="CX72" s="51"/>
      <c r="CY72" s="51"/>
      <c r="CZ72" s="51"/>
      <c r="DA72" s="51"/>
      <c r="DB72" s="51"/>
      <c r="DC72" s="51"/>
      <c r="DD72" s="51"/>
      <c r="DE72" s="51"/>
      <c r="DF72" s="51"/>
      <c r="DG72" s="51"/>
      <c r="DH72" s="51"/>
    </row>
    <row r="73" spans="1:112" x14ac:dyDescent="0.2">
      <c r="A73" s="14">
        <v>91</v>
      </c>
      <c r="B73" s="81">
        <v>-7.4000000000000003E-3</v>
      </c>
      <c r="C73" s="81">
        <v>-7.4999999999999997E-3</v>
      </c>
      <c r="D73" s="81">
        <v>-7.7000000000000002E-3</v>
      </c>
      <c r="E73" s="81">
        <v>-7.7999999999999996E-3</v>
      </c>
      <c r="F73" s="81">
        <v>-7.9000000000000008E-3</v>
      </c>
      <c r="G73" s="81">
        <v>-7.7999999999999996E-3</v>
      </c>
      <c r="H73" s="81">
        <v>-7.4999999999999997E-3</v>
      </c>
      <c r="I73" s="81">
        <v>-7.0000000000000001E-3</v>
      </c>
      <c r="J73" s="81">
        <v>-6.3E-3</v>
      </c>
      <c r="K73" s="81">
        <v>-5.3E-3</v>
      </c>
      <c r="L73" s="81">
        <v>-4.0000000000000001E-3</v>
      </c>
      <c r="M73" s="81">
        <v>-2.5000000000000001E-3</v>
      </c>
      <c r="N73" s="81">
        <v>-8.0000000000000004E-4</v>
      </c>
      <c r="O73" s="81">
        <v>1E-3</v>
      </c>
      <c r="P73" s="81">
        <v>3.0000000000000001E-3</v>
      </c>
      <c r="Q73" s="81">
        <v>4.8999999999999998E-3</v>
      </c>
      <c r="R73" s="81">
        <v>6.7999999999999996E-3</v>
      </c>
      <c r="S73" s="81">
        <v>8.5000000000000006E-3</v>
      </c>
      <c r="T73" s="81">
        <v>1.01E-2</v>
      </c>
      <c r="U73" s="81">
        <v>1.14E-2</v>
      </c>
      <c r="V73" s="81">
        <v>1.2500000000000001E-2</v>
      </c>
      <c r="W73" s="81">
        <v>1.32E-2</v>
      </c>
      <c r="X73" s="81">
        <v>1.37E-2</v>
      </c>
      <c r="Y73" s="81">
        <v>1.3899999999999999E-2</v>
      </c>
      <c r="Z73" s="81">
        <v>1.37E-2</v>
      </c>
      <c r="AA73" s="81">
        <v>1.32E-2</v>
      </c>
      <c r="AB73" s="81">
        <v>1.24E-2</v>
      </c>
      <c r="AC73" s="81">
        <v>1.14E-2</v>
      </c>
      <c r="AD73" s="81">
        <v>1.01E-2</v>
      </c>
      <c r="AE73" s="81">
        <v>8.6999999999999994E-3</v>
      </c>
      <c r="AF73" s="81">
        <v>7.1000000000000004E-3</v>
      </c>
      <c r="AG73" s="81">
        <v>5.4000000000000003E-3</v>
      </c>
      <c r="AH73" s="81">
        <v>3.7000000000000002E-3</v>
      </c>
      <c r="AI73" s="81">
        <v>2E-3</v>
      </c>
      <c r="AJ73" s="81">
        <v>5.0000000000000001E-4</v>
      </c>
      <c r="AK73" s="81">
        <v>-8.9999999999999998E-4</v>
      </c>
      <c r="AL73" s="81">
        <v>-2.2000000000000001E-3</v>
      </c>
      <c r="AM73" s="81">
        <v>-3.2000000000000002E-3</v>
      </c>
      <c r="AN73" s="81">
        <v>-4.1000000000000003E-3</v>
      </c>
      <c r="AO73" s="81">
        <v>-4.7000000000000002E-3</v>
      </c>
      <c r="AP73" s="81">
        <v>-5.1999999999999998E-3</v>
      </c>
      <c r="AQ73" s="81">
        <v>-5.4000000000000003E-3</v>
      </c>
      <c r="AR73" s="81">
        <v>-5.3E-3</v>
      </c>
      <c r="AS73" s="81">
        <v>-5.0000000000000001E-3</v>
      </c>
      <c r="AT73" s="81">
        <v>-4.3E-3</v>
      </c>
      <c r="AU73" s="81">
        <v>-3.3E-3</v>
      </c>
      <c r="AV73" s="81">
        <v>-2E-3</v>
      </c>
      <c r="AW73" s="81">
        <v>-5.0000000000000001E-4</v>
      </c>
      <c r="AX73" s="81">
        <v>1.1999999999999999E-3</v>
      </c>
      <c r="AY73" s="81">
        <v>3.0000000000000001E-3</v>
      </c>
      <c r="AZ73" s="81">
        <v>4.8999999999999998E-3</v>
      </c>
      <c r="BA73" s="81">
        <v>6.7000000000000002E-3</v>
      </c>
      <c r="BB73" s="81">
        <v>8.3000000000000001E-3</v>
      </c>
      <c r="BC73" s="81">
        <v>9.7000000000000003E-3</v>
      </c>
      <c r="BD73" s="81">
        <v>1.0699999999999999E-2</v>
      </c>
      <c r="BE73" s="81">
        <v>1.1299999999999999E-2</v>
      </c>
      <c r="BF73" s="81">
        <v>1.1599999999999999E-2</v>
      </c>
      <c r="BG73" s="81">
        <v>1.14E-2</v>
      </c>
      <c r="BH73" s="81">
        <v>1.09E-2</v>
      </c>
      <c r="BI73" s="81">
        <v>1.01E-2</v>
      </c>
      <c r="BJ73" s="81">
        <v>9.1000000000000004E-3</v>
      </c>
      <c r="BK73" s="81">
        <v>8.0000000000000002E-3</v>
      </c>
      <c r="BL73" s="81">
        <v>6.7999999999999996E-3</v>
      </c>
      <c r="BM73" s="81">
        <v>5.5999999999999999E-3</v>
      </c>
      <c r="BN73" s="81">
        <v>4.3E-3</v>
      </c>
      <c r="BO73" s="81">
        <v>3.0999999999999999E-3</v>
      </c>
      <c r="BP73" s="12">
        <v>3.0999999999999999E-3</v>
      </c>
      <c r="BQ73" s="12">
        <v>3.2000000000000002E-3</v>
      </c>
      <c r="BR73" s="12">
        <v>3.3E-3</v>
      </c>
      <c r="BS73" s="12">
        <v>3.5999999999999999E-3</v>
      </c>
      <c r="BT73" s="12">
        <v>3.8999999999999998E-3</v>
      </c>
      <c r="BU73" s="12">
        <v>4.1999999999999997E-3</v>
      </c>
      <c r="BV73" s="12">
        <v>4.4000000000000003E-3</v>
      </c>
      <c r="BW73" s="12">
        <v>4.7000000000000002E-3</v>
      </c>
      <c r="BX73" s="12">
        <v>4.7999999999999996E-3</v>
      </c>
      <c r="BY73" s="12">
        <v>4.8999999999999998E-3</v>
      </c>
      <c r="BZ73" s="12">
        <v>5.0000000000000001E-3</v>
      </c>
      <c r="CA73" s="12">
        <v>5.0000000000000001E-3</v>
      </c>
      <c r="CB73" s="12">
        <v>5.0000000000000001E-3</v>
      </c>
      <c r="CC73" s="12">
        <v>5.1000000000000004E-3</v>
      </c>
      <c r="CD73" s="12">
        <v>5.1000000000000004E-3</v>
      </c>
      <c r="CE73" s="12">
        <v>5.1000000000000004E-3</v>
      </c>
      <c r="CF73" s="12">
        <v>5.1999999999999998E-3</v>
      </c>
      <c r="CG73" s="12">
        <v>5.4000000000000003E-3</v>
      </c>
      <c r="CH73" s="12">
        <v>5.5999999999999999E-3</v>
      </c>
      <c r="CI73" s="12">
        <v>5.8999999999999999E-3</v>
      </c>
      <c r="CJ73" s="51"/>
      <c r="CK73" s="51"/>
      <c r="CL73" s="51"/>
      <c r="CM73" s="51"/>
      <c r="CN73" s="51"/>
      <c r="CO73" s="51"/>
      <c r="CP73" s="51"/>
      <c r="CQ73" s="51"/>
      <c r="CR73" s="51"/>
      <c r="CS73" s="51"/>
      <c r="CT73" s="51"/>
      <c r="CU73" s="51"/>
      <c r="CV73" s="51"/>
      <c r="CW73" s="51"/>
      <c r="CX73" s="51"/>
      <c r="CY73" s="51"/>
      <c r="CZ73" s="51"/>
      <c r="DA73" s="51"/>
      <c r="DB73" s="51"/>
      <c r="DC73" s="51"/>
      <c r="DD73" s="51"/>
      <c r="DE73" s="51"/>
      <c r="DF73" s="51"/>
      <c r="DG73" s="51"/>
      <c r="DH73" s="51"/>
    </row>
    <row r="74" spans="1:112" x14ac:dyDescent="0.2">
      <c r="A74" s="14">
        <v>92</v>
      </c>
      <c r="B74" s="81">
        <v>-0.01</v>
      </c>
      <c r="C74" s="81">
        <v>-9.9000000000000008E-3</v>
      </c>
      <c r="D74" s="81">
        <v>-9.7000000000000003E-3</v>
      </c>
      <c r="E74" s="81">
        <v>-9.4999999999999998E-3</v>
      </c>
      <c r="F74" s="81">
        <v>-9.1999999999999998E-3</v>
      </c>
      <c r="G74" s="81">
        <v>-8.8000000000000005E-3</v>
      </c>
      <c r="H74" s="81">
        <v>-8.3000000000000001E-3</v>
      </c>
      <c r="I74" s="81">
        <v>-7.6E-3</v>
      </c>
      <c r="J74" s="81">
        <v>-6.6E-3</v>
      </c>
      <c r="K74" s="81">
        <v>-5.4999999999999997E-3</v>
      </c>
      <c r="L74" s="81">
        <v>-4.1000000000000003E-3</v>
      </c>
      <c r="M74" s="81">
        <v>-2.5000000000000001E-3</v>
      </c>
      <c r="N74" s="81">
        <v>-6.9999999999999999E-4</v>
      </c>
      <c r="O74" s="81">
        <v>1.1999999999999999E-3</v>
      </c>
      <c r="P74" s="81">
        <v>3.0999999999999999E-3</v>
      </c>
      <c r="Q74" s="81">
        <v>5.1000000000000004E-3</v>
      </c>
      <c r="R74" s="81">
        <v>6.8999999999999999E-3</v>
      </c>
      <c r="S74" s="81">
        <v>8.6E-3</v>
      </c>
      <c r="T74" s="81">
        <v>1.01E-2</v>
      </c>
      <c r="U74" s="81">
        <v>1.14E-2</v>
      </c>
      <c r="V74" s="81">
        <v>1.2500000000000001E-2</v>
      </c>
      <c r="W74" s="81">
        <v>1.32E-2</v>
      </c>
      <c r="X74" s="81">
        <v>1.3599999999999999E-2</v>
      </c>
      <c r="Y74" s="81">
        <v>1.38E-2</v>
      </c>
      <c r="Z74" s="81">
        <v>1.3599999999999999E-2</v>
      </c>
      <c r="AA74" s="81">
        <v>1.3100000000000001E-2</v>
      </c>
      <c r="AB74" s="81">
        <v>1.23E-2</v>
      </c>
      <c r="AC74" s="81">
        <v>1.1299999999999999E-2</v>
      </c>
      <c r="AD74" s="81">
        <v>1.01E-2</v>
      </c>
      <c r="AE74" s="81">
        <v>8.6E-3</v>
      </c>
      <c r="AF74" s="81">
        <v>7.0000000000000001E-3</v>
      </c>
      <c r="AG74" s="81">
        <v>5.3E-3</v>
      </c>
      <c r="AH74" s="81">
        <v>3.5999999999999999E-3</v>
      </c>
      <c r="AI74" s="81">
        <v>1.8E-3</v>
      </c>
      <c r="AJ74" s="81">
        <v>2.0000000000000001E-4</v>
      </c>
      <c r="AK74" s="81">
        <v>-1.2999999999999999E-3</v>
      </c>
      <c r="AL74" s="81">
        <v>-2.7000000000000001E-3</v>
      </c>
      <c r="AM74" s="81">
        <v>-3.8999999999999998E-3</v>
      </c>
      <c r="AN74" s="81">
        <v>-4.8999999999999998E-3</v>
      </c>
      <c r="AO74" s="81">
        <v>-5.7000000000000002E-3</v>
      </c>
      <c r="AP74" s="81">
        <v>-6.1999999999999998E-3</v>
      </c>
      <c r="AQ74" s="81">
        <v>-6.4999999999999997E-3</v>
      </c>
      <c r="AR74" s="81">
        <v>-6.4999999999999997E-3</v>
      </c>
      <c r="AS74" s="81">
        <v>-6.1999999999999998E-3</v>
      </c>
      <c r="AT74" s="81">
        <v>-5.5999999999999999E-3</v>
      </c>
      <c r="AU74" s="81">
        <v>-4.5999999999999999E-3</v>
      </c>
      <c r="AV74" s="81">
        <v>-3.3999999999999998E-3</v>
      </c>
      <c r="AW74" s="81">
        <v>-2E-3</v>
      </c>
      <c r="AX74" s="81">
        <v>-4.0000000000000002E-4</v>
      </c>
      <c r="AY74" s="81">
        <v>1.4E-3</v>
      </c>
      <c r="AZ74" s="81">
        <v>3.2000000000000002E-3</v>
      </c>
      <c r="BA74" s="81">
        <v>5.0000000000000001E-3</v>
      </c>
      <c r="BB74" s="81">
        <v>6.6E-3</v>
      </c>
      <c r="BC74" s="81">
        <v>8.0000000000000002E-3</v>
      </c>
      <c r="BD74" s="81">
        <v>9.1000000000000004E-3</v>
      </c>
      <c r="BE74" s="81">
        <v>9.9000000000000008E-3</v>
      </c>
      <c r="BF74" s="81">
        <v>1.03E-2</v>
      </c>
      <c r="BG74" s="81">
        <v>1.03E-2</v>
      </c>
      <c r="BH74" s="81">
        <v>0.01</v>
      </c>
      <c r="BI74" s="81">
        <v>9.4000000000000004E-3</v>
      </c>
      <c r="BJ74" s="81">
        <v>8.6E-3</v>
      </c>
      <c r="BK74" s="81">
        <v>7.7000000000000002E-3</v>
      </c>
      <c r="BL74" s="81">
        <v>6.6E-3</v>
      </c>
      <c r="BM74" s="81">
        <v>5.5999999999999999E-3</v>
      </c>
      <c r="BN74" s="81">
        <v>4.4000000000000003E-3</v>
      </c>
      <c r="BO74" s="81">
        <v>3.3E-3</v>
      </c>
      <c r="BP74" s="12">
        <v>3.2000000000000002E-3</v>
      </c>
      <c r="BQ74" s="12">
        <v>3.2000000000000002E-3</v>
      </c>
      <c r="BR74" s="12">
        <v>3.3E-3</v>
      </c>
      <c r="BS74" s="12">
        <v>3.5000000000000001E-3</v>
      </c>
      <c r="BT74" s="12">
        <v>3.7000000000000002E-3</v>
      </c>
      <c r="BU74" s="12">
        <v>3.8999999999999998E-3</v>
      </c>
      <c r="BV74" s="12">
        <v>4.1000000000000003E-3</v>
      </c>
      <c r="BW74" s="12">
        <v>4.3E-3</v>
      </c>
      <c r="BX74" s="12">
        <v>4.4999999999999997E-3</v>
      </c>
      <c r="BY74" s="12">
        <v>4.5999999999999999E-3</v>
      </c>
      <c r="BZ74" s="12">
        <v>4.5999999999999999E-3</v>
      </c>
      <c r="CA74" s="12">
        <v>4.5999999999999999E-3</v>
      </c>
      <c r="CB74" s="12">
        <v>4.7000000000000002E-3</v>
      </c>
      <c r="CC74" s="12">
        <v>4.7000000000000002E-3</v>
      </c>
      <c r="CD74" s="12">
        <v>4.7000000000000002E-3</v>
      </c>
      <c r="CE74" s="12">
        <v>4.7999999999999996E-3</v>
      </c>
      <c r="CF74" s="12">
        <v>4.7999999999999996E-3</v>
      </c>
      <c r="CG74" s="12">
        <v>5.0000000000000001E-3</v>
      </c>
      <c r="CH74" s="12">
        <v>5.1999999999999998E-3</v>
      </c>
      <c r="CI74" s="12">
        <v>5.4000000000000003E-3</v>
      </c>
      <c r="CJ74" s="51"/>
      <c r="CK74" s="51"/>
      <c r="CL74" s="51"/>
      <c r="CM74" s="51"/>
      <c r="CN74" s="51"/>
      <c r="CO74" s="51"/>
      <c r="CP74" s="51"/>
      <c r="CQ74" s="51"/>
      <c r="CR74" s="51"/>
      <c r="CS74" s="51"/>
      <c r="CT74" s="51"/>
      <c r="CU74" s="51"/>
      <c r="CV74" s="51"/>
      <c r="CW74" s="51"/>
      <c r="CX74" s="51"/>
      <c r="CY74" s="51"/>
      <c r="CZ74" s="51"/>
      <c r="DA74" s="51"/>
      <c r="DB74" s="51"/>
      <c r="DC74" s="51"/>
      <c r="DD74" s="51"/>
      <c r="DE74" s="51"/>
      <c r="DF74" s="51"/>
      <c r="DG74" s="51"/>
      <c r="DH74" s="51"/>
    </row>
    <row r="75" spans="1:112" x14ac:dyDescent="0.2">
      <c r="A75" s="14">
        <v>93</v>
      </c>
      <c r="B75" s="81">
        <v>-1.29E-2</v>
      </c>
      <c r="C75" s="81">
        <v>-1.23E-2</v>
      </c>
      <c r="D75" s="81">
        <v>-1.18E-2</v>
      </c>
      <c r="E75" s="81">
        <v>-1.12E-2</v>
      </c>
      <c r="F75" s="81">
        <v>-1.06E-2</v>
      </c>
      <c r="G75" s="81">
        <v>-9.9000000000000008E-3</v>
      </c>
      <c r="H75" s="81">
        <v>-9.1000000000000004E-3</v>
      </c>
      <c r="I75" s="81">
        <v>-8.0999999999999996E-3</v>
      </c>
      <c r="J75" s="81">
        <v>-6.8999999999999999E-3</v>
      </c>
      <c r="K75" s="81">
        <v>-5.5999999999999999E-3</v>
      </c>
      <c r="L75" s="81">
        <v>-4.0000000000000001E-3</v>
      </c>
      <c r="M75" s="81">
        <v>-2.3999999999999998E-3</v>
      </c>
      <c r="N75" s="81">
        <v>-5.0000000000000001E-4</v>
      </c>
      <c r="O75" s="81">
        <v>1.4E-3</v>
      </c>
      <c r="P75" s="81">
        <v>3.3E-3</v>
      </c>
      <c r="Q75" s="81">
        <v>5.1999999999999998E-3</v>
      </c>
      <c r="R75" s="81">
        <v>7.0000000000000001E-3</v>
      </c>
      <c r="S75" s="81">
        <v>8.6999999999999994E-3</v>
      </c>
      <c r="T75" s="81">
        <v>1.01E-2</v>
      </c>
      <c r="U75" s="81">
        <v>1.14E-2</v>
      </c>
      <c r="V75" s="81">
        <v>1.24E-2</v>
      </c>
      <c r="W75" s="81">
        <v>1.3100000000000001E-2</v>
      </c>
      <c r="X75" s="81">
        <v>1.35E-2</v>
      </c>
      <c r="Y75" s="81">
        <v>1.3599999999999999E-2</v>
      </c>
      <c r="Z75" s="81">
        <v>1.34E-2</v>
      </c>
      <c r="AA75" s="81">
        <v>1.2999999999999999E-2</v>
      </c>
      <c r="AB75" s="81">
        <v>1.2200000000000001E-2</v>
      </c>
      <c r="AC75" s="81">
        <v>1.12E-2</v>
      </c>
      <c r="AD75" s="81">
        <v>0.01</v>
      </c>
      <c r="AE75" s="81">
        <v>8.5000000000000006E-3</v>
      </c>
      <c r="AF75" s="81">
        <v>6.8999999999999999E-3</v>
      </c>
      <c r="AG75" s="81">
        <v>5.1999999999999998E-3</v>
      </c>
      <c r="AH75" s="81">
        <v>3.3999999999999998E-3</v>
      </c>
      <c r="AI75" s="81">
        <v>1.6000000000000001E-3</v>
      </c>
      <c r="AJ75" s="81">
        <v>-1E-4</v>
      </c>
      <c r="AK75" s="81">
        <v>-1.6999999999999999E-3</v>
      </c>
      <c r="AL75" s="81">
        <v>-3.2000000000000002E-3</v>
      </c>
      <c r="AM75" s="81">
        <v>-4.4999999999999997E-3</v>
      </c>
      <c r="AN75" s="81">
        <v>-5.5999999999999999E-3</v>
      </c>
      <c r="AO75" s="81">
        <v>-6.4999999999999997E-3</v>
      </c>
      <c r="AP75" s="81">
        <v>-7.1000000000000004E-3</v>
      </c>
      <c r="AQ75" s="81">
        <v>-7.4999999999999997E-3</v>
      </c>
      <c r="AR75" s="81">
        <v>-7.6E-3</v>
      </c>
      <c r="AS75" s="81">
        <v>-7.3000000000000001E-3</v>
      </c>
      <c r="AT75" s="81">
        <v>-6.7999999999999996E-3</v>
      </c>
      <c r="AU75" s="81">
        <v>-6.0000000000000001E-3</v>
      </c>
      <c r="AV75" s="81">
        <v>-4.7999999999999996E-3</v>
      </c>
      <c r="AW75" s="81">
        <v>-3.5000000000000001E-3</v>
      </c>
      <c r="AX75" s="81">
        <v>-1.9E-3</v>
      </c>
      <c r="AY75" s="81">
        <v>-2.9999999999999997E-4</v>
      </c>
      <c r="AZ75" s="81">
        <v>1.5E-3</v>
      </c>
      <c r="BA75" s="81">
        <v>3.2000000000000002E-3</v>
      </c>
      <c r="BB75" s="81">
        <v>4.7999999999999996E-3</v>
      </c>
      <c r="BC75" s="81">
        <v>6.3E-3</v>
      </c>
      <c r="BD75" s="81">
        <v>7.4000000000000003E-3</v>
      </c>
      <c r="BE75" s="81">
        <v>8.3000000000000001E-3</v>
      </c>
      <c r="BF75" s="81">
        <v>8.8999999999999999E-3</v>
      </c>
      <c r="BG75" s="81">
        <v>9.1000000000000004E-3</v>
      </c>
      <c r="BH75" s="81">
        <v>8.9999999999999993E-3</v>
      </c>
      <c r="BI75" s="81">
        <v>8.6999999999999994E-3</v>
      </c>
      <c r="BJ75" s="81">
        <v>8.0999999999999996E-3</v>
      </c>
      <c r="BK75" s="81">
        <v>7.4000000000000003E-3</v>
      </c>
      <c r="BL75" s="81">
        <v>6.4999999999999997E-3</v>
      </c>
      <c r="BM75" s="81">
        <v>5.5999999999999999E-3</v>
      </c>
      <c r="BN75" s="81">
        <v>4.5999999999999999E-3</v>
      </c>
      <c r="BO75" s="81">
        <v>3.7000000000000002E-3</v>
      </c>
      <c r="BP75" s="12">
        <v>3.5000000000000001E-3</v>
      </c>
      <c r="BQ75" s="12">
        <v>3.3999999999999998E-3</v>
      </c>
      <c r="BR75" s="12">
        <v>3.3999999999999998E-3</v>
      </c>
      <c r="BS75" s="12">
        <v>3.5000000000000001E-3</v>
      </c>
      <c r="BT75" s="12">
        <v>3.5999999999999999E-3</v>
      </c>
      <c r="BU75" s="12">
        <v>3.7000000000000002E-3</v>
      </c>
      <c r="BV75" s="12">
        <v>3.8999999999999998E-3</v>
      </c>
      <c r="BW75" s="12">
        <v>4.0000000000000001E-3</v>
      </c>
      <c r="BX75" s="12">
        <v>4.1000000000000003E-3</v>
      </c>
      <c r="BY75" s="12">
        <v>4.1999999999999997E-3</v>
      </c>
      <c r="BZ75" s="12">
        <v>4.1999999999999997E-3</v>
      </c>
      <c r="CA75" s="12">
        <v>4.3E-3</v>
      </c>
      <c r="CB75" s="12">
        <v>4.3E-3</v>
      </c>
      <c r="CC75" s="12">
        <v>4.4000000000000003E-3</v>
      </c>
      <c r="CD75" s="12">
        <v>4.4000000000000003E-3</v>
      </c>
      <c r="CE75" s="12">
        <v>4.4000000000000003E-3</v>
      </c>
      <c r="CF75" s="12">
        <v>4.4999999999999997E-3</v>
      </c>
      <c r="CG75" s="12">
        <v>4.4999999999999997E-3</v>
      </c>
      <c r="CH75" s="12">
        <v>4.7000000000000002E-3</v>
      </c>
      <c r="CI75" s="12">
        <v>4.8999999999999998E-3</v>
      </c>
      <c r="CJ75" s="51"/>
      <c r="CK75" s="51"/>
      <c r="CL75" s="51"/>
      <c r="CM75" s="51"/>
      <c r="CN75" s="51"/>
      <c r="CO75" s="51"/>
      <c r="CP75" s="51"/>
      <c r="CQ75" s="51"/>
      <c r="CR75" s="51"/>
      <c r="CS75" s="51"/>
      <c r="CT75" s="51"/>
      <c r="CU75" s="51"/>
      <c r="CV75" s="51"/>
      <c r="CW75" s="51"/>
      <c r="CX75" s="51"/>
      <c r="CY75" s="51"/>
      <c r="CZ75" s="51"/>
      <c r="DA75" s="51"/>
      <c r="DB75" s="51"/>
      <c r="DC75" s="51"/>
      <c r="DD75" s="51"/>
      <c r="DE75" s="51"/>
      <c r="DF75" s="51"/>
      <c r="DG75" s="51"/>
      <c r="DH75" s="51"/>
    </row>
    <row r="76" spans="1:112" x14ac:dyDescent="0.2">
      <c r="A76" s="14">
        <v>94</v>
      </c>
      <c r="B76" s="81">
        <v>-1.6E-2</v>
      </c>
      <c r="C76" s="81">
        <v>-1.4999999999999999E-2</v>
      </c>
      <c r="D76" s="81">
        <v>-1.41E-2</v>
      </c>
      <c r="E76" s="81">
        <v>-1.3100000000000001E-2</v>
      </c>
      <c r="F76" s="81">
        <v>-1.21E-2</v>
      </c>
      <c r="G76" s="81">
        <v>-1.0999999999999999E-2</v>
      </c>
      <c r="H76" s="81">
        <v>-9.7999999999999997E-3</v>
      </c>
      <c r="I76" s="81">
        <v>-8.5000000000000006E-3</v>
      </c>
      <c r="J76" s="81">
        <v>-7.1000000000000004E-3</v>
      </c>
      <c r="K76" s="81">
        <v>-5.5999999999999999E-3</v>
      </c>
      <c r="L76" s="81">
        <v>-4.0000000000000001E-3</v>
      </c>
      <c r="M76" s="81">
        <v>-2.2000000000000001E-3</v>
      </c>
      <c r="N76" s="81">
        <v>-2.9999999999999997E-4</v>
      </c>
      <c r="O76" s="81">
        <v>1.5E-3</v>
      </c>
      <c r="P76" s="81">
        <v>3.3999999999999998E-3</v>
      </c>
      <c r="Q76" s="81">
        <v>5.3E-3</v>
      </c>
      <c r="R76" s="81">
        <v>7.0000000000000001E-3</v>
      </c>
      <c r="S76" s="81">
        <v>8.6999999999999994E-3</v>
      </c>
      <c r="T76" s="81">
        <v>1.01E-2</v>
      </c>
      <c r="U76" s="81">
        <v>1.1299999999999999E-2</v>
      </c>
      <c r="V76" s="81">
        <v>1.23E-2</v>
      </c>
      <c r="W76" s="81">
        <v>1.29E-2</v>
      </c>
      <c r="X76" s="81">
        <v>1.3299999999999999E-2</v>
      </c>
      <c r="Y76" s="81">
        <v>1.34E-2</v>
      </c>
      <c r="Z76" s="81">
        <v>1.3299999999999999E-2</v>
      </c>
      <c r="AA76" s="81">
        <v>1.2800000000000001E-2</v>
      </c>
      <c r="AB76" s="81">
        <v>1.21E-2</v>
      </c>
      <c r="AC76" s="81">
        <v>1.11E-2</v>
      </c>
      <c r="AD76" s="81">
        <v>9.7999999999999997E-3</v>
      </c>
      <c r="AE76" s="81">
        <v>8.3999999999999995E-3</v>
      </c>
      <c r="AF76" s="81">
        <v>6.7999999999999996E-3</v>
      </c>
      <c r="AG76" s="81">
        <v>5.1000000000000004E-3</v>
      </c>
      <c r="AH76" s="81">
        <v>3.3E-3</v>
      </c>
      <c r="AI76" s="81">
        <v>1.5E-3</v>
      </c>
      <c r="AJ76" s="81">
        <v>-2.9999999999999997E-4</v>
      </c>
      <c r="AK76" s="81">
        <v>-2E-3</v>
      </c>
      <c r="AL76" s="81">
        <v>-3.5999999999999999E-3</v>
      </c>
      <c r="AM76" s="81">
        <v>-5.0000000000000001E-3</v>
      </c>
      <c r="AN76" s="81">
        <v>-6.1999999999999998E-3</v>
      </c>
      <c r="AO76" s="81">
        <v>-7.1999999999999998E-3</v>
      </c>
      <c r="AP76" s="81">
        <v>-7.9000000000000008E-3</v>
      </c>
      <c r="AQ76" s="81">
        <v>-8.3999999999999995E-3</v>
      </c>
      <c r="AR76" s="81">
        <v>-8.6E-3</v>
      </c>
      <c r="AS76" s="81">
        <v>-8.3999999999999995E-3</v>
      </c>
      <c r="AT76" s="81">
        <v>-8.0000000000000002E-3</v>
      </c>
      <c r="AU76" s="81">
        <v>-7.1999999999999998E-3</v>
      </c>
      <c r="AV76" s="81">
        <v>-6.1999999999999998E-3</v>
      </c>
      <c r="AW76" s="81">
        <v>-5.0000000000000001E-3</v>
      </c>
      <c r="AX76" s="81">
        <v>-3.5999999999999999E-3</v>
      </c>
      <c r="AY76" s="81">
        <v>-2E-3</v>
      </c>
      <c r="AZ76" s="81">
        <v>-2.9999999999999997E-4</v>
      </c>
      <c r="BA76" s="81">
        <v>1.4E-3</v>
      </c>
      <c r="BB76" s="81">
        <v>3.0000000000000001E-3</v>
      </c>
      <c r="BC76" s="81">
        <v>4.4000000000000003E-3</v>
      </c>
      <c r="BD76" s="81">
        <v>5.7000000000000002E-3</v>
      </c>
      <c r="BE76" s="81">
        <v>6.7000000000000002E-3</v>
      </c>
      <c r="BF76" s="81">
        <v>7.4999999999999997E-3</v>
      </c>
      <c r="BG76" s="81">
        <v>7.9000000000000008E-3</v>
      </c>
      <c r="BH76" s="81">
        <v>8.0000000000000002E-3</v>
      </c>
      <c r="BI76" s="81">
        <v>7.9000000000000008E-3</v>
      </c>
      <c r="BJ76" s="81">
        <v>7.6E-3</v>
      </c>
      <c r="BK76" s="81">
        <v>7.1000000000000004E-3</v>
      </c>
      <c r="BL76" s="81">
        <v>6.4000000000000003E-3</v>
      </c>
      <c r="BM76" s="81">
        <v>5.7000000000000002E-3</v>
      </c>
      <c r="BN76" s="81">
        <v>5.0000000000000001E-3</v>
      </c>
      <c r="BO76" s="81">
        <v>4.1999999999999997E-3</v>
      </c>
      <c r="BP76" s="12">
        <v>3.8999999999999998E-3</v>
      </c>
      <c r="BQ76" s="12">
        <v>3.7000000000000002E-3</v>
      </c>
      <c r="BR76" s="12">
        <v>3.5999999999999999E-3</v>
      </c>
      <c r="BS76" s="12">
        <v>3.5000000000000001E-3</v>
      </c>
      <c r="BT76" s="12">
        <v>3.5000000000000001E-3</v>
      </c>
      <c r="BU76" s="12">
        <v>3.5000000000000001E-3</v>
      </c>
      <c r="BV76" s="12">
        <v>3.5999999999999999E-3</v>
      </c>
      <c r="BW76" s="12">
        <v>3.7000000000000002E-3</v>
      </c>
      <c r="BX76" s="12">
        <v>3.8E-3</v>
      </c>
      <c r="BY76" s="12">
        <v>3.8E-3</v>
      </c>
      <c r="BZ76" s="12">
        <v>3.8999999999999998E-3</v>
      </c>
      <c r="CA76" s="12">
        <v>3.8999999999999998E-3</v>
      </c>
      <c r="CB76" s="12">
        <v>4.0000000000000001E-3</v>
      </c>
      <c r="CC76" s="12">
        <v>4.0000000000000001E-3</v>
      </c>
      <c r="CD76" s="12">
        <v>4.0000000000000001E-3</v>
      </c>
      <c r="CE76" s="12">
        <v>4.1000000000000003E-3</v>
      </c>
      <c r="CF76" s="12">
        <v>4.1000000000000003E-3</v>
      </c>
      <c r="CG76" s="12">
        <v>4.1999999999999997E-3</v>
      </c>
      <c r="CH76" s="12">
        <v>4.1999999999999997E-3</v>
      </c>
      <c r="CI76" s="12">
        <v>4.4999999999999997E-3</v>
      </c>
      <c r="CJ76" s="51"/>
      <c r="CK76" s="51"/>
      <c r="CL76" s="51"/>
      <c r="CM76" s="51"/>
      <c r="CN76" s="51"/>
      <c r="CO76" s="51"/>
      <c r="CP76" s="51"/>
      <c r="CQ76" s="51"/>
      <c r="CR76" s="51"/>
      <c r="CS76" s="51"/>
      <c r="CT76" s="51"/>
      <c r="CU76" s="51"/>
      <c r="CV76" s="51"/>
      <c r="CW76" s="51"/>
      <c r="CX76" s="51"/>
      <c r="CY76" s="51"/>
      <c r="CZ76" s="51"/>
      <c r="DA76" s="51"/>
      <c r="DB76" s="51"/>
      <c r="DC76" s="51"/>
      <c r="DD76" s="51"/>
      <c r="DE76" s="51"/>
      <c r="DF76" s="51"/>
      <c r="DG76" s="51"/>
      <c r="DH76" s="51"/>
    </row>
    <row r="77" spans="1:112" x14ac:dyDescent="0.2">
      <c r="A77" s="14">
        <v>95</v>
      </c>
      <c r="B77" s="81">
        <v>-1.9300000000000001E-2</v>
      </c>
      <c r="C77" s="81">
        <v>-1.78E-2</v>
      </c>
      <c r="D77" s="81">
        <v>-1.6400000000000001E-2</v>
      </c>
      <c r="E77" s="81">
        <v>-1.4999999999999999E-2</v>
      </c>
      <c r="F77" s="81">
        <v>-1.3599999999999999E-2</v>
      </c>
      <c r="G77" s="81">
        <v>-1.21E-2</v>
      </c>
      <c r="H77" s="81">
        <v>-1.0500000000000001E-2</v>
      </c>
      <c r="I77" s="81">
        <v>-8.9999999999999993E-3</v>
      </c>
      <c r="J77" s="81">
        <v>-7.3000000000000001E-3</v>
      </c>
      <c r="K77" s="81">
        <v>-5.5999999999999999E-3</v>
      </c>
      <c r="L77" s="81">
        <v>-3.8E-3</v>
      </c>
      <c r="M77" s="81">
        <v>-2E-3</v>
      </c>
      <c r="N77" s="81">
        <v>-1E-4</v>
      </c>
      <c r="O77" s="81">
        <v>1.8E-3</v>
      </c>
      <c r="P77" s="81">
        <v>3.5999999999999999E-3</v>
      </c>
      <c r="Q77" s="81">
        <v>5.4000000000000003E-3</v>
      </c>
      <c r="R77" s="81">
        <v>7.1000000000000004E-3</v>
      </c>
      <c r="S77" s="81">
        <v>8.6E-3</v>
      </c>
      <c r="T77" s="81">
        <v>0.01</v>
      </c>
      <c r="U77" s="81">
        <v>1.11E-2</v>
      </c>
      <c r="V77" s="81">
        <v>1.21E-2</v>
      </c>
      <c r="W77" s="81">
        <v>1.2699999999999999E-2</v>
      </c>
      <c r="X77" s="81">
        <v>1.3100000000000001E-2</v>
      </c>
      <c r="Y77" s="81">
        <v>1.32E-2</v>
      </c>
      <c r="Z77" s="81">
        <v>1.3100000000000001E-2</v>
      </c>
      <c r="AA77" s="81">
        <v>1.26E-2</v>
      </c>
      <c r="AB77" s="81">
        <v>1.1900000000000001E-2</v>
      </c>
      <c r="AC77" s="81">
        <v>1.09E-2</v>
      </c>
      <c r="AD77" s="81">
        <v>9.7000000000000003E-3</v>
      </c>
      <c r="AE77" s="81">
        <v>8.3000000000000001E-3</v>
      </c>
      <c r="AF77" s="81">
        <v>6.7000000000000002E-3</v>
      </c>
      <c r="AG77" s="81">
        <v>4.8999999999999998E-3</v>
      </c>
      <c r="AH77" s="81">
        <v>3.0999999999999999E-3</v>
      </c>
      <c r="AI77" s="81">
        <v>1.2999999999999999E-3</v>
      </c>
      <c r="AJ77" s="81">
        <v>-5.9999999999999995E-4</v>
      </c>
      <c r="AK77" s="81">
        <v>-2.3E-3</v>
      </c>
      <c r="AL77" s="81">
        <v>-4.0000000000000001E-3</v>
      </c>
      <c r="AM77" s="81">
        <v>-5.4000000000000003E-3</v>
      </c>
      <c r="AN77" s="81">
        <v>-6.7000000000000002E-3</v>
      </c>
      <c r="AO77" s="81">
        <v>-7.7999999999999996E-3</v>
      </c>
      <c r="AP77" s="81">
        <v>-8.6E-3</v>
      </c>
      <c r="AQ77" s="81">
        <v>-9.1999999999999998E-3</v>
      </c>
      <c r="AR77" s="81">
        <v>-9.4999999999999998E-3</v>
      </c>
      <c r="AS77" s="81">
        <v>-9.4000000000000004E-3</v>
      </c>
      <c r="AT77" s="81">
        <v>-9.1000000000000004E-3</v>
      </c>
      <c r="AU77" s="81">
        <v>-8.5000000000000006E-3</v>
      </c>
      <c r="AV77" s="81">
        <v>-7.6E-3</v>
      </c>
      <c r="AW77" s="81">
        <v>-6.4999999999999997E-3</v>
      </c>
      <c r="AX77" s="81">
        <v>-5.1999999999999998E-3</v>
      </c>
      <c r="AY77" s="81">
        <v>-3.7000000000000002E-3</v>
      </c>
      <c r="AZ77" s="81">
        <v>-2.2000000000000001E-3</v>
      </c>
      <c r="BA77" s="81">
        <v>-5.0000000000000001E-4</v>
      </c>
      <c r="BB77" s="81">
        <v>1E-3</v>
      </c>
      <c r="BC77" s="81">
        <v>2.5000000000000001E-3</v>
      </c>
      <c r="BD77" s="81">
        <v>3.8999999999999998E-3</v>
      </c>
      <c r="BE77" s="81">
        <v>5.0000000000000001E-3</v>
      </c>
      <c r="BF77" s="81">
        <v>5.8999999999999999E-3</v>
      </c>
      <c r="BG77" s="81">
        <v>6.6E-3</v>
      </c>
      <c r="BH77" s="81">
        <v>7.0000000000000001E-3</v>
      </c>
      <c r="BI77" s="81">
        <v>7.1000000000000004E-3</v>
      </c>
      <c r="BJ77" s="81">
        <v>7.0000000000000001E-3</v>
      </c>
      <c r="BK77" s="81">
        <v>6.7999999999999996E-3</v>
      </c>
      <c r="BL77" s="81">
        <v>6.4000000000000003E-3</v>
      </c>
      <c r="BM77" s="81">
        <v>5.8999999999999999E-3</v>
      </c>
      <c r="BN77" s="81">
        <v>5.4000000000000003E-3</v>
      </c>
      <c r="BO77" s="81">
        <v>4.7999999999999996E-3</v>
      </c>
      <c r="BP77" s="12">
        <v>4.4999999999999997E-3</v>
      </c>
      <c r="BQ77" s="12">
        <v>4.1999999999999997E-3</v>
      </c>
      <c r="BR77" s="12">
        <v>3.8999999999999998E-3</v>
      </c>
      <c r="BS77" s="12">
        <v>3.7000000000000002E-3</v>
      </c>
      <c r="BT77" s="12">
        <v>3.5000000000000001E-3</v>
      </c>
      <c r="BU77" s="12">
        <v>3.3999999999999998E-3</v>
      </c>
      <c r="BV77" s="12">
        <v>3.3999999999999998E-3</v>
      </c>
      <c r="BW77" s="12">
        <v>3.3999999999999998E-3</v>
      </c>
      <c r="BX77" s="12">
        <v>3.3999999999999998E-3</v>
      </c>
      <c r="BY77" s="12">
        <v>3.5000000000000001E-3</v>
      </c>
      <c r="BZ77" s="12">
        <v>3.5000000000000001E-3</v>
      </c>
      <c r="CA77" s="12">
        <v>3.5999999999999999E-3</v>
      </c>
      <c r="CB77" s="12">
        <v>3.5999999999999999E-3</v>
      </c>
      <c r="CC77" s="12">
        <v>3.7000000000000002E-3</v>
      </c>
      <c r="CD77" s="12">
        <v>3.7000000000000002E-3</v>
      </c>
      <c r="CE77" s="12">
        <v>3.7000000000000002E-3</v>
      </c>
      <c r="CF77" s="12">
        <v>3.8E-3</v>
      </c>
      <c r="CG77" s="12">
        <v>3.8E-3</v>
      </c>
      <c r="CH77" s="12">
        <v>3.8999999999999998E-3</v>
      </c>
      <c r="CI77" s="12">
        <v>4.0000000000000001E-3</v>
      </c>
      <c r="CJ77" s="51"/>
      <c r="CK77" s="51"/>
      <c r="CL77" s="51"/>
      <c r="CM77" s="51"/>
      <c r="CN77" s="51"/>
      <c r="CO77" s="51"/>
      <c r="CP77" s="51"/>
      <c r="CQ77" s="51"/>
      <c r="CR77" s="51"/>
      <c r="CS77" s="51"/>
      <c r="CT77" s="51"/>
      <c r="CU77" s="51"/>
      <c r="CV77" s="51"/>
      <c r="CW77" s="51"/>
      <c r="CX77" s="51"/>
      <c r="CY77" s="51"/>
      <c r="CZ77" s="51"/>
      <c r="DA77" s="51"/>
      <c r="DB77" s="51"/>
      <c r="DC77" s="51"/>
      <c r="DD77" s="51"/>
      <c r="DE77" s="51"/>
      <c r="DF77" s="51"/>
      <c r="DG77" s="51"/>
      <c r="DH77" s="51"/>
    </row>
    <row r="78" spans="1:112" x14ac:dyDescent="0.2">
      <c r="A78" s="14">
        <v>96</v>
      </c>
      <c r="B78" s="81">
        <v>-1.83E-2</v>
      </c>
      <c r="C78" s="81">
        <v>-1.7000000000000001E-2</v>
      </c>
      <c r="D78" s="81">
        <v>-1.5599999999999999E-2</v>
      </c>
      <c r="E78" s="81">
        <v>-1.43E-2</v>
      </c>
      <c r="F78" s="81">
        <v>-1.29E-2</v>
      </c>
      <c r="G78" s="81">
        <v>-1.15E-2</v>
      </c>
      <c r="H78" s="81">
        <v>-0.01</v>
      </c>
      <c r="I78" s="81">
        <v>-8.5000000000000006E-3</v>
      </c>
      <c r="J78" s="81">
        <v>-6.8999999999999999E-3</v>
      </c>
      <c r="K78" s="81">
        <v>-5.3E-3</v>
      </c>
      <c r="L78" s="81">
        <v>-3.5999999999999999E-3</v>
      </c>
      <c r="M78" s="81">
        <v>-1.9E-3</v>
      </c>
      <c r="N78" s="81">
        <v>-1E-4</v>
      </c>
      <c r="O78" s="81">
        <v>1.6999999999999999E-3</v>
      </c>
      <c r="P78" s="81">
        <v>3.3999999999999998E-3</v>
      </c>
      <c r="Q78" s="81">
        <v>5.1000000000000004E-3</v>
      </c>
      <c r="R78" s="81">
        <v>6.7000000000000002E-3</v>
      </c>
      <c r="S78" s="81">
        <v>8.2000000000000007E-3</v>
      </c>
      <c r="T78" s="81">
        <v>9.4999999999999998E-3</v>
      </c>
      <c r="U78" s="81">
        <v>1.06E-2</v>
      </c>
      <c r="V78" s="81">
        <v>1.15E-2</v>
      </c>
      <c r="W78" s="81">
        <v>1.21E-2</v>
      </c>
      <c r="X78" s="81">
        <v>1.2500000000000001E-2</v>
      </c>
      <c r="Y78" s="81">
        <v>1.26E-2</v>
      </c>
      <c r="Z78" s="81">
        <v>1.24E-2</v>
      </c>
      <c r="AA78" s="81">
        <v>1.2E-2</v>
      </c>
      <c r="AB78" s="81">
        <v>1.1299999999999999E-2</v>
      </c>
      <c r="AC78" s="81">
        <v>1.04E-2</v>
      </c>
      <c r="AD78" s="81">
        <v>9.1999999999999998E-3</v>
      </c>
      <c r="AE78" s="81">
        <v>7.7999999999999996E-3</v>
      </c>
      <c r="AF78" s="81">
        <v>6.3E-3</v>
      </c>
      <c r="AG78" s="81">
        <v>4.7000000000000002E-3</v>
      </c>
      <c r="AH78" s="81">
        <v>3.0000000000000001E-3</v>
      </c>
      <c r="AI78" s="81">
        <v>1.1999999999999999E-3</v>
      </c>
      <c r="AJ78" s="81">
        <v>-5.0000000000000001E-4</v>
      </c>
      <c r="AK78" s="81">
        <v>-2.2000000000000001E-3</v>
      </c>
      <c r="AL78" s="81">
        <v>-3.8E-3</v>
      </c>
      <c r="AM78" s="81">
        <v>-5.1999999999999998E-3</v>
      </c>
      <c r="AN78" s="81">
        <v>-6.4000000000000003E-3</v>
      </c>
      <c r="AO78" s="81">
        <v>-7.4000000000000003E-3</v>
      </c>
      <c r="AP78" s="81">
        <v>-8.2000000000000007E-3</v>
      </c>
      <c r="AQ78" s="81">
        <v>-8.6999999999999994E-3</v>
      </c>
      <c r="AR78" s="81">
        <v>-8.9999999999999993E-3</v>
      </c>
      <c r="AS78" s="81">
        <v>-8.9999999999999993E-3</v>
      </c>
      <c r="AT78" s="81">
        <v>-8.6999999999999994E-3</v>
      </c>
      <c r="AU78" s="81">
        <v>-8.0999999999999996E-3</v>
      </c>
      <c r="AV78" s="81">
        <v>-7.3000000000000001E-3</v>
      </c>
      <c r="AW78" s="81">
        <v>-6.1999999999999998E-3</v>
      </c>
      <c r="AX78" s="81">
        <v>-4.8999999999999998E-3</v>
      </c>
      <c r="AY78" s="81">
        <v>-3.5000000000000001E-3</v>
      </c>
      <c r="AZ78" s="81">
        <v>-2E-3</v>
      </c>
      <c r="BA78" s="81">
        <v>-5.0000000000000001E-4</v>
      </c>
      <c r="BB78" s="81">
        <v>1E-3</v>
      </c>
      <c r="BC78" s="81">
        <v>2.3999999999999998E-3</v>
      </c>
      <c r="BD78" s="81">
        <v>3.7000000000000002E-3</v>
      </c>
      <c r="BE78" s="81">
        <v>4.7999999999999996E-3</v>
      </c>
      <c r="BF78" s="81">
        <v>5.5999999999999999E-3</v>
      </c>
      <c r="BG78" s="81">
        <v>6.3E-3</v>
      </c>
      <c r="BH78" s="81">
        <v>6.6E-3</v>
      </c>
      <c r="BI78" s="81">
        <v>6.7999999999999996E-3</v>
      </c>
      <c r="BJ78" s="81">
        <v>6.7000000000000002E-3</v>
      </c>
      <c r="BK78" s="81">
        <v>6.4999999999999997E-3</v>
      </c>
      <c r="BL78" s="81">
        <v>6.1000000000000004E-3</v>
      </c>
      <c r="BM78" s="81">
        <v>5.5999999999999999E-3</v>
      </c>
      <c r="BN78" s="81">
        <v>5.1000000000000004E-3</v>
      </c>
      <c r="BO78" s="81">
        <v>4.5999999999999999E-3</v>
      </c>
      <c r="BP78" s="12">
        <v>4.7000000000000002E-3</v>
      </c>
      <c r="BQ78" s="12">
        <v>4.3E-3</v>
      </c>
      <c r="BR78" s="12">
        <v>3.8999999999999998E-3</v>
      </c>
      <c r="BS78" s="12">
        <v>3.7000000000000002E-3</v>
      </c>
      <c r="BT78" s="12">
        <v>3.5000000000000001E-3</v>
      </c>
      <c r="BU78" s="12">
        <v>3.3E-3</v>
      </c>
      <c r="BV78" s="12">
        <v>3.2000000000000002E-3</v>
      </c>
      <c r="BW78" s="12">
        <v>3.2000000000000002E-3</v>
      </c>
      <c r="BX78" s="12">
        <v>3.2000000000000002E-3</v>
      </c>
      <c r="BY78" s="12">
        <v>3.2000000000000002E-3</v>
      </c>
      <c r="BZ78" s="12">
        <v>3.3E-3</v>
      </c>
      <c r="CA78" s="12">
        <v>3.3E-3</v>
      </c>
      <c r="CB78" s="12">
        <v>3.3999999999999998E-3</v>
      </c>
      <c r="CC78" s="12">
        <v>3.3999999999999998E-3</v>
      </c>
      <c r="CD78" s="12">
        <v>3.5000000000000001E-3</v>
      </c>
      <c r="CE78" s="12">
        <v>3.5000000000000001E-3</v>
      </c>
      <c r="CF78" s="12">
        <v>3.5999999999999999E-3</v>
      </c>
      <c r="CG78" s="12">
        <v>3.5999999999999999E-3</v>
      </c>
      <c r="CH78" s="12">
        <v>3.7000000000000002E-3</v>
      </c>
      <c r="CI78" s="12">
        <v>3.8E-3</v>
      </c>
      <c r="CJ78" s="51"/>
      <c r="CK78" s="51"/>
      <c r="CL78" s="51"/>
      <c r="CM78" s="51"/>
      <c r="CN78" s="51"/>
      <c r="CO78" s="51"/>
      <c r="CP78" s="51"/>
      <c r="CQ78" s="51"/>
      <c r="CR78" s="51"/>
      <c r="CS78" s="51"/>
      <c r="CT78" s="51"/>
      <c r="CU78" s="51"/>
      <c r="CV78" s="51"/>
      <c r="CW78" s="51"/>
      <c r="CX78" s="51"/>
      <c r="CY78" s="51"/>
      <c r="CZ78" s="51"/>
      <c r="DA78" s="51"/>
      <c r="DB78" s="51"/>
      <c r="DC78" s="51"/>
      <c r="DD78" s="51"/>
      <c r="DE78" s="51"/>
      <c r="DF78" s="51"/>
      <c r="DG78" s="51"/>
      <c r="DH78" s="51"/>
    </row>
    <row r="79" spans="1:112" x14ac:dyDescent="0.2">
      <c r="A79" s="14">
        <v>97</v>
      </c>
      <c r="B79" s="81">
        <v>-1.7299999999999999E-2</v>
      </c>
      <c r="C79" s="81">
        <v>-1.61E-2</v>
      </c>
      <c r="D79" s="81">
        <v>-1.4800000000000001E-2</v>
      </c>
      <c r="E79" s="81">
        <v>-1.35E-2</v>
      </c>
      <c r="F79" s="81">
        <v>-1.2200000000000001E-2</v>
      </c>
      <c r="G79" s="81">
        <v>-1.09E-2</v>
      </c>
      <c r="H79" s="81">
        <v>-9.4999999999999998E-3</v>
      </c>
      <c r="I79" s="81">
        <v>-8.0999999999999996E-3</v>
      </c>
      <c r="J79" s="81">
        <v>-6.6E-3</v>
      </c>
      <c r="K79" s="81">
        <v>-5.0000000000000001E-3</v>
      </c>
      <c r="L79" s="81">
        <v>-3.3999999999999998E-3</v>
      </c>
      <c r="M79" s="81">
        <v>-1.8E-3</v>
      </c>
      <c r="N79" s="81">
        <v>-1E-4</v>
      </c>
      <c r="O79" s="81">
        <v>1.6000000000000001E-3</v>
      </c>
      <c r="P79" s="81">
        <v>3.2000000000000002E-3</v>
      </c>
      <c r="Q79" s="81">
        <v>4.7999999999999996E-3</v>
      </c>
      <c r="R79" s="81">
        <v>6.4000000000000003E-3</v>
      </c>
      <c r="S79" s="81">
        <v>7.7000000000000002E-3</v>
      </c>
      <c r="T79" s="81">
        <v>8.9999999999999993E-3</v>
      </c>
      <c r="U79" s="81">
        <v>0.01</v>
      </c>
      <c r="V79" s="81">
        <v>1.09E-2</v>
      </c>
      <c r="W79" s="81">
        <v>1.15E-2</v>
      </c>
      <c r="X79" s="81">
        <v>1.18E-2</v>
      </c>
      <c r="Y79" s="81">
        <v>1.1900000000000001E-2</v>
      </c>
      <c r="Z79" s="81">
        <v>1.18E-2</v>
      </c>
      <c r="AA79" s="81">
        <v>1.1299999999999999E-2</v>
      </c>
      <c r="AB79" s="81">
        <v>1.0699999999999999E-2</v>
      </c>
      <c r="AC79" s="81">
        <v>9.7999999999999997E-3</v>
      </c>
      <c r="AD79" s="81">
        <v>8.6999999999999994E-3</v>
      </c>
      <c r="AE79" s="81">
        <v>7.4000000000000003E-3</v>
      </c>
      <c r="AF79" s="81">
        <v>6.0000000000000001E-3</v>
      </c>
      <c r="AG79" s="81">
        <v>4.4000000000000003E-3</v>
      </c>
      <c r="AH79" s="81">
        <v>2.8E-3</v>
      </c>
      <c r="AI79" s="81">
        <v>1.1000000000000001E-3</v>
      </c>
      <c r="AJ79" s="81">
        <v>-5.0000000000000001E-4</v>
      </c>
      <c r="AK79" s="81">
        <v>-2.0999999999999999E-3</v>
      </c>
      <c r="AL79" s="81">
        <v>-3.5999999999999999E-3</v>
      </c>
      <c r="AM79" s="81">
        <v>-4.8999999999999998E-3</v>
      </c>
      <c r="AN79" s="81">
        <v>-6.1000000000000004E-3</v>
      </c>
      <c r="AO79" s="81">
        <v>-7.0000000000000001E-3</v>
      </c>
      <c r="AP79" s="81">
        <v>-7.7999999999999996E-3</v>
      </c>
      <c r="AQ79" s="81">
        <v>-8.3000000000000001E-3</v>
      </c>
      <c r="AR79" s="81">
        <v>-8.5000000000000006E-3</v>
      </c>
      <c r="AS79" s="81">
        <v>-8.5000000000000006E-3</v>
      </c>
      <c r="AT79" s="81">
        <v>-8.2000000000000007E-3</v>
      </c>
      <c r="AU79" s="81">
        <v>-7.7000000000000002E-3</v>
      </c>
      <c r="AV79" s="81">
        <v>-6.8999999999999999E-3</v>
      </c>
      <c r="AW79" s="81">
        <v>-5.8999999999999999E-3</v>
      </c>
      <c r="AX79" s="81">
        <v>-4.7000000000000002E-3</v>
      </c>
      <c r="AY79" s="81">
        <v>-3.3999999999999998E-3</v>
      </c>
      <c r="AZ79" s="81">
        <v>-1.9E-3</v>
      </c>
      <c r="BA79" s="81">
        <v>-5.0000000000000001E-4</v>
      </c>
      <c r="BB79" s="81">
        <v>8.9999999999999998E-4</v>
      </c>
      <c r="BC79" s="81">
        <v>2.3E-3</v>
      </c>
      <c r="BD79" s="81">
        <v>3.5000000000000001E-3</v>
      </c>
      <c r="BE79" s="81">
        <v>4.4999999999999997E-3</v>
      </c>
      <c r="BF79" s="81">
        <v>5.3E-3</v>
      </c>
      <c r="BG79" s="81">
        <v>5.8999999999999999E-3</v>
      </c>
      <c r="BH79" s="81">
        <v>6.3E-3</v>
      </c>
      <c r="BI79" s="81">
        <v>6.4000000000000003E-3</v>
      </c>
      <c r="BJ79" s="81">
        <v>6.3E-3</v>
      </c>
      <c r="BK79" s="81">
        <v>6.1000000000000004E-3</v>
      </c>
      <c r="BL79" s="81">
        <v>5.7999999999999996E-3</v>
      </c>
      <c r="BM79" s="81">
        <v>5.3E-3</v>
      </c>
      <c r="BN79" s="81">
        <v>4.8999999999999998E-3</v>
      </c>
      <c r="BO79" s="81">
        <v>4.3E-3</v>
      </c>
      <c r="BP79" s="12">
        <v>4.4000000000000003E-3</v>
      </c>
      <c r="BQ79" s="12">
        <v>4.4999999999999997E-3</v>
      </c>
      <c r="BR79" s="12">
        <v>4.1000000000000003E-3</v>
      </c>
      <c r="BS79" s="12">
        <v>3.7000000000000002E-3</v>
      </c>
      <c r="BT79" s="12">
        <v>3.3999999999999998E-3</v>
      </c>
      <c r="BU79" s="12">
        <v>3.2000000000000002E-3</v>
      </c>
      <c r="BV79" s="12">
        <v>3.0999999999999999E-3</v>
      </c>
      <c r="BW79" s="12">
        <v>3.0000000000000001E-3</v>
      </c>
      <c r="BX79" s="12">
        <v>3.0000000000000001E-3</v>
      </c>
      <c r="BY79" s="12">
        <v>3.0000000000000001E-3</v>
      </c>
      <c r="BZ79" s="12">
        <v>3.0999999999999999E-3</v>
      </c>
      <c r="CA79" s="12">
        <v>3.0999999999999999E-3</v>
      </c>
      <c r="CB79" s="12">
        <v>3.2000000000000002E-3</v>
      </c>
      <c r="CC79" s="12">
        <v>3.2000000000000002E-3</v>
      </c>
      <c r="CD79" s="12">
        <v>3.3E-3</v>
      </c>
      <c r="CE79" s="12">
        <v>3.3E-3</v>
      </c>
      <c r="CF79" s="12">
        <v>3.3999999999999998E-3</v>
      </c>
      <c r="CG79" s="12">
        <v>3.3999999999999998E-3</v>
      </c>
      <c r="CH79" s="12">
        <v>3.5000000000000001E-3</v>
      </c>
      <c r="CI79" s="12">
        <v>3.5999999999999999E-3</v>
      </c>
      <c r="CJ79" s="51"/>
      <c r="CK79" s="51"/>
      <c r="CL79" s="51"/>
      <c r="CM79" s="51"/>
      <c r="CN79" s="51"/>
      <c r="CO79" s="51"/>
      <c r="CP79" s="51"/>
      <c r="CQ79" s="51"/>
      <c r="CR79" s="51"/>
      <c r="CS79" s="51"/>
      <c r="CT79" s="51"/>
      <c r="CU79" s="51"/>
      <c r="CV79" s="51"/>
      <c r="CW79" s="51"/>
      <c r="CX79" s="51"/>
      <c r="CY79" s="51"/>
      <c r="CZ79" s="51"/>
      <c r="DA79" s="51"/>
      <c r="DB79" s="51"/>
      <c r="DC79" s="51"/>
      <c r="DD79" s="51"/>
      <c r="DE79" s="51"/>
      <c r="DF79" s="51"/>
      <c r="DG79" s="51"/>
      <c r="DH79" s="51"/>
    </row>
    <row r="80" spans="1:112" x14ac:dyDescent="0.2">
      <c r="A80" s="14">
        <v>98</v>
      </c>
      <c r="B80" s="81">
        <v>-1.6400000000000001E-2</v>
      </c>
      <c r="C80" s="81">
        <v>-1.52E-2</v>
      </c>
      <c r="D80" s="81">
        <v>-1.4E-2</v>
      </c>
      <c r="E80" s="81">
        <v>-1.2800000000000001E-2</v>
      </c>
      <c r="F80" s="81">
        <v>-1.15E-2</v>
      </c>
      <c r="G80" s="81">
        <v>-1.03E-2</v>
      </c>
      <c r="H80" s="81">
        <v>-8.9999999999999993E-3</v>
      </c>
      <c r="I80" s="81">
        <v>-7.6E-3</v>
      </c>
      <c r="J80" s="81">
        <v>-6.1999999999999998E-3</v>
      </c>
      <c r="K80" s="81">
        <v>-4.7999999999999996E-3</v>
      </c>
      <c r="L80" s="81">
        <v>-3.2000000000000002E-3</v>
      </c>
      <c r="M80" s="81">
        <v>-1.6999999999999999E-3</v>
      </c>
      <c r="N80" s="81">
        <v>-1E-4</v>
      </c>
      <c r="O80" s="81">
        <v>1.5E-3</v>
      </c>
      <c r="P80" s="81">
        <v>3.0999999999999999E-3</v>
      </c>
      <c r="Q80" s="81">
        <v>4.5999999999999999E-3</v>
      </c>
      <c r="R80" s="81">
        <v>6.0000000000000001E-3</v>
      </c>
      <c r="S80" s="81">
        <v>7.3000000000000001E-3</v>
      </c>
      <c r="T80" s="81">
        <v>8.5000000000000006E-3</v>
      </c>
      <c r="U80" s="81">
        <v>9.4999999999999998E-3</v>
      </c>
      <c r="V80" s="81">
        <v>1.0200000000000001E-2</v>
      </c>
      <c r="W80" s="81">
        <v>1.0800000000000001E-2</v>
      </c>
      <c r="X80" s="81">
        <v>1.12E-2</v>
      </c>
      <c r="Y80" s="81">
        <v>1.12E-2</v>
      </c>
      <c r="Z80" s="81">
        <v>1.11E-2</v>
      </c>
      <c r="AA80" s="81">
        <v>1.0699999999999999E-2</v>
      </c>
      <c r="AB80" s="81">
        <v>1.01E-2</v>
      </c>
      <c r="AC80" s="81">
        <v>9.2999999999999992E-3</v>
      </c>
      <c r="AD80" s="81">
        <v>8.2000000000000007E-3</v>
      </c>
      <c r="AE80" s="81">
        <v>7.0000000000000001E-3</v>
      </c>
      <c r="AF80" s="81">
        <v>5.7000000000000002E-3</v>
      </c>
      <c r="AG80" s="81">
        <v>4.1999999999999997E-3</v>
      </c>
      <c r="AH80" s="81">
        <v>2.7000000000000001E-3</v>
      </c>
      <c r="AI80" s="81">
        <v>1.1000000000000001E-3</v>
      </c>
      <c r="AJ80" s="81">
        <v>-5.0000000000000001E-4</v>
      </c>
      <c r="AK80" s="81">
        <v>-2E-3</v>
      </c>
      <c r="AL80" s="81">
        <v>-3.3999999999999998E-3</v>
      </c>
      <c r="AM80" s="81">
        <v>-4.5999999999999999E-3</v>
      </c>
      <c r="AN80" s="81">
        <v>-5.7000000000000002E-3</v>
      </c>
      <c r="AO80" s="81">
        <v>-6.6E-3</v>
      </c>
      <c r="AP80" s="81">
        <v>-7.3000000000000001E-3</v>
      </c>
      <c r="AQ80" s="81">
        <v>-7.7999999999999996E-3</v>
      </c>
      <c r="AR80" s="81">
        <v>-8.0000000000000002E-3</v>
      </c>
      <c r="AS80" s="81">
        <v>-8.0000000000000002E-3</v>
      </c>
      <c r="AT80" s="81">
        <v>-7.7000000000000002E-3</v>
      </c>
      <c r="AU80" s="81">
        <v>-7.1999999999999998E-3</v>
      </c>
      <c r="AV80" s="81">
        <v>-6.4999999999999997E-3</v>
      </c>
      <c r="AW80" s="81">
        <v>-5.4999999999999997E-3</v>
      </c>
      <c r="AX80" s="81">
        <v>-4.4000000000000003E-3</v>
      </c>
      <c r="AY80" s="81">
        <v>-3.2000000000000002E-3</v>
      </c>
      <c r="AZ80" s="81">
        <v>-1.8E-3</v>
      </c>
      <c r="BA80" s="81">
        <v>-5.0000000000000001E-4</v>
      </c>
      <c r="BB80" s="81">
        <v>8.9999999999999998E-4</v>
      </c>
      <c r="BC80" s="81">
        <v>2.2000000000000001E-3</v>
      </c>
      <c r="BD80" s="81">
        <v>3.3E-3</v>
      </c>
      <c r="BE80" s="81">
        <v>4.3E-3</v>
      </c>
      <c r="BF80" s="81">
        <v>5.0000000000000001E-3</v>
      </c>
      <c r="BG80" s="81">
        <v>5.5999999999999999E-3</v>
      </c>
      <c r="BH80" s="81">
        <v>5.8999999999999999E-3</v>
      </c>
      <c r="BI80" s="81">
        <v>6.1000000000000004E-3</v>
      </c>
      <c r="BJ80" s="81">
        <v>6.0000000000000001E-3</v>
      </c>
      <c r="BK80" s="81">
        <v>5.7999999999999996E-3</v>
      </c>
      <c r="BL80" s="81">
        <v>5.4999999999999997E-3</v>
      </c>
      <c r="BM80" s="81">
        <v>5.0000000000000001E-3</v>
      </c>
      <c r="BN80" s="81">
        <v>4.5999999999999999E-3</v>
      </c>
      <c r="BO80" s="81">
        <v>4.1000000000000003E-3</v>
      </c>
      <c r="BP80" s="12">
        <v>4.1999999999999997E-3</v>
      </c>
      <c r="BQ80" s="12">
        <v>4.1999999999999997E-3</v>
      </c>
      <c r="BR80" s="12">
        <v>4.1999999999999997E-3</v>
      </c>
      <c r="BS80" s="12">
        <v>3.8E-3</v>
      </c>
      <c r="BT80" s="12">
        <v>3.5000000000000001E-3</v>
      </c>
      <c r="BU80" s="12">
        <v>3.2000000000000002E-3</v>
      </c>
      <c r="BV80" s="12">
        <v>3.0000000000000001E-3</v>
      </c>
      <c r="BW80" s="12">
        <v>2.8999999999999998E-3</v>
      </c>
      <c r="BX80" s="12">
        <v>2.8E-3</v>
      </c>
      <c r="BY80" s="12">
        <v>2.8E-3</v>
      </c>
      <c r="BZ80" s="12">
        <v>2.8999999999999998E-3</v>
      </c>
      <c r="CA80" s="12">
        <v>2.8999999999999998E-3</v>
      </c>
      <c r="CB80" s="12">
        <v>3.0000000000000001E-3</v>
      </c>
      <c r="CC80" s="12">
        <v>3.0000000000000001E-3</v>
      </c>
      <c r="CD80" s="12">
        <v>3.0999999999999999E-3</v>
      </c>
      <c r="CE80" s="12">
        <v>3.0999999999999999E-3</v>
      </c>
      <c r="CF80" s="12">
        <v>3.2000000000000002E-3</v>
      </c>
      <c r="CG80" s="12">
        <v>3.2000000000000002E-3</v>
      </c>
      <c r="CH80" s="12">
        <v>3.3E-3</v>
      </c>
      <c r="CI80" s="12">
        <v>3.3999999999999998E-3</v>
      </c>
      <c r="CJ80" s="51"/>
      <c r="CK80" s="51"/>
      <c r="CL80" s="51"/>
      <c r="CM80" s="51"/>
      <c r="CN80" s="51"/>
      <c r="CO80" s="51"/>
      <c r="CP80" s="51"/>
      <c r="CQ80" s="51"/>
      <c r="CR80" s="51"/>
      <c r="CS80" s="51"/>
      <c r="CT80" s="51"/>
      <c r="CU80" s="51"/>
      <c r="CV80" s="51"/>
      <c r="CW80" s="51"/>
      <c r="CX80" s="51"/>
      <c r="CY80" s="51"/>
      <c r="CZ80" s="51"/>
      <c r="DA80" s="51"/>
      <c r="DB80" s="51"/>
      <c r="DC80" s="51"/>
      <c r="DD80" s="51"/>
      <c r="DE80" s="51"/>
      <c r="DF80" s="51"/>
      <c r="DG80" s="51"/>
      <c r="DH80" s="51"/>
    </row>
    <row r="81" spans="1:112" x14ac:dyDescent="0.2">
      <c r="A81" s="14">
        <v>99</v>
      </c>
      <c r="B81" s="81">
        <v>-1.54E-2</v>
      </c>
      <c r="C81" s="81">
        <v>-1.43E-2</v>
      </c>
      <c r="D81" s="81">
        <v>-1.3100000000000001E-2</v>
      </c>
      <c r="E81" s="81">
        <v>-1.2E-2</v>
      </c>
      <c r="F81" s="81">
        <v>-1.0800000000000001E-2</v>
      </c>
      <c r="G81" s="81">
        <v>-9.7000000000000003E-3</v>
      </c>
      <c r="H81" s="81">
        <v>-8.3999999999999995E-3</v>
      </c>
      <c r="I81" s="81">
        <v>-7.1999999999999998E-3</v>
      </c>
      <c r="J81" s="81">
        <v>-5.7999999999999996E-3</v>
      </c>
      <c r="K81" s="81">
        <v>-4.4999999999999997E-3</v>
      </c>
      <c r="L81" s="81">
        <v>-3.0000000000000001E-3</v>
      </c>
      <c r="M81" s="81">
        <v>-1.6000000000000001E-3</v>
      </c>
      <c r="N81" s="81">
        <v>-1E-4</v>
      </c>
      <c r="O81" s="81">
        <v>1.4E-3</v>
      </c>
      <c r="P81" s="81">
        <v>2.8999999999999998E-3</v>
      </c>
      <c r="Q81" s="81">
        <v>4.3E-3</v>
      </c>
      <c r="R81" s="81">
        <v>5.5999999999999999E-3</v>
      </c>
      <c r="S81" s="81">
        <v>6.8999999999999999E-3</v>
      </c>
      <c r="T81" s="81">
        <v>8.0000000000000002E-3</v>
      </c>
      <c r="U81" s="81">
        <v>8.8999999999999999E-3</v>
      </c>
      <c r="V81" s="81">
        <v>9.5999999999999992E-3</v>
      </c>
      <c r="W81" s="81">
        <v>1.0200000000000001E-2</v>
      </c>
      <c r="X81" s="81">
        <v>1.0500000000000001E-2</v>
      </c>
      <c r="Y81" s="81">
        <v>1.06E-2</v>
      </c>
      <c r="Z81" s="81">
        <v>1.04E-2</v>
      </c>
      <c r="AA81" s="81">
        <v>1.01E-2</v>
      </c>
      <c r="AB81" s="81">
        <v>9.4999999999999998E-3</v>
      </c>
      <c r="AC81" s="81">
        <v>8.6999999999999994E-3</v>
      </c>
      <c r="AD81" s="81">
        <v>7.7000000000000002E-3</v>
      </c>
      <c r="AE81" s="81">
        <v>6.6E-3</v>
      </c>
      <c r="AF81" s="81">
        <v>5.3E-3</v>
      </c>
      <c r="AG81" s="81">
        <v>4.0000000000000001E-3</v>
      </c>
      <c r="AH81" s="81">
        <v>2.5000000000000001E-3</v>
      </c>
      <c r="AI81" s="81">
        <v>1E-3</v>
      </c>
      <c r="AJ81" s="81">
        <v>-4.0000000000000002E-4</v>
      </c>
      <c r="AK81" s="81">
        <v>-1.9E-3</v>
      </c>
      <c r="AL81" s="81">
        <v>-3.2000000000000002E-3</v>
      </c>
      <c r="AM81" s="81">
        <v>-4.4000000000000003E-3</v>
      </c>
      <c r="AN81" s="81">
        <v>-5.4000000000000003E-3</v>
      </c>
      <c r="AO81" s="81">
        <v>-6.1999999999999998E-3</v>
      </c>
      <c r="AP81" s="81">
        <v>-6.8999999999999999E-3</v>
      </c>
      <c r="AQ81" s="81">
        <v>-7.3000000000000001E-3</v>
      </c>
      <c r="AR81" s="81">
        <v>-7.6E-3</v>
      </c>
      <c r="AS81" s="81">
        <v>-7.4999999999999997E-3</v>
      </c>
      <c r="AT81" s="81">
        <v>-7.3000000000000001E-3</v>
      </c>
      <c r="AU81" s="81">
        <v>-6.7999999999999996E-3</v>
      </c>
      <c r="AV81" s="81">
        <v>-6.1000000000000004E-3</v>
      </c>
      <c r="AW81" s="81">
        <v>-5.1999999999999998E-3</v>
      </c>
      <c r="AX81" s="81">
        <v>-4.1999999999999997E-3</v>
      </c>
      <c r="AY81" s="81">
        <v>-3.0000000000000001E-3</v>
      </c>
      <c r="AZ81" s="81">
        <v>-1.6999999999999999E-3</v>
      </c>
      <c r="BA81" s="81">
        <v>-4.0000000000000002E-4</v>
      </c>
      <c r="BB81" s="81">
        <v>8.0000000000000004E-4</v>
      </c>
      <c r="BC81" s="81">
        <v>2E-3</v>
      </c>
      <c r="BD81" s="81">
        <v>3.0999999999999999E-3</v>
      </c>
      <c r="BE81" s="81">
        <v>4.0000000000000001E-3</v>
      </c>
      <c r="BF81" s="81">
        <v>4.7000000000000002E-3</v>
      </c>
      <c r="BG81" s="81">
        <v>5.3E-3</v>
      </c>
      <c r="BH81" s="81">
        <v>5.5999999999999999E-3</v>
      </c>
      <c r="BI81" s="81">
        <v>5.7000000000000002E-3</v>
      </c>
      <c r="BJ81" s="81">
        <v>5.5999999999999999E-3</v>
      </c>
      <c r="BK81" s="81">
        <v>5.4000000000000003E-3</v>
      </c>
      <c r="BL81" s="81">
        <v>5.1000000000000004E-3</v>
      </c>
      <c r="BM81" s="81">
        <v>4.7000000000000002E-3</v>
      </c>
      <c r="BN81" s="81">
        <v>4.3E-3</v>
      </c>
      <c r="BO81" s="81">
        <v>3.8999999999999998E-3</v>
      </c>
      <c r="BP81" s="12">
        <v>3.8999999999999998E-3</v>
      </c>
      <c r="BQ81" s="12">
        <v>4.0000000000000001E-3</v>
      </c>
      <c r="BR81" s="12">
        <v>4.0000000000000001E-3</v>
      </c>
      <c r="BS81" s="12">
        <v>4.0000000000000001E-3</v>
      </c>
      <c r="BT81" s="12">
        <v>3.5000000000000001E-3</v>
      </c>
      <c r="BU81" s="12">
        <v>3.2000000000000002E-3</v>
      </c>
      <c r="BV81" s="12">
        <v>2.8999999999999998E-3</v>
      </c>
      <c r="BW81" s="12">
        <v>2.8E-3</v>
      </c>
      <c r="BX81" s="12">
        <v>2.7000000000000001E-3</v>
      </c>
      <c r="BY81" s="12">
        <v>2.5999999999999999E-3</v>
      </c>
      <c r="BZ81" s="12">
        <v>2.7000000000000001E-3</v>
      </c>
      <c r="CA81" s="12">
        <v>2.7000000000000001E-3</v>
      </c>
      <c r="CB81" s="12">
        <v>2.7000000000000001E-3</v>
      </c>
      <c r="CC81" s="12">
        <v>2.8E-3</v>
      </c>
      <c r="CD81" s="12">
        <v>2.8999999999999998E-3</v>
      </c>
      <c r="CE81" s="12">
        <v>2.8999999999999998E-3</v>
      </c>
      <c r="CF81" s="12">
        <v>3.0000000000000001E-3</v>
      </c>
      <c r="CG81" s="12">
        <v>3.0000000000000001E-3</v>
      </c>
      <c r="CH81" s="12">
        <v>3.0999999999999999E-3</v>
      </c>
      <c r="CI81" s="12">
        <v>3.2000000000000002E-3</v>
      </c>
      <c r="CJ81" s="51"/>
      <c r="CK81" s="51"/>
      <c r="CL81" s="51"/>
      <c r="CM81" s="51"/>
      <c r="CN81" s="51"/>
      <c r="CO81" s="51"/>
      <c r="CP81" s="51"/>
      <c r="CQ81" s="51"/>
      <c r="CR81" s="51"/>
      <c r="CS81" s="51"/>
      <c r="CT81" s="51"/>
      <c r="CU81" s="51"/>
      <c r="CV81" s="51"/>
      <c r="CW81" s="51"/>
      <c r="CX81" s="51"/>
      <c r="CY81" s="51"/>
      <c r="CZ81" s="51"/>
      <c r="DA81" s="51"/>
      <c r="DB81" s="51"/>
      <c r="DC81" s="51"/>
      <c r="DD81" s="51"/>
      <c r="DE81" s="51"/>
      <c r="DF81" s="51"/>
      <c r="DG81" s="51"/>
      <c r="DH81" s="51"/>
    </row>
    <row r="82" spans="1:112" x14ac:dyDescent="0.2">
      <c r="A82" s="14">
        <v>100</v>
      </c>
      <c r="B82" s="81">
        <v>-1.44E-2</v>
      </c>
      <c r="C82" s="81">
        <v>-1.34E-2</v>
      </c>
      <c r="D82" s="81">
        <v>-1.23E-2</v>
      </c>
      <c r="E82" s="81">
        <v>-1.1299999999999999E-2</v>
      </c>
      <c r="F82" s="81">
        <v>-1.0200000000000001E-2</v>
      </c>
      <c r="G82" s="81">
        <v>-9.1000000000000004E-3</v>
      </c>
      <c r="H82" s="81">
        <v>-7.9000000000000008E-3</v>
      </c>
      <c r="I82" s="81">
        <v>-6.7000000000000002E-3</v>
      </c>
      <c r="J82" s="81">
        <v>-5.4999999999999997E-3</v>
      </c>
      <c r="K82" s="81">
        <v>-4.1999999999999997E-3</v>
      </c>
      <c r="L82" s="81">
        <v>-2.8999999999999998E-3</v>
      </c>
      <c r="M82" s="81">
        <v>-1.5E-3</v>
      </c>
      <c r="N82" s="81">
        <v>-1E-4</v>
      </c>
      <c r="O82" s="81">
        <v>1.2999999999999999E-3</v>
      </c>
      <c r="P82" s="81">
        <v>2.7000000000000001E-3</v>
      </c>
      <c r="Q82" s="81">
        <v>4.0000000000000001E-3</v>
      </c>
      <c r="R82" s="81">
        <v>5.3E-3</v>
      </c>
      <c r="S82" s="81">
        <v>6.4999999999999997E-3</v>
      </c>
      <c r="T82" s="81">
        <v>7.4999999999999997E-3</v>
      </c>
      <c r="U82" s="81">
        <v>8.3000000000000001E-3</v>
      </c>
      <c r="V82" s="81">
        <v>8.9999999999999993E-3</v>
      </c>
      <c r="W82" s="81">
        <v>9.4999999999999998E-3</v>
      </c>
      <c r="X82" s="81">
        <v>9.7999999999999997E-3</v>
      </c>
      <c r="Y82" s="81">
        <v>9.9000000000000008E-3</v>
      </c>
      <c r="Z82" s="81">
        <v>9.7999999999999997E-3</v>
      </c>
      <c r="AA82" s="81">
        <v>9.4999999999999998E-3</v>
      </c>
      <c r="AB82" s="81">
        <v>8.8999999999999999E-3</v>
      </c>
      <c r="AC82" s="81">
        <v>8.2000000000000007E-3</v>
      </c>
      <c r="AD82" s="81">
        <v>7.3000000000000001E-3</v>
      </c>
      <c r="AE82" s="81">
        <v>6.1999999999999998E-3</v>
      </c>
      <c r="AF82" s="81">
        <v>5.0000000000000001E-3</v>
      </c>
      <c r="AG82" s="81">
        <v>3.7000000000000002E-3</v>
      </c>
      <c r="AH82" s="81">
        <v>2.3E-3</v>
      </c>
      <c r="AI82" s="81">
        <v>1E-3</v>
      </c>
      <c r="AJ82" s="81">
        <v>-4.0000000000000002E-4</v>
      </c>
      <c r="AK82" s="81">
        <v>-1.6999999999999999E-3</v>
      </c>
      <c r="AL82" s="81">
        <v>-3.0000000000000001E-3</v>
      </c>
      <c r="AM82" s="81">
        <v>-4.1000000000000003E-3</v>
      </c>
      <c r="AN82" s="81">
        <v>-5.1000000000000004E-3</v>
      </c>
      <c r="AO82" s="81">
        <v>-5.8999999999999999E-3</v>
      </c>
      <c r="AP82" s="81">
        <v>-6.4999999999999997E-3</v>
      </c>
      <c r="AQ82" s="81">
        <v>-6.8999999999999999E-3</v>
      </c>
      <c r="AR82" s="81">
        <v>-7.1000000000000004E-3</v>
      </c>
      <c r="AS82" s="81">
        <v>-7.1000000000000004E-3</v>
      </c>
      <c r="AT82" s="81">
        <v>-6.7999999999999996E-3</v>
      </c>
      <c r="AU82" s="81">
        <v>-6.4000000000000003E-3</v>
      </c>
      <c r="AV82" s="81">
        <v>-5.7000000000000002E-3</v>
      </c>
      <c r="AW82" s="81">
        <v>-4.8999999999999998E-3</v>
      </c>
      <c r="AX82" s="81">
        <v>-3.8999999999999998E-3</v>
      </c>
      <c r="AY82" s="81">
        <v>-2.8E-3</v>
      </c>
      <c r="AZ82" s="81">
        <v>-1.6000000000000001E-3</v>
      </c>
      <c r="BA82" s="81">
        <v>-4.0000000000000002E-4</v>
      </c>
      <c r="BB82" s="81">
        <v>8.0000000000000004E-4</v>
      </c>
      <c r="BC82" s="81">
        <v>1.9E-3</v>
      </c>
      <c r="BD82" s="81">
        <v>2.8999999999999998E-3</v>
      </c>
      <c r="BE82" s="81">
        <v>3.8E-3</v>
      </c>
      <c r="BF82" s="81">
        <v>4.4999999999999997E-3</v>
      </c>
      <c r="BG82" s="81">
        <v>4.8999999999999998E-3</v>
      </c>
      <c r="BH82" s="81">
        <v>5.1999999999999998E-3</v>
      </c>
      <c r="BI82" s="81">
        <v>5.3E-3</v>
      </c>
      <c r="BJ82" s="81">
        <v>5.3E-3</v>
      </c>
      <c r="BK82" s="81">
        <v>5.1000000000000004E-3</v>
      </c>
      <c r="BL82" s="81">
        <v>4.7999999999999996E-3</v>
      </c>
      <c r="BM82" s="81">
        <v>4.4999999999999997E-3</v>
      </c>
      <c r="BN82" s="81">
        <v>4.0000000000000001E-3</v>
      </c>
      <c r="BO82" s="81">
        <v>3.5999999999999999E-3</v>
      </c>
      <c r="BP82" s="12">
        <v>3.7000000000000002E-3</v>
      </c>
      <c r="BQ82" s="12">
        <v>3.8E-3</v>
      </c>
      <c r="BR82" s="12">
        <v>3.8E-3</v>
      </c>
      <c r="BS82" s="12">
        <v>3.7000000000000002E-3</v>
      </c>
      <c r="BT82" s="12">
        <v>3.7000000000000002E-3</v>
      </c>
      <c r="BU82" s="12">
        <v>3.3E-3</v>
      </c>
      <c r="BV82" s="12">
        <v>2.8999999999999998E-3</v>
      </c>
      <c r="BW82" s="12">
        <v>2.7000000000000001E-3</v>
      </c>
      <c r="BX82" s="12">
        <v>2.5999999999999999E-3</v>
      </c>
      <c r="BY82" s="12">
        <v>2.5000000000000001E-3</v>
      </c>
      <c r="BZ82" s="12">
        <v>2.5000000000000001E-3</v>
      </c>
      <c r="CA82" s="12">
        <v>2.5000000000000001E-3</v>
      </c>
      <c r="CB82" s="12">
        <v>2.5000000000000001E-3</v>
      </c>
      <c r="CC82" s="12">
        <v>2.5999999999999999E-3</v>
      </c>
      <c r="CD82" s="12">
        <v>2.5999999999999999E-3</v>
      </c>
      <c r="CE82" s="12">
        <v>2.7000000000000001E-3</v>
      </c>
      <c r="CF82" s="12">
        <v>2.8E-3</v>
      </c>
      <c r="CG82" s="12">
        <v>2.8E-3</v>
      </c>
      <c r="CH82" s="12">
        <v>2.8999999999999998E-3</v>
      </c>
      <c r="CI82" s="12">
        <v>3.0000000000000001E-3</v>
      </c>
      <c r="CJ82" s="51"/>
      <c r="CK82" s="51"/>
      <c r="CL82" s="51"/>
      <c r="CM82" s="51"/>
      <c r="CN82" s="51"/>
      <c r="CO82" s="51"/>
      <c r="CP82" s="51"/>
      <c r="CQ82" s="51"/>
      <c r="CR82" s="51"/>
      <c r="CS82" s="51"/>
      <c r="CT82" s="51"/>
      <c r="CU82" s="51"/>
      <c r="CV82" s="51"/>
      <c r="CW82" s="51"/>
      <c r="CX82" s="51"/>
      <c r="CY82" s="51"/>
      <c r="CZ82" s="51"/>
      <c r="DA82" s="51"/>
      <c r="DB82" s="51"/>
      <c r="DC82" s="51"/>
      <c r="DD82" s="51"/>
      <c r="DE82" s="51"/>
      <c r="DF82" s="51"/>
      <c r="DG82" s="51"/>
      <c r="DH82" s="51"/>
    </row>
    <row r="83" spans="1:112" x14ac:dyDescent="0.2">
      <c r="A83" s="14">
        <v>101</v>
      </c>
      <c r="B83" s="81">
        <v>-1.35E-2</v>
      </c>
      <c r="C83" s="81">
        <v>-1.2500000000000001E-2</v>
      </c>
      <c r="D83" s="81">
        <v>-1.15E-2</v>
      </c>
      <c r="E83" s="81">
        <v>-1.0500000000000001E-2</v>
      </c>
      <c r="F83" s="81">
        <v>-9.4999999999999998E-3</v>
      </c>
      <c r="G83" s="81">
        <v>-8.5000000000000006E-3</v>
      </c>
      <c r="H83" s="81">
        <v>-7.4000000000000003E-3</v>
      </c>
      <c r="I83" s="81">
        <v>-6.3E-3</v>
      </c>
      <c r="J83" s="81">
        <v>-5.1000000000000004E-3</v>
      </c>
      <c r="K83" s="81">
        <v>-3.8999999999999998E-3</v>
      </c>
      <c r="L83" s="81">
        <v>-2.7000000000000001E-3</v>
      </c>
      <c r="M83" s="81">
        <v>-1.4E-3</v>
      </c>
      <c r="N83" s="81">
        <v>-1E-4</v>
      </c>
      <c r="O83" s="81">
        <v>1.1999999999999999E-3</v>
      </c>
      <c r="P83" s="81">
        <v>2.5000000000000001E-3</v>
      </c>
      <c r="Q83" s="81">
        <v>3.8E-3</v>
      </c>
      <c r="R83" s="81">
        <v>4.8999999999999998E-3</v>
      </c>
      <c r="S83" s="81">
        <v>6.0000000000000001E-3</v>
      </c>
      <c r="T83" s="81">
        <v>7.0000000000000001E-3</v>
      </c>
      <c r="U83" s="81">
        <v>7.7999999999999996E-3</v>
      </c>
      <c r="V83" s="81">
        <v>8.3999999999999995E-3</v>
      </c>
      <c r="W83" s="81">
        <v>8.8999999999999999E-3</v>
      </c>
      <c r="X83" s="81">
        <v>9.1999999999999998E-3</v>
      </c>
      <c r="Y83" s="81">
        <v>9.2999999999999992E-3</v>
      </c>
      <c r="Z83" s="81">
        <v>9.1000000000000004E-3</v>
      </c>
      <c r="AA83" s="81">
        <v>8.8000000000000005E-3</v>
      </c>
      <c r="AB83" s="81">
        <v>8.3000000000000001E-3</v>
      </c>
      <c r="AC83" s="81">
        <v>7.6E-3</v>
      </c>
      <c r="AD83" s="81">
        <v>6.7999999999999996E-3</v>
      </c>
      <c r="AE83" s="81">
        <v>5.7999999999999996E-3</v>
      </c>
      <c r="AF83" s="81">
        <v>4.7000000000000002E-3</v>
      </c>
      <c r="AG83" s="81">
        <v>3.5000000000000001E-3</v>
      </c>
      <c r="AH83" s="81">
        <v>2.2000000000000001E-3</v>
      </c>
      <c r="AI83" s="81">
        <v>8.9999999999999998E-4</v>
      </c>
      <c r="AJ83" s="81">
        <v>-4.0000000000000002E-4</v>
      </c>
      <c r="AK83" s="81">
        <v>-1.6000000000000001E-3</v>
      </c>
      <c r="AL83" s="81">
        <v>-2.8E-3</v>
      </c>
      <c r="AM83" s="81">
        <v>-3.8E-3</v>
      </c>
      <c r="AN83" s="81">
        <v>-4.7000000000000002E-3</v>
      </c>
      <c r="AO83" s="81">
        <v>-5.4999999999999997E-3</v>
      </c>
      <c r="AP83" s="81">
        <v>-6.0000000000000001E-3</v>
      </c>
      <c r="AQ83" s="81">
        <v>-6.4000000000000003E-3</v>
      </c>
      <c r="AR83" s="81">
        <v>-6.6E-3</v>
      </c>
      <c r="AS83" s="81">
        <v>-6.6E-3</v>
      </c>
      <c r="AT83" s="81">
        <v>-6.4000000000000003E-3</v>
      </c>
      <c r="AU83" s="81">
        <v>-6.0000000000000001E-3</v>
      </c>
      <c r="AV83" s="81">
        <v>-5.3E-3</v>
      </c>
      <c r="AW83" s="81">
        <v>-4.5999999999999999E-3</v>
      </c>
      <c r="AX83" s="81">
        <v>-3.5999999999999999E-3</v>
      </c>
      <c r="AY83" s="81">
        <v>-2.5999999999999999E-3</v>
      </c>
      <c r="AZ83" s="81">
        <v>-1.5E-3</v>
      </c>
      <c r="BA83" s="81">
        <v>-4.0000000000000002E-4</v>
      </c>
      <c r="BB83" s="81">
        <v>6.9999999999999999E-4</v>
      </c>
      <c r="BC83" s="81">
        <v>1.8E-3</v>
      </c>
      <c r="BD83" s="81">
        <v>2.7000000000000001E-3</v>
      </c>
      <c r="BE83" s="81">
        <v>3.5000000000000001E-3</v>
      </c>
      <c r="BF83" s="81">
        <v>4.1999999999999997E-3</v>
      </c>
      <c r="BG83" s="81">
        <v>4.5999999999999999E-3</v>
      </c>
      <c r="BH83" s="81">
        <v>4.8999999999999998E-3</v>
      </c>
      <c r="BI83" s="81">
        <v>5.0000000000000001E-3</v>
      </c>
      <c r="BJ83" s="81">
        <v>4.8999999999999998E-3</v>
      </c>
      <c r="BK83" s="81">
        <v>4.7999999999999996E-3</v>
      </c>
      <c r="BL83" s="81">
        <v>4.4999999999999997E-3</v>
      </c>
      <c r="BM83" s="81">
        <v>4.1999999999999997E-3</v>
      </c>
      <c r="BN83" s="81">
        <v>3.8E-3</v>
      </c>
      <c r="BO83" s="81">
        <v>3.3999999999999998E-3</v>
      </c>
      <c r="BP83" s="12">
        <v>3.5000000000000001E-3</v>
      </c>
      <c r="BQ83" s="12">
        <v>3.5000000000000001E-3</v>
      </c>
      <c r="BR83" s="12">
        <v>3.5000000000000001E-3</v>
      </c>
      <c r="BS83" s="12">
        <v>3.5000000000000001E-3</v>
      </c>
      <c r="BT83" s="12">
        <v>3.5000000000000001E-3</v>
      </c>
      <c r="BU83" s="12">
        <v>3.3999999999999998E-3</v>
      </c>
      <c r="BV83" s="12">
        <v>3.0000000000000001E-3</v>
      </c>
      <c r="BW83" s="12">
        <v>2.7000000000000001E-3</v>
      </c>
      <c r="BX83" s="12">
        <v>2.5000000000000001E-3</v>
      </c>
      <c r="BY83" s="12">
        <v>2.3999999999999998E-3</v>
      </c>
      <c r="BZ83" s="12">
        <v>2.3E-3</v>
      </c>
      <c r="CA83" s="12">
        <v>2.3E-3</v>
      </c>
      <c r="CB83" s="12">
        <v>2.3E-3</v>
      </c>
      <c r="CC83" s="12">
        <v>2.3999999999999998E-3</v>
      </c>
      <c r="CD83" s="12">
        <v>2.3999999999999998E-3</v>
      </c>
      <c r="CE83" s="12">
        <v>2.5000000000000001E-3</v>
      </c>
      <c r="CF83" s="12">
        <v>2.5999999999999999E-3</v>
      </c>
      <c r="CG83" s="12">
        <v>2.5999999999999999E-3</v>
      </c>
      <c r="CH83" s="12">
        <v>2.7000000000000001E-3</v>
      </c>
      <c r="CI83" s="12">
        <v>2.8E-3</v>
      </c>
      <c r="CJ83" s="51"/>
      <c r="CK83" s="51"/>
      <c r="CL83" s="51"/>
      <c r="CM83" s="51"/>
      <c r="CN83" s="51"/>
      <c r="CO83" s="51"/>
      <c r="CP83" s="51"/>
      <c r="CQ83" s="51"/>
      <c r="CR83" s="51"/>
      <c r="CS83" s="51"/>
      <c r="CT83" s="51"/>
      <c r="CU83" s="51"/>
      <c r="CV83" s="51"/>
      <c r="CW83" s="51"/>
      <c r="CX83" s="51"/>
      <c r="CY83" s="51"/>
      <c r="CZ83" s="51"/>
      <c r="DA83" s="51"/>
      <c r="DB83" s="51"/>
      <c r="DC83" s="51"/>
      <c r="DD83" s="51"/>
      <c r="DE83" s="51"/>
      <c r="DF83" s="51"/>
      <c r="DG83" s="51"/>
      <c r="DH83" s="51"/>
    </row>
    <row r="84" spans="1:112" x14ac:dyDescent="0.2">
      <c r="A84" s="14">
        <v>102</v>
      </c>
      <c r="B84" s="81">
        <v>-1.2500000000000001E-2</v>
      </c>
      <c r="C84" s="81">
        <v>-1.1599999999999999E-2</v>
      </c>
      <c r="D84" s="81">
        <v>-1.0699999999999999E-2</v>
      </c>
      <c r="E84" s="81">
        <v>-9.7999999999999997E-3</v>
      </c>
      <c r="F84" s="81">
        <v>-8.8000000000000005E-3</v>
      </c>
      <c r="G84" s="81">
        <v>-7.7999999999999996E-3</v>
      </c>
      <c r="H84" s="81">
        <v>-6.8999999999999999E-3</v>
      </c>
      <c r="I84" s="81">
        <v>-5.7999999999999996E-3</v>
      </c>
      <c r="J84" s="81">
        <v>-4.7999999999999996E-3</v>
      </c>
      <c r="K84" s="81">
        <v>-3.5999999999999999E-3</v>
      </c>
      <c r="L84" s="81">
        <v>-2.5000000000000001E-3</v>
      </c>
      <c r="M84" s="81">
        <v>-1.2999999999999999E-3</v>
      </c>
      <c r="N84" s="81">
        <v>-1E-4</v>
      </c>
      <c r="O84" s="81">
        <v>1.1000000000000001E-3</v>
      </c>
      <c r="P84" s="81">
        <v>2.3E-3</v>
      </c>
      <c r="Q84" s="81">
        <v>3.5000000000000001E-3</v>
      </c>
      <c r="R84" s="81">
        <v>4.5999999999999999E-3</v>
      </c>
      <c r="S84" s="81">
        <v>5.5999999999999999E-3</v>
      </c>
      <c r="T84" s="81">
        <v>6.4999999999999997E-3</v>
      </c>
      <c r="U84" s="81">
        <v>7.1999999999999998E-3</v>
      </c>
      <c r="V84" s="81">
        <v>7.7999999999999996E-3</v>
      </c>
      <c r="W84" s="81">
        <v>8.3000000000000001E-3</v>
      </c>
      <c r="X84" s="81">
        <v>8.5000000000000006E-3</v>
      </c>
      <c r="Y84" s="81">
        <v>8.6E-3</v>
      </c>
      <c r="Z84" s="81">
        <v>8.5000000000000006E-3</v>
      </c>
      <c r="AA84" s="81">
        <v>8.2000000000000007E-3</v>
      </c>
      <c r="AB84" s="81">
        <v>7.7000000000000002E-3</v>
      </c>
      <c r="AC84" s="81">
        <v>7.1000000000000004E-3</v>
      </c>
      <c r="AD84" s="81">
        <v>6.3E-3</v>
      </c>
      <c r="AE84" s="81">
        <v>5.4000000000000003E-3</v>
      </c>
      <c r="AF84" s="81">
        <v>4.3E-3</v>
      </c>
      <c r="AG84" s="81">
        <v>3.2000000000000002E-3</v>
      </c>
      <c r="AH84" s="81">
        <v>2E-3</v>
      </c>
      <c r="AI84" s="81">
        <v>8.0000000000000004E-4</v>
      </c>
      <c r="AJ84" s="81">
        <v>-4.0000000000000002E-4</v>
      </c>
      <c r="AK84" s="81">
        <v>-1.5E-3</v>
      </c>
      <c r="AL84" s="81">
        <v>-2.5999999999999999E-3</v>
      </c>
      <c r="AM84" s="81">
        <v>-3.5000000000000001E-3</v>
      </c>
      <c r="AN84" s="81">
        <v>-4.4000000000000003E-3</v>
      </c>
      <c r="AO84" s="81">
        <v>-5.1000000000000004E-3</v>
      </c>
      <c r="AP84" s="81">
        <v>-5.5999999999999999E-3</v>
      </c>
      <c r="AQ84" s="81">
        <v>-6.0000000000000001E-3</v>
      </c>
      <c r="AR84" s="81">
        <v>-6.1000000000000004E-3</v>
      </c>
      <c r="AS84" s="81">
        <v>-6.1000000000000004E-3</v>
      </c>
      <c r="AT84" s="81">
        <v>-5.8999999999999999E-3</v>
      </c>
      <c r="AU84" s="81">
        <v>-5.4999999999999997E-3</v>
      </c>
      <c r="AV84" s="81">
        <v>-5.0000000000000001E-3</v>
      </c>
      <c r="AW84" s="81">
        <v>-4.1999999999999997E-3</v>
      </c>
      <c r="AX84" s="81">
        <v>-3.3999999999999998E-3</v>
      </c>
      <c r="AY84" s="81">
        <v>-2.3999999999999998E-3</v>
      </c>
      <c r="AZ84" s="81">
        <v>-1.4E-3</v>
      </c>
      <c r="BA84" s="81">
        <v>-4.0000000000000002E-4</v>
      </c>
      <c r="BB84" s="81">
        <v>6.9999999999999999E-4</v>
      </c>
      <c r="BC84" s="81">
        <v>1.6999999999999999E-3</v>
      </c>
      <c r="BD84" s="81">
        <v>2.5000000000000001E-3</v>
      </c>
      <c r="BE84" s="81">
        <v>3.3E-3</v>
      </c>
      <c r="BF84" s="81">
        <v>3.8999999999999998E-3</v>
      </c>
      <c r="BG84" s="81">
        <v>4.3E-3</v>
      </c>
      <c r="BH84" s="81">
        <v>4.4999999999999997E-3</v>
      </c>
      <c r="BI84" s="81">
        <v>4.5999999999999999E-3</v>
      </c>
      <c r="BJ84" s="81">
        <v>4.5999999999999999E-3</v>
      </c>
      <c r="BK84" s="81">
        <v>4.4000000000000003E-3</v>
      </c>
      <c r="BL84" s="81">
        <v>4.1999999999999997E-3</v>
      </c>
      <c r="BM84" s="81">
        <v>3.8999999999999998E-3</v>
      </c>
      <c r="BN84" s="81">
        <v>3.5000000000000001E-3</v>
      </c>
      <c r="BO84" s="81">
        <v>3.0999999999999999E-3</v>
      </c>
      <c r="BP84" s="12">
        <v>3.2000000000000002E-3</v>
      </c>
      <c r="BQ84" s="12">
        <v>3.3E-3</v>
      </c>
      <c r="BR84" s="12">
        <v>3.3E-3</v>
      </c>
      <c r="BS84" s="12">
        <v>3.3E-3</v>
      </c>
      <c r="BT84" s="12">
        <v>3.3E-3</v>
      </c>
      <c r="BU84" s="12">
        <v>3.2000000000000002E-3</v>
      </c>
      <c r="BV84" s="12">
        <v>3.0999999999999999E-3</v>
      </c>
      <c r="BW84" s="12">
        <v>2.7000000000000001E-3</v>
      </c>
      <c r="BX84" s="12">
        <v>2.3999999999999998E-3</v>
      </c>
      <c r="BY84" s="12">
        <v>2.3E-3</v>
      </c>
      <c r="BZ84" s="12">
        <v>2.2000000000000001E-3</v>
      </c>
      <c r="CA84" s="12">
        <v>2.0999999999999999E-3</v>
      </c>
      <c r="CB84" s="12">
        <v>2.2000000000000001E-3</v>
      </c>
      <c r="CC84" s="12">
        <v>2.2000000000000001E-3</v>
      </c>
      <c r="CD84" s="12">
        <v>2.2000000000000001E-3</v>
      </c>
      <c r="CE84" s="12">
        <v>2.3E-3</v>
      </c>
      <c r="CF84" s="12">
        <v>2.3999999999999998E-3</v>
      </c>
      <c r="CG84" s="12">
        <v>2.3999999999999998E-3</v>
      </c>
      <c r="CH84" s="12">
        <v>2.5000000000000001E-3</v>
      </c>
      <c r="CI84" s="12">
        <v>2.5999999999999999E-3</v>
      </c>
      <c r="CJ84" s="51"/>
      <c r="CK84" s="51"/>
      <c r="CL84" s="51"/>
      <c r="CM84" s="51"/>
      <c r="CN84" s="51"/>
      <c r="CO84" s="51"/>
      <c r="CP84" s="51"/>
      <c r="CQ84" s="51"/>
      <c r="CR84" s="51"/>
      <c r="CS84" s="51"/>
      <c r="CT84" s="51"/>
      <c r="CU84" s="51"/>
      <c r="CV84" s="51"/>
      <c r="CW84" s="51"/>
      <c r="CX84" s="51"/>
      <c r="CY84" s="51"/>
      <c r="CZ84" s="51"/>
      <c r="DA84" s="51"/>
      <c r="DB84" s="51"/>
      <c r="DC84" s="51"/>
      <c r="DD84" s="51"/>
      <c r="DE84" s="51"/>
      <c r="DF84" s="51"/>
      <c r="DG84" s="51"/>
      <c r="DH84" s="51"/>
    </row>
    <row r="85" spans="1:112" x14ac:dyDescent="0.2">
      <c r="A85" s="14">
        <v>103</v>
      </c>
      <c r="B85" s="81">
        <v>-1.1599999999999999E-2</v>
      </c>
      <c r="C85" s="81">
        <v>-1.0699999999999999E-2</v>
      </c>
      <c r="D85" s="81">
        <v>-9.9000000000000008E-3</v>
      </c>
      <c r="E85" s="81">
        <v>-8.9999999999999993E-3</v>
      </c>
      <c r="F85" s="81">
        <v>-8.0999999999999996E-3</v>
      </c>
      <c r="G85" s="81">
        <v>-7.1999999999999998E-3</v>
      </c>
      <c r="H85" s="81">
        <v>-6.3E-3</v>
      </c>
      <c r="I85" s="81">
        <v>-5.4000000000000003E-3</v>
      </c>
      <c r="J85" s="81">
        <v>-4.4000000000000003E-3</v>
      </c>
      <c r="K85" s="81">
        <v>-3.3999999999999998E-3</v>
      </c>
      <c r="L85" s="81">
        <v>-2.3E-3</v>
      </c>
      <c r="M85" s="81">
        <v>-1.1999999999999999E-3</v>
      </c>
      <c r="N85" s="81">
        <v>-1E-4</v>
      </c>
      <c r="O85" s="81">
        <v>1.1000000000000001E-3</v>
      </c>
      <c r="P85" s="81">
        <v>2.2000000000000001E-3</v>
      </c>
      <c r="Q85" s="81">
        <v>3.2000000000000002E-3</v>
      </c>
      <c r="R85" s="81">
        <v>4.1999999999999997E-3</v>
      </c>
      <c r="S85" s="81">
        <v>5.1999999999999998E-3</v>
      </c>
      <c r="T85" s="81">
        <v>6.0000000000000001E-3</v>
      </c>
      <c r="U85" s="81">
        <v>6.7000000000000002E-3</v>
      </c>
      <c r="V85" s="81">
        <v>7.1999999999999998E-3</v>
      </c>
      <c r="W85" s="81">
        <v>7.6E-3</v>
      </c>
      <c r="X85" s="81">
        <v>7.9000000000000008E-3</v>
      </c>
      <c r="Y85" s="81">
        <v>7.9000000000000008E-3</v>
      </c>
      <c r="Z85" s="81">
        <v>7.7999999999999996E-3</v>
      </c>
      <c r="AA85" s="81">
        <v>7.6E-3</v>
      </c>
      <c r="AB85" s="81">
        <v>7.1000000000000004E-3</v>
      </c>
      <c r="AC85" s="81">
        <v>6.4999999999999997E-3</v>
      </c>
      <c r="AD85" s="81">
        <v>5.7999999999999996E-3</v>
      </c>
      <c r="AE85" s="81">
        <v>5.0000000000000001E-3</v>
      </c>
      <c r="AF85" s="81">
        <v>4.0000000000000001E-3</v>
      </c>
      <c r="AG85" s="81">
        <v>3.0000000000000001E-3</v>
      </c>
      <c r="AH85" s="81">
        <v>1.9E-3</v>
      </c>
      <c r="AI85" s="81">
        <v>8.0000000000000004E-4</v>
      </c>
      <c r="AJ85" s="81">
        <v>-2.9999999999999997E-4</v>
      </c>
      <c r="AK85" s="81">
        <v>-1.4E-3</v>
      </c>
      <c r="AL85" s="81">
        <v>-2.3999999999999998E-3</v>
      </c>
      <c r="AM85" s="81">
        <v>-3.3E-3</v>
      </c>
      <c r="AN85" s="81">
        <v>-4.0000000000000001E-3</v>
      </c>
      <c r="AO85" s="81">
        <v>-4.7000000000000002E-3</v>
      </c>
      <c r="AP85" s="81">
        <v>-5.1999999999999998E-3</v>
      </c>
      <c r="AQ85" s="81">
        <v>-5.4999999999999997E-3</v>
      </c>
      <c r="AR85" s="81">
        <v>-5.7000000000000002E-3</v>
      </c>
      <c r="AS85" s="81">
        <v>-5.7000000000000002E-3</v>
      </c>
      <c r="AT85" s="81">
        <v>-5.4999999999999997E-3</v>
      </c>
      <c r="AU85" s="81">
        <v>-5.1000000000000004E-3</v>
      </c>
      <c r="AV85" s="81">
        <v>-4.5999999999999999E-3</v>
      </c>
      <c r="AW85" s="81">
        <v>-3.8999999999999998E-3</v>
      </c>
      <c r="AX85" s="81">
        <v>-3.0999999999999999E-3</v>
      </c>
      <c r="AY85" s="81">
        <v>-2.2000000000000001E-3</v>
      </c>
      <c r="AZ85" s="81">
        <v>-1.2999999999999999E-3</v>
      </c>
      <c r="BA85" s="81">
        <v>-2.9999999999999997E-4</v>
      </c>
      <c r="BB85" s="81">
        <v>5.9999999999999995E-4</v>
      </c>
      <c r="BC85" s="81">
        <v>1.5E-3</v>
      </c>
      <c r="BD85" s="81">
        <v>2.3E-3</v>
      </c>
      <c r="BE85" s="81">
        <v>3.0000000000000001E-3</v>
      </c>
      <c r="BF85" s="81">
        <v>3.5999999999999999E-3</v>
      </c>
      <c r="BG85" s="81">
        <v>4.0000000000000001E-3</v>
      </c>
      <c r="BH85" s="81">
        <v>4.1999999999999997E-3</v>
      </c>
      <c r="BI85" s="81">
        <v>4.3E-3</v>
      </c>
      <c r="BJ85" s="81">
        <v>4.1999999999999997E-3</v>
      </c>
      <c r="BK85" s="81">
        <v>4.1000000000000003E-3</v>
      </c>
      <c r="BL85" s="81">
        <v>3.8E-3</v>
      </c>
      <c r="BM85" s="81">
        <v>3.5999999999999999E-3</v>
      </c>
      <c r="BN85" s="81">
        <v>3.2000000000000002E-3</v>
      </c>
      <c r="BO85" s="81">
        <v>2.8999999999999998E-3</v>
      </c>
      <c r="BP85" s="12">
        <v>3.0000000000000001E-3</v>
      </c>
      <c r="BQ85" s="12">
        <v>3.0999999999999999E-3</v>
      </c>
      <c r="BR85" s="12">
        <v>3.0999999999999999E-3</v>
      </c>
      <c r="BS85" s="12">
        <v>3.0999999999999999E-3</v>
      </c>
      <c r="BT85" s="12">
        <v>3.0000000000000001E-3</v>
      </c>
      <c r="BU85" s="12">
        <v>3.0000000000000001E-3</v>
      </c>
      <c r="BV85" s="12">
        <v>2.8999999999999998E-3</v>
      </c>
      <c r="BW85" s="12">
        <v>2.8E-3</v>
      </c>
      <c r="BX85" s="12">
        <v>2.3999999999999998E-3</v>
      </c>
      <c r="BY85" s="12">
        <v>2.2000000000000001E-3</v>
      </c>
      <c r="BZ85" s="12">
        <v>2.0999999999999999E-3</v>
      </c>
      <c r="CA85" s="12">
        <v>2E-3</v>
      </c>
      <c r="CB85" s="12">
        <v>2E-3</v>
      </c>
      <c r="CC85" s="12">
        <v>2E-3</v>
      </c>
      <c r="CD85" s="12">
        <v>2E-3</v>
      </c>
      <c r="CE85" s="12">
        <v>2.0999999999999999E-3</v>
      </c>
      <c r="CF85" s="12">
        <v>2.2000000000000001E-3</v>
      </c>
      <c r="CG85" s="12">
        <v>2.2000000000000001E-3</v>
      </c>
      <c r="CH85" s="12">
        <v>2.3E-3</v>
      </c>
      <c r="CI85" s="12">
        <v>2.3999999999999998E-3</v>
      </c>
      <c r="CJ85" s="51"/>
      <c r="CK85" s="51"/>
      <c r="CL85" s="51"/>
      <c r="CM85" s="51"/>
      <c r="CN85" s="51"/>
      <c r="CO85" s="51"/>
      <c r="CP85" s="51"/>
      <c r="CQ85" s="51"/>
      <c r="CR85" s="51"/>
      <c r="CS85" s="51"/>
      <c r="CT85" s="51"/>
      <c r="CU85" s="51"/>
      <c r="CV85" s="51"/>
      <c r="CW85" s="51"/>
      <c r="CX85" s="51"/>
      <c r="CY85" s="51"/>
      <c r="CZ85" s="51"/>
      <c r="DA85" s="51"/>
      <c r="DB85" s="51"/>
      <c r="DC85" s="51"/>
      <c r="DD85" s="51"/>
      <c r="DE85" s="51"/>
      <c r="DF85" s="51"/>
      <c r="DG85" s="51"/>
      <c r="DH85" s="51"/>
    </row>
    <row r="86" spans="1:112" x14ac:dyDescent="0.2">
      <c r="A86" s="14">
        <v>104</v>
      </c>
      <c r="B86" s="81">
        <v>-1.06E-2</v>
      </c>
      <c r="C86" s="81">
        <v>-9.7999999999999997E-3</v>
      </c>
      <c r="D86" s="81">
        <v>-8.9999999999999993E-3</v>
      </c>
      <c r="E86" s="81">
        <v>-8.3000000000000001E-3</v>
      </c>
      <c r="F86" s="81">
        <v>-7.4999999999999997E-3</v>
      </c>
      <c r="G86" s="81">
        <v>-6.6E-3</v>
      </c>
      <c r="H86" s="81">
        <v>-5.7999999999999996E-3</v>
      </c>
      <c r="I86" s="81">
        <v>-4.8999999999999998E-3</v>
      </c>
      <c r="J86" s="81">
        <v>-4.0000000000000001E-3</v>
      </c>
      <c r="K86" s="81">
        <v>-3.0999999999999999E-3</v>
      </c>
      <c r="L86" s="81">
        <v>-2.0999999999999999E-3</v>
      </c>
      <c r="M86" s="81">
        <v>-1.1000000000000001E-3</v>
      </c>
      <c r="N86" s="81">
        <v>-1E-4</v>
      </c>
      <c r="O86" s="81">
        <v>1E-3</v>
      </c>
      <c r="P86" s="81">
        <v>2E-3</v>
      </c>
      <c r="Q86" s="81">
        <v>3.0000000000000001E-3</v>
      </c>
      <c r="R86" s="81">
        <v>3.8999999999999998E-3</v>
      </c>
      <c r="S86" s="81">
        <v>4.7000000000000002E-3</v>
      </c>
      <c r="T86" s="81">
        <v>5.4999999999999997E-3</v>
      </c>
      <c r="U86" s="81">
        <v>6.1000000000000004E-3</v>
      </c>
      <c r="V86" s="81">
        <v>6.6E-3</v>
      </c>
      <c r="W86" s="81">
        <v>7.0000000000000001E-3</v>
      </c>
      <c r="X86" s="81">
        <v>7.1999999999999998E-3</v>
      </c>
      <c r="Y86" s="81">
        <v>7.3000000000000001E-3</v>
      </c>
      <c r="Z86" s="81">
        <v>7.1999999999999998E-3</v>
      </c>
      <c r="AA86" s="81">
        <v>6.8999999999999999E-3</v>
      </c>
      <c r="AB86" s="81">
        <v>6.4999999999999997E-3</v>
      </c>
      <c r="AC86" s="81">
        <v>6.0000000000000001E-3</v>
      </c>
      <c r="AD86" s="81">
        <v>5.3E-3</v>
      </c>
      <c r="AE86" s="81">
        <v>4.4999999999999997E-3</v>
      </c>
      <c r="AF86" s="81">
        <v>3.7000000000000002E-3</v>
      </c>
      <c r="AG86" s="81">
        <v>2.7000000000000001E-3</v>
      </c>
      <c r="AH86" s="81">
        <v>1.6999999999999999E-3</v>
      </c>
      <c r="AI86" s="81">
        <v>6.9999999999999999E-4</v>
      </c>
      <c r="AJ86" s="81">
        <v>-2.9999999999999997E-4</v>
      </c>
      <c r="AK86" s="81">
        <v>-1.2999999999999999E-3</v>
      </c>
      <c r="AL86" s="81">
        <v>-2.2000000000000001E-3</v>
      </c>
      <c r="AM86" s="81">
        <v>-3.0000000000000001E-3</v>
      </c>
      <c r="AN86" s="81">
        <v>-3.7000000000000002E-3</v>
      </c>
      <c r="AO86" s="81">
        <v>-4.3E-3</v>
      </c>
      <c r="AP86" s="81">
        <v>-4.7000000000000002E-3</v>
      </c>
      <c r="AQ86" s="81">
        <v>-5.0000000000000001E-3</v>
      </c>
      <c r="AR86" s="81">
        <v>-5.1999999999999998E-3</v>
      </c>
      <c r="AS86" s="81">
        <v>-5.1999999999999998E-3</v>
      </c>
      <c r="AT86" s="81">
        <v>-5.0000000000000001E-3</v>
      </c>
      <c r="AU86" s="81">
        <v>-4.7000000000000002E-3</v>
      </c>
      <c r="AV86" s="81">
        <v>-4.1999999999999997E-3</v>
      </c>
      <c r="AW86" s="81">
        <v>-3.5999999999999999E-3</v>
      </c>
      <c r="AX86" s="81">
        <v>-2.8999999999999998E-3</v>
      </c>
      <c r="AY86" s="81">
        <v>-2.0999999999999999E-3</v>
      </c>
      <c r="AZ86" s="81">
        <v>-1.1999999999999999E-3</v>
      </c>
      <c r="BA86" s="81">
        <v>-2.9999999999999997E-4</v>
      </c>
      <c r="BB86" s="81">
        <v>5.9999999999999995E-4</v>
      </c>
      <c r="BC86" s="81">
        <v>1.4E-3</v>
      </c>
      <c r="BD86" s="81">
        <v>2.0999999999999999E-3</v>
      </c>
      <c r="BE86" s="81">
        <v>2.8E-3</v>
      </c>
      <c r="BF86" s="81">
        <v>3.3E-3</v>
      </c>
      <c r="BG86" s="81">
        <v>3.5999999999999999E-3</v>
      </c>
      <c r="BH86" s="81">
        <v>3.8E-3</v>
      </c>
      <c r="BI86" s="81">
        <v>3.8999999999999998E-3</v>
      </c>
      <c r="BJ86" s="81">
        <v>3.8999999999999998E-3</v>
      </c>
      <c r="BK86" s="81">
        <v>3.7000000000000002E-3</v>
      </c>
      <c r="BL86" s="81">
        <v>3.5000000000000001E-3</v>
      </c>
      <c r="BM86" s="81">
        <v>3.3E-3</v>
      </c>
      <c r="BN86" s="81">
        <v>3.0000000000000001E-3</v>
      </c>
      <c r="BO86" s="81">
        <v>2.5999999999999999E-3</v>
      </c>
      <c r="BP86" s="12">
        <v>2.7000000000000001E-3</v>
      </c>
      <c r="BQ86" s="12">
        <v>2.8E-3</v>
      </c>
      <c r="BR86" s="12">
        <v>2.8E-3</v>
      </c>
      <c r="BS86" s="12">
        <v>2.8999999999999998E-3</v>
      </c>
      <c r="BT86" s="12">
        <v>2.8E-3</v>
      </c>
      <c r="BU86" s="12">
        <v>2.8E-3</v>
      </c>
      <c r="BV86" s="12">
        <v>2.7000000000000001E-3</v>
      </c>
      <c r="BW86" s="12">
        <v>2.5999999999999999E-3</v>
      </c>
      <c r="BX86" s="12">
        <v>2.5000000000000001E-3</v>
      </c>
      <c r="BY86" s="12">
        <v>2.2000000000000001E-3</v>
      </c>
      <c r="BZ86" s="12">
        <v>2E-3</v>
      </c>
      <c r="CA86" s="12">
        <v>1.9E-3</v>
      </c>
      <c r="CB86" s="12">
        <v>1.8E-3</v>
      </c>
      <c r="CC86" s="12">
        <v>1.8E-3</v>
      </c>
      <c r="CD86" s="12">
        <v>1.8E-3</v>
      </c>
      <c r="CE86" s="12">
        <v>1.9E-3</v>
      </c>
      <c r="CF86" s="12">
        <v>2E-3</v>
      </c>
      <c r="CG86" s="12">
        <v>2E-3</v>
      </c>
      <c r="CH86" s="12">
        <v>2.0999999999999999E-3</v>
      </c>
      <c r="CI86" s="12">
        <v>2.2000000000000001E-3</v>
      </c>
      <c r="CJ86" s="51"/>
      <c r="CK86" s="51"/>
      <c r="CL86" s="51"/>
      <c r="CM86" s="51"/>
      <c r="CN86" s="51"/>
      <c r="CO86" s="51"/>
      <c r="CP86" s="51"/>
      <c r="CQ86" s="51"/>
      <c r="CR86" s="51"/>
      <c r="CS86" s="51"/>
      <c r="CT86" s="51"/>
      <c r="CU86" s="51"/>
      <c r="CV86" s="51"/>
      <c r="CW86" s="51"/>
      <c r="CX86" s="51"/>
      <c r="CY86" s="51"/>
      <c r="CZ86" s="51"/>
      <c r="DA86" s="51"/>
      <c r="DB86" s="51"/>
      <c r="DC86" s="51"/>
      <c r="DD86" s="51"/>
      <c r="DE86" s="51"/>
      <c r="DF86" s="51"/>
      <c r="DG86" s="51"/>
      <c r="DH86" s="51"/>
    </row>
    <row r="87" spans="1:112" x14ac:dyDescent="0.2">
      <c r="A87" s="14">
        <v>105</v>
      </c>
      <c r="B87" s="81">
        <v>-9.5999999999999992E-3</v>
      </c>
      <c r="C87" s="81">
        <v>-8.8999999999999999E-3</v>
      </c>
      <c r="D87" s="81">
        <v>-8.2000000000000007E-3</v>
      </c>
      <c r="E87" s="81">
        <v>-7.4999999999999997E-3</v>
      </c>
      <c r="F87" s="81">
        <v>-6.7999999999999996E-3</v>
      </c>
      <c r="G87" s="81">
        <v>-6.0000000000000001E-3</v>
      </c>
      <c r="H87" s="81">
        <v>-5.3E-3</v>
      </c>
      <c r="I87" s="81">
        <v>-4.4999999999999997E-3</v>
      </c>
      <c r="J87" s="81">
        <v>-3.7000000000000002E-3</v>
      </c>
      <c r="K87" s="81">
        <v>-2.8E-3</v>
      </c>
      <c r="L87" s="81">
        <v>-1.9E-3</v>
      </c>
      <c r="M87" s="81">
        <v>-1E-3</v>
      </c>
      <c r="N87" s="81">
        <v>-1E-4</v>
      </c>
      <c r="O87" s="81">
        <v>8.9999999999999998E-4</v>
      </c>
      <c r="P87" s="81">
        <v>1.8E-3</v>
      </c>
      <c r="Q87" s="81">
        <v>2.7000000000000001E-3</v>
      </c>
      <c r="R87" s="81">
        <v>3.5000000000000001E-3</v>
      </c>
      <c r="S87" s="81">
        <v>4.3E-3</v>
      </c>
      <c r="T87" s="81">
        <v>5.0000000000000001E-3</v>
      </c>
      <c r="U87" s="81">
        <v>5.5999999999999999E-3</v>
      </c>
      <c r="V87" s="81">
        <v>6.0000000000000001E-3</v>
      </c>
      <c r="W87" s="81">
        <v>6.4000000000000003E-3</v>
      </c>
      <c r="X87" s="81">
        <v>6.6E-3</v>
      </c>
      <c r="Y87" s="81">
        <v>6.6E-3</v>
      </c>
      <c r="Z87" s="81">
        <v>6.4999999999999997E-3</v>
      </c>
      <c r="AA87" s="81">
        <v>6.3E-3</v>
      </c>
      <c r="AB87" s="81">
        <v>5.8999999999999999E-3</v>
      </c>
      <c r="AC87" s="81">
        <v>5.4999999999999997E-3</v>
      </c>
      <c r="AD87" s="81">
        <v>4.7999999999999996E-3</v>
      </c>
      <c r="AE87" s="81">
        <v>4.1000000000000003E-3</v>
      </c>
      <c r="AF87" s="81">
        <v>3.3E-3</v>
      </c>
      <c r="AG87" s="81">
        <v>2.5000000000000001E-3</v>
      </c>
      <c r="AH87" s="81">
        <v>1.6000000000000001E-3</v>
      </c>
      <c r="AI87" s="81">
        <v>5.9999999999999995E-4</v>
      </c>
      <c r="AJ87" s="81">
        <v>-2.9999999999999997E-4</v>
      </c>
      <c r="AK87" s="81">
        <v>-1.1999999999999999E-3</v>
      </c>
      <c r="AL87" s="81">
        <v>-2E-3</v>
      </c>
      <c r="AM87" s="81">
        <v>-2.7000000000000001E-3</v>
      </c>
      <c r="AN87" s="81">
        <v>-3.3999999999999998E-3</v>
      </c>
      <c r="AO87" s="81">
        <v>-3.8999999999999998E-3</v>
      </c>
      <c r="AP87" s="81">
        <v>-4.3E-3</v>
      </c>
      <c r="AQ87" s="81">
        <v>-4.5999999999999999E-3</v>
      </c>
      <c r="AR87" s="81">
        <v>-4.7000000000000002E-3</v>
      </c>
      <c r="AS87" s="81">
        <v>-4.7000000000000002E-3</v>
      </c>
      <c r="AT87" s="81">
        <v>-4.5999999999999999E-3</v>
      </c>
      <c r="AU87" s="81">
        <v>-4.3E-3</v>
      </c>
      <c r="AV87" s="81">
        <v>-3.8E-3</v>
      </c>
      <c r="AW87" s="81">
        <v>-3.3E-3</v>
      </c>
      <c r="AX87" s="81">
        <v>-2.5999999999999999E-3</v>
      </c>
      <c r="AY87" s="81">
        <v>-1.9E-3</v>
      </c>
      <c r="AZ87" s="81">
        <v>-1.1000000000000001E-3</v>
      </c>
      <c r="BA87" s="81">
        <v>-2.9999999999999997E-4</v>
      </c>
      <c r="BB87" s="81">
        <v>5.0000000000000001E-4</v>
      </c>
      <c r="BC87" s="81">
        <v>1.2999999999999999E-3</v>
      </c>
      <c r="BD87" s="81">
        <v>1.9E-3</v>
      </c>
      <c r="BE87" s="81">
        <v>2.5000000000000001E-3</v>
      </c>
      <c r="BF87" s="81">
        <v>3.0000000000000001E-3</v>
      </c>
      <c r="BG87" s="81">
        <v>3.3E-3</v>
      </c>
      <c r="BH87" s="81">
        <v>3.5000000000000001E-3</v>
      </c>
      <c r="BI87" s="81">
        <v>3.5999999999999999E-3</v>
      </c>
      <c r="BJ87" s="81">
        <v>3.5000000000000001E-3</v>
      </c>
      <c r="BK87" s="81">
        <v>3.3999999999999998E-3</v>
      </c>
      <c r="BL87" s="81">
        <v>3.2000000000000002E-3</v>
      </c>
      <c r="BM87" s="81">
        <v>3.0000000000000001E-3</v>
      </c>
      <c r="BN87" s="81">
        <v>2.7000000000000001E-3</v>
      </c>
      <c r="BO87" s="81">
        <v>2.3999999999999998E-3</v>
      </c>
      <c r="BP87" s="12">
        <v>2.5000000000000001E-3</v>
      </c>
      <c r="BQ87" s="12">
        <v>2.5999999999999999E-3</v>
      </c>
      <c r="BR87" s="12">
        <v>2.5999999999999999E-3</v>
      </c>
      <c r="BS87" s="12">
        <v>2.5999999999999999E-3</v>
      </c>
      <c r="BT87" s="12">
        <v>2.5999999999999999E-3</v>
      </c>
      <c r="BU87" s="12">
        <v>2.5999999999999999E-3</v>
      </c>
      <c r="BV87" s="12">
        <v>2.5000000000000001E-3</v>
      </c>
      <c r="BW87" s="12">
        <v>2.3999999999999998E-3</v>
      </c>
      <c r="BX87" s="12">
        <v>2.3E-3</v>
      </c>
      <c r="BY87" s="12">
        <v>2.2000000000000001E-3</v>
      </c>
      <c r="BZ87" s="12">
        <v>1.9E-3</v>
      </c>
      <c r="CA87" s="12">
        <v>1.8E-3</v>
      </c>
      <c r="CB87" s="12">
        <v>1.6999999999999999E-3</v>
      </c>
      <c r="CC87" s="12">
        <v>1.6000000000000001E-3</v>
      </c>
      <c r="CD87" s="12">
        <v>1.6999999999999999E-3</v>
      </c>
      <c r="CE87" s="12">
        <v>1.6999999999999999E-3</v>
      </c>
      <c r="CF87" s="12">
        <v>1.8E-3</v>
      </c>
      <c r="CG87" s="12">
        <v>1.8E-3</v>
      </c>
      <c r="CH87" s="12">
        <v>1.9E-3</v>
      </c>
      <c r="CI87" s="12">
        <v>2E-3</v>
      </c>
      <c r="CJ87" s="51"/>
      <c r="CK87" s="51"/>
      <c r="CL87" s="51"/>
      <c r="CM87" s="51"/>
      <c r="CN87" s="51"/>
      <c r="CO87" s="51"/>
      <c r="CP87" s="51"/>
      <c r="CQ87" s="51"/>
      <c r="CR87" s="51"/>
      <c r="CS87" s="51"/>
      <c r="CT87" s="51"/>
      <c r="CU87" s="51"/>
      <c r="CV87" s="51"/>
      <c r="CW87" s="51"/>
      <c r="CX87" s="51"/>
      <c r="CY87" s="51"/>
      <c r="CZ87" s="51"/>
      <c r="DA87" s="51"/>
      <c r="DB87" s="51"/>
      <c r="DC87" s="51"/>
      <c r="DD87" s="51"/>
      <c r="DE87" s="51"/>
      <c r="DF87" s="51"/>
      <c r="DG87" s="51"/>
      <c r="DH87" s="51"/>
    </row>
    <row r="88" spans="1:112" x14ac:dyDescent="0.2">
      <c r="A88" s="14">
        <v>106</v>
      </c>
      <c r="B88" s="81">
        <v>-8.6999999999999994E-3</v>
      </c>
      <c r="C88" s="81">
        <v>-8.0000000000000002E-3</v>
      </c>
      <c r="D88" s="81">
        <v>-7.4000000000000003E-3</v>
      </c>
      <c r="E88" s="81">
        <v>-6.7999999999999996E-3</v>
      </c>
      <c r="F88" s="81">
        <v>-6.1000000000000004E-3</v>
      </c>
      <c r="G88" s="81">
        <v>-5.4000000000000003E-3</v>
      </c>
      <c r="H88" s="81">
        <v>-4.7000000000000002E-3</v>
      </c>
      <c r="I88" s="81">
        <v>-4.0000000000000001E-3</v>
      </c>
      <c r="J88" s="81">
        <v>-3.3E-3</v>
      </c>
      <c r="K88" s="81">
        <v>-2.5000000000000001E-3</v>
      </c>
      <c r="L88" s="81">
        <v>-1.6999999999999999E-3</v>
      </c>
      <c r="M88" s="81">
        <v>-8.9999999999999998E-4</v>
      </c>
      <c r="N88" s="81">
        <v>-1E-4</v>
      </c>
      <c r="O88" s="81">
        <v>8.0000000000000004E-4</v>
      </c>
      <c r="P88" s="81">
        <v>1.6000000000000001E-3</v>
      </c>
      <c r="Q88" s="81">
        <v>2.3999999999999998E-3</v>
      </c>
      <c r="R88" s="81">
        <v>3.2000000000000002E-3</v>
      </c>
      <c r="S88" s="81">
        <v>3.8999999999999998E-3</v>
      </c>
      <c r="T88" s="81">
        <v>4.4999999999999997E-3</v>
      </c>
      <c r="U88" s="81">
        <v>5.0000000000000001E-3</v>
      </c>
      <c r="V88" s="81">
        <v>5.4000000000000003E-3</v>
      </c>
      <c r="W88" s="81">
        <v>5.7000000000000002E-3</v>
      </c>
      <c r="X88" s="81">
        <v>5.8999999999999999E-3</v>
      </c>
      <c r="Y88" s="81">
        <v>6.0000000000000001E-3</v>
      </c>
      <c r="Z88" s="81">
        <v>5.8999999999999999E-3</v>
      </c>
      <c r="AA88" s="81">
        <v>5.7000000000000002E-3</v>
      </c>
      <c r="AB88" s="81">
        <v>5.3E-3</v>
      </c>
      <c r="AC88" s="81">
        <v>4.8999999999999998E-3</v>
      </c>
      <c r="AD88" s="81">
        <v>4.4000000000000003E-3</v>
      </c>
      <c r="AE88" s="81">
        <v>3.7000000000000002E-3</v>
      </c>
      <c r="AF88" s="81">
        <v>3.0000000000000001E-3</v>
      </c>
      <c r="AG88" s="81">
        <v>2.2000000000000001E-3</v>
      </c>
      <c r="AH88" s="81">
        <v>1.4E-3</v>
      </c>
      <c r="AI88" s="81">
        <v>5.9999999999999995E-4</v>
      </c>
      <c r="AJ88" s="81">
        <v>-2.0000000000000001E-4</v>
      </c>
      <c r="AK88" s="81">
        <v>-1E-3</v>
      </c>
      <c r="AL88" s="81">
        <v>-1.8E-3</v>
      </c>
      <c r="AM88" s="81">
        <v>-2.5000000000000001E-3</v>
      </c>
      <c r="AN88" s="81">
        <v>-3.0000000000000001E-3</v>
      </c>
      <c r="AO88" s="81">
        <v>-3.5000000000000001E-3</v>
      </c>
      <c r="AP88" s="81">
        <v>-3.8999999999999998E-3</v>
      </c>
      <c r="AQ88" s="81">
        <v>-4.1000000000000003E-3</v>
      </c>
      <c r="AR88" s="81">
        <v>-4.3E-3</v>
      </c>
      <c r="AS88" s="81">
        <v>-4.1999999999999997E-3</v>
      </c>
      <c r="AT88" s="81">
        <v>-4.1000000000000003E-3</v>
      </c>
      <c r="AU88" s="81">
        <v>-3.8E-3</v>
      </c>
      <c r="AV88" s="81">
        <v>-3.3999999999999998E-3</v>
      </c>
      <c r="AW88" s="81">
        <v>-2.8999999999999998E-3</v>
      </c>
      <c r="AX88" s="81">
        <v>-2.3E-3</v>
      </c>
      <c r="AY88" s="81">
        <v>-1.6999999999999999E-3</v>
      </c>
      <c r="AZ88" s="81">
        <v>-1E-3</v>
      </c>
      <c r="BA88" s="81">
        <v>-2.0000000000000001E-4</v>
      </c>
      <c r="BB88" s="81">
        <v>5.0000000000000001E-4</v>
      </c>
      <c r="BC88" s="81">
        <v>1.1000000000000001E-3</v>
      </c>
      <c r="BD88" s="81">
        <v>1.6999999999999999E-3</v>
      </c>
      <c r="BE88" s="81">
        <v>2.3E-3</v>
      </c>
      <c r="BF88" s="81">
        <v>2.7000000000000001E-3</v>
      </c>
      <c r="BG88" s="81">
        <v>3.0000000000000001E-3</v>
      </c>
      <c r="BH88" s="81">
        <v>3.0999999999999999E-3</v>
      </c>
      <c r="BI88" s="81">
        <v>3.2000000000000002E-3</v>
      </c>
      <c r="BJ88" s="81">
        <v>3.2000000000000002E-3</v>
      </c>
      <c r="BK88" s="81">
        <v>3.0999999999999999E-3</v>
      </c>
      <c r="BL88" s="81">
        <v>2.8999999999999998E-3</v>
      </c>
      <c r="BM88" s="81">
        <v>2.7000000000000001E-3</v>
      </c>
      <c r="BN88" s="81">
        <v>2.3999999999999998E-3</v>
      </c>
      <c r="BO88" s="81">
        <v>2.2000000000000001E-3</v>
      </c>
      <c r="BP88" s="12">
        <v>2.3E-3</v>
      </c>
      <c r="BQ88" s="12">
        <v>2.3E-3</v>
      </c>
      <c r="BR88" s="12">
        <v>2.3999999999999998E-3</v>
      </c>
      <c r="BS88" s="12">
        <v>2.3999999999999998E-3</v>
      </c>
      <c r="BT88" s="12">
        <v>2.3999999999999998E-3</v>
      </c>
      <c r="BU88" s="12">
        <v>2.3999999999999998E-3</v>
      </c>
      <c r="BV88" s="12">
        <v>2.3E-3</v>
      </c>
      <c r="BW88" s="12">
        <v>2.2000000000000001E-3</v>
      </c>
      <c r="BX88" s="12">
        <v>2.2000000000000001E-3</v>
      </c>
      <c r="BY88" s="12">
        <v>2E-3</v>
      </c>
      <c r="BZ88" s="12">
        <v>1.9E-3</v>
      </c>
      <c r="CA88" s="12">
        <v>1.6999999999999999E-3</v>
      </c>
      <c r="CB88" s="12">
        <v>1.6000000000000001E-3</v>
      </c>
      <c r="CC88" s="12">
        <v>1.5E-3</v>
      </c>
      <c r="CD88" s="12">
        <v>1.5E-3</v>
      </c>
      <c r="CE88" s="12">
        <v>1.5E-3</v>
      </c>
      <c r="CF88" s="12">
        <v>1.6000000000000001E-3</v>
      </c>
      <c r="CG88" s="12">
        <v>1.6000000000000001E-3</v>
      </c>
      <c r="CH88" s="12">
        <v>1.6999999999999999E-3</v>
      </c>
      <c r="CI88" s="12">
        <v>1.8E-3</v>
      </c>
      <c r="CJ88" s="51"/>
      <c r="CK88" s="51"/>
      <c r="CL88" s="51"/>
      <c r="CM88" s="51"/>
      <c r="CN88" s="51"/>
      <c r="CO88" s="51"/>
      <c r="CP88" s="51"/>
      <c r="CQ88" s="51"/>
      <c r="CR88" s="51"/>
      <c r="CS88" s="51"/>
      <c r="CT88" s="51"/>
      <c r="CU88" s="51"/>
      <c r="CV88" s="51"/>
      <c r="CW88" s="51"/>
      <c r="CX88" s="51"/>
      <c r="CY88" s="51"/>
      <c r="CZ88" s="51"/>
      <c r="DA88" s="51"/>
      <c r="DB88" s="51"/>
      <c r="DC88" s="51"/>
      <c r="DD88" s="51"/>
      <c r="DE88" s="51"/>
      <c r="DF88" s="51"/>
      <c r="DG88" s="51"/>
      <c r="DH88" s="51"/>
    </row>
    <row r="89" spans="1:112" x14ac:dyDescent="0.2">
      <c r="A89" s="14">
        <v>107</v>
      </c>
      <c r="B89" s="81">
        <v>-7.7000000000000002E-3</v>
      </c>
      <c r="C89" s="81">
        <v>-7.1000000000000004E-3</v>
      </c>
      <c r="D89" s="81">
        <v>-6.6E-3</v>
      </c>
      <c r="E89" s="81">
        <v>-6.0000000000000001E-3</v>
      </c>
      <c r="F89" s="81">
        <v>-5.4000000000000003E-3</v>
      </c>
      <c r="G89" s="81">
        <v>-4.7999999999999996E-3</v>
      </c>
      <c r="H89" s="81">
        <v>-4.1999999999999997E-3</v>
      </c>
      <c r="I89" s="81">
        <v>-3.5999999999999999E-3</v>
      </c>
      <c r="J89" s="81">
        <v>-2.8999999999999998E-3</v>
      </c>
      <c r="K89" s="81">
        <v>-2.2000000000000001E-3</v>
      </c>
      <c r="L89" s="81">
        <v>-1.5E-3</v>
      </c>
      <c r="M89" s="81">
        <v>-8.0000000000000004E-4</v>
      </c>
      <c r="N89" s="81">
        <v>0</v>
      </c>
      <c r="O89" s="81">
        <v>6.9999999999999999E-4</v>
      </c>
      <c r="P89" s="81">
        <v>1.4E-3</v>
      </c>
      <c r="Q89" s="81">
        <v>2.2000000000000001E-3</v>
      </c>
      <c r="R89" s="81">
        <v>2.8E-3</v>
      </c>
      <c r="S89" s="81">
        <v>3.3999999999999998E-3</v>
      </c>
      <c r="T89" s="81">
        <v>4.0000000000000001E-3</v>
      </c>
      <c r="U89" s="81">
        <v>4.4999999999999997E-3</v>
      </c>
      <c r="V89" s="81">
        <v>4.7999999999999996E-3</v>
      </c>
      <c r="W89" s="81">
        <v>5.1000000000000004E-3</v>
      </c>
      <c r="X89" s="81">
        <v>5.1999999999999998E-3</v>
      </c>
      <c r="Y89" s="81">
        <v>5.3E-3</v>
      </c>
      <c r="Z89" s="81">
        <v>5.1999999999999998E-3</v>
      </c>
      <c r="AA89" s="81">
        <v>5.0000000000000001E-3</v>
      </c>
      <c r="AB89" s="81">
        <v>4.7999999999999996E-3</v>
      </c>
      <c r="AC89" s="81">
        <v>4.4000000000000003E-3</v>
      </c>
      <c r="AD89" s="81">
        <v>3.8999999999999998E-3</v>
      </c>
      <c r="AE89" s="81">
        <v>3.3E-3</v>
      </c>
      <c r="AF89" s="81">
        <v>2.7000000000000001E-3</v>
      </c>
      <c r="AG89" s="81">
        <v>2E-3</v>
      </c>
      <c r="AH89" s="81">
        <v>1.1999999999999999E-3</v>
      </c>
      <c r="AI89" s="81">
        <v>5.0000000000000001E-4</v>
      </c>
      <c r="AJ89" s="81">
        <v>-2.0000000000000001E-4</v>
      </c>
      <c r="AK89" s="81">
        <v>-8.9999999999999998E-4</v>
      </c>
      <c r="AL89" s="81">
        <v>-1.6000000000000001E-3</v>
      </c>
      <c r="AM89" s="81">
        <v>-2.2000000000000001E-3</v>
      </c>
      <c r="AN89" s="81">
        <v>-2.7000000000000001E-3</v>
      </c>
      <c r="AO89" s="81">
        <v>-3.0999999999999999E-3</v>
      </c>
      <c r="AP89" s="81">
        <v>-3.3999999999999998E-3</v>
      </c>
      <c r="AQ89" s="81">
        <v>-3.7000000000000002E-3</v>
      </c>
      <c r="AR89" s="81">
        <v>-3.8E-3</v>
      </c>
      <c r="AS89" s="81">
        <v>-3.8E-3</v>
      </c>
      <c r="AT89" s="81">
        <v>-3.5999999999999999E-3</v>
      </c>
      <c r="AU89" s="81">
        <v>-3.3999999999999998E-3</v>
      </c>
      <c r="AV89" s="81">
        <v>-3.0999999999999999E-3</v>
      </c>
      <c r="AW89" s="81">
        <v>-2.5999999999999999E-3</v>
      </c>
      <c r="AX89" s="81">
        <v>-2.0999999999999999E-3</v>
      </c>
      <c r="AY89" s="81">
        <v>-1.5E-3</v>
      </c>
      <c r="AZ89" s="81">
        <v>-8.9999999999999998E-4</v>
      </c>
      <c r="BA89" s="81">
        <v>-2.0000000000000001E-4</v>
      </c>
      <c r="BB89" s="81">
        <v>4.0000000000000002E-4</v>
      </c>
      <c r="BC89" s="81">
        <v>1E-3</v>
      </c>
      <c r="BD89" s="81">
        <v>1.6000000000000001E-3</v>
      </c>
      <c r="BE89" s="81">
        <v>2E-3</v>
      </c>
      <c r="BF89" s="81">
        <v>2.3999999999999998E-3</v>
      </c>
      <c r="BG89" s="81">
        <v>2.5999999999999999E-3</v>
      </c>
      <c r="BH89" s="81">
        <v>2.8E-3</v>
      </c>
      <c r="BI89" s="81">
        <v>2.8E-3</v>
      </c>
      <c r="BJ89" s="81">
        <v>2.8E-3</v>
      </c>
      <c r="BK89" s="81">
        <v>2.7000000000000001E-3</v>
      </c>
      <c r="BL89" s="81">
        <v>2.5999999999999999E-3</v>
      </c>
      <c r="BM89" s="81">
        <v>2.3999999999999998E-3</v>
      </c>
      <c r="BN89" s="81">
        <v>2.2000000000000001E-3</v>
      </c>
      <c r="BO89" s="81">
        <v>1.9E-3</v>
      </c>
      <c r="BP89" s="12">
        <v>2E-3</v>
      </c>
      <c r="BQ89" s="12">
        <v>2.0999999999999999E-3</v>
      </c>
      <c r="BR89" s="12">
        <v>2.0999999999999999E-3</v>
      </c>
      <c r="BS89" s="12">
        <v>2.0999999999999999E-3</v>
      </c>
      <c r="BT89" s="12">
        <v>2.2000000000000001E-3</v>
      </c>
      <c r="BU89" s="12">
        <v>2.0999999999999999E-3</v>
      </c>
      <c r="BV89" s="12">
        <v>2.0999999999999999E-3</v>
      </c>
      <c r="BW89" s="12">
        <v>2.0999999999999999E-3</v>
      </c>
      <c r="BX89" s="12">
        <v>2E-3</v>
      </c>
      <c r="BY89" s="12">
        <v>1.9E-3</v>
      </c>
      <c r="BZ89" s="12">
        <v>1.8E-3</v>
      </c>
      <c r="CA89" s="12">
        <v>1.6000000000000001E-3</v>
      </c>
      <c r="CB89" s="12">
        <v>1.5E-3</v>
      </c>
      <c r="CC89" s="12">
        <v>1.4E-3</v>
      </c>
      <c r="CD89" s="12">
        <v>1.2999999999999999E-3</v>
      </c>
      <c r="CE89" s="12">
        <v>1.2999999999999999E-3</v>
      </c>
      <c r="CF89" s="12">
        <v>1.4E-3</v>
      </c>
      <c r="CG89" s="12">
        <v>1.4E-3</v>
      </c>
      <c r="CH89" s="12">
        <v>1.5E-3</v>
      </c>
      <c r="CI89" s="12">
        <v>1.6000000000000001E-3</v>
      </c>
      <c r="CJ89" s="51"/>
      <c r="CK89" s="51"/>
      <c r="CL89" s="51"/>
      <c r="CM89" s="51"/>
      <c r="CN89" s="51"/>
      <c r="CO89" s="51"/>
      <c r="CP89" s="51"/>
      <c r="CQ89" s="51"/>
      <c r="CR89" s="51"/>
      <c r="CS89" s="51"/>
      <c r="CT89" s="51"/>
      <c r="CU89" s="51"/>
      <c r="CV89" s="51"/>
      <c r="CW89" s="51"/>
      <c r="CX89" s="51"/>
      <c r="CY89" s="51"/>
      <c r="CZ89" s="51"/>
      <c r="DA89" s="51"/>
      <c r="DB89" s="51"/>
      <c r="DC89" s="51"/>
      <c r="DD89" s="51"/>
      <c r="DE89" s="51"/>
      <c r="DF89" s="51"/>
      <c r="DG89" s="51"/>
      <c r="DH89" s="51"/>
    </row>
    <row r="90" spans="1:112" x14ac:dyDescent="0.2">
      <c r="A90" s="14">
        <v>108</v>
      </c>
      <c r="B90" s="81">
        <v>-6.7000000000000002E-3</v>
      </c>
      <c r="C90" s="81">
        <v>-6.1999999999999998E-3</v>
      </c>
      <c r="D90" s="81">
        <v>-5.7000000000000002E-3</v>
      </c>
      <c r="E90" s="81">
        <v>-5.3E-3</v>
      </c>
      <c r="F90" s="81">
        <v>-4.7000000000000002E-3</v>
      </c>
      <c r="G90" s="81">
        <v>-4.1999999999999997E-3</v>
      </c>
      <c r="H90" s="81">
        <v>-3.7000000000000002E-3</v>
      </c>
      <c r="I90" s="81">
        <v>-3.0999999999999999E-3</v>
      </c>
      <c r="J90" s="81">
        <v>-2.5999999999999999E-3</v>
      </c>
      <c r="K90" s="81">
        <v>-2E-3</v>
      </c>
      <c r="L90" s="81">
        <v>-1.2999999999999999E-3</v>
      </c>
      <c r="M90" s="81">
        <v>-6.9999999999999999E-4</v>
      </c>
      <c r="N90" s="81">
        <v>0</v>
      </c>
      <c r="O90" s="81">
        <v>5.9999999999999995E-4</v>
      </c>
      <c r="P90" s="81">
        <v>1.2999999999999999E-3</v>
      </c>
      <c r="Q90" s="81">
        <v>1.9E-3</v>
      </c>
      <c r="R90" s="81">
        <v>2.5000000000000001E-3</v>
      </c>
      <c r="S90" s="81">
        <v>3.0000000000000001E-3</v>
      </c>
      <c r="T90" s="81">
        <v>3.5000000000000001E-3</v>
      </c>
      <c r="U90" s="81">
        <v>3.8999999999999998E-3</v>
      </c>
      <c r="V90" s="81">
        <v>4.1999999999999997E-3</v>
      </c>
      <c r="W90" s="81">
        <v>4.4999999999999997E-3</v>
      </c>
      <c r="X90" s="81">
        <v>4.5999999999999999E-3</v>
      </c>
      <c r="Y90" s="81">
        <v>4.5999999999999999E-3</v>
      </c>
      <c r="Z90" s="81">
        <v>4.5999999999999999E-3</v>
      </c>
      <c r="AA90" s="81">
        <v>4.4000000000000003E-3</v>
      </c>
      <c r="AB90" s="81">
        <v>4.1999999999999997E-3</v>
      </c>
      <c r="AC90" s="81">
        <v>3.8E-3</v>
      </c>
      <c r="AD90" s="81">
        <v>3.3999999999999998E-3</v>
      </c>
      <c r="AE90" s="81">
        <v>2.8999999999999998E-3</v>
      </c>
      <c r="AF90" s="81">
        <v>2.3E-3</v>
      </c>
      <c r="AG90" s="81">
        <v>1.6999999999999999E-3</v>
      </c>
      <c r="AH90" s="81">
        <v>1.1000000000000001E-3</v>
      </c>
      <c r="AI90" s="81">
        <v>4.0000000000000002E-4</v>
      </c>
      <c r="AJ90" s="81">
        <v>-2.0000000000000001E-4</v>
      </c>
      <c r="AK90" s="81">
        <v>-8.0000000000000004E-4</v>
      </c>
      <c r="AL90" s="81">
        <v>-1.4E-3</v>
      </c>
      <c r="AM90" s="81">
        <v>-1.9E-3</v>
      </c>
      <c r="AN90" s="81">
        <v>-2.3999999999999998E-3</v>
      </c>
      <c r="AO90" s="81">
        <v>-2.7000000000000001E-3</v>
      </c>
      <c r="AP90" s="81">
        <v>-3.0000000000000001E-3</v>
      </c>
      <c r="AQ90" s="81">
        <v>-3.2000000000000002E-3</v>
      </c>
      <c r="AR90" s="81">
        <v>-3.3E-3</v>
      </c>
      <c r="AS90" s="81">
        <v>-3.3E-3</v>
      </c>
      <c r="AT90" s="81">
        <v>-3.2000000000000002E-3</v>
      </c>
      <c r="AU90" s="81">
        <v>-3.0000000000000001E-3</v>
      </c>
      <c r="AV90" s="81">
        <v>-2.7000000000000001E-3</v>
      </c>
      <c r="AW90" s="81">
        <v>-2.3E-3</v>
      </c>
      <c r="AX90" s="81">
        <v>-1.8E-3</v>
      </c>
      <c r="AY90" s="81">
        <v>-1.2999999999999999E-3</v>
      </c>
      <c r="AZ90" s="81">
        <v>-8.0000000000000004E-4</v>
      </c>
      <c r="BA90" s="81">
        <v>-2.0000000000000001E-4</v>
      </c>
      <c r="BB90" s="81">
        <v>4.0000000000000002E-4</v>
      </c>
      <c r="BC90" s="81">
        <v>8.9999999999999998E-4</v>
      </c>
      <c r="BD90" s="81">
        <v>1.4E-3</v>
      </c>
      <c r="BE90" s="81">
        <v>1.8E-3</v>
      </c>
      <c r="BF90" s="81">
        <v>2.0999999999999999E-3</v>
      </c>
      <c r="BG90" s="81">
        <v>2.3E-3</v>
      </c>
      <c r="BH90" s="81">
        <v>2.3999999999999998E-3</v>
      </c>
      <c r="BI90" s="81">
        <v>2.5000000000000001E-3</v>
      </c>
      <c r="BJ90" s="81">
        <v>2.5000000000000001E-3</v>
      </c>
      <c r="BK90" s="81">
        <v>2.3999999999999998E-3</v>
      </c>
      <c r="BL90" s="81">
        <v>2.2000000000000001E-3</v>
      </c>
      <c r="BM90" s="81">
        <v>2.0999999999999999E-3</v>
      </c>
      <c r="BN90" s="81">
        <v>1.9E-3</v>
      </c>
      <c r="BO90" s="81">
        <v>1.6999999999999999E-3</v>
      </c>
      <c r="BP90" s="12">
        <v>1.8E-3</v>
      </c>
      <c r="BQ90" s="12">
        <v>1.9E-3</v>
      </c>
      <c r="BR90" s="12">
        <v>1.9E-3</v>
      </c>
      <c r="BS90" s="12">
        <v>1.9E-3</v>
      </c>
      <c r="BT90" s="12">
        <v>1.9E-3</v>
      </c>
      <c r="BU90" s="12">
        <v>1.9E-3</v>
      </c>
      <c r="BV90" s="12">
        <v>1.9E-3</v>
      </c>
      <c r="BW90" s="12">
        <v>1.9E-3</v>
      </c>
      <c r="BX90" s="12">
        <v>1.8E-3</v>
      </c>
      <c r="BY90" s="12">
        <v>1.6999999999999999E-3</v>
      </c>
      <c r="BZ90" s="12">
        <v>1.6000000000000001E-3</v>
      </c>
      <c r="CA90" s="12">
        <v>1.5E-3</v>
      </c>
      <c r="CB90" s="12">
        <v>1.4E-3</v>
      </c>
      <c r="CC90" s="12">
        <v>1.1999999999999999E-3</v>
      </c>
      <c r="CD90" s="12">
        <v>1.1999999999999999E-3</v>
      </c>
      <c r="CE90" s="12">
        <v>1.1000000000000001E-3</v>
      </c>
      <c r="CF90" s="12">
        <v>1.1999999999999999E-3</v>
      </c>
      <c r="CG90" s="12">
        <v>1.1999999999999999E-3</v>
      </c>
      <c r="CH90" s="12">
        <v>1.2999999999999999E-3</v>
      </c>
      <c r="CI90" s="12">
        <v>1.4E-3</v>
      </c>
      <c r="CJ90" s="51"/>
      <c r="CK90" s="51"/>
      <c r="CL90" s="51"/>
      <c r="CM90" s="51"/>
      <c r="CN90" s="51"/>
      <c r="CO90" s="51"/>
      <c r="CP90" s="51"/>
      <c r="CQ90" s="51"/>
      <c r="CR90" s="51"/>
      <c r="CS90" s="51"/>
      <c r="CT90" s="51"/>
      <c r="CU90" s="51"/>
      <c r="CV90" s="51"/>
      <c r="CW90" s="51"/>
      <c r="CX90" s="51"/>
      <c r="CY90" s="51"/>
      <c r="CZ90" s="51"/>
      <c r="DA90" s="51"/>
      <c r="DB90" s="51"/>
      <c r="DC90" s="51"/>
      <c r="DD90" s="51"/>
      <c r="DE90" s="51"/>
      <c r="DF90" s="51"/>
      <c r="DG90" s="51"/>
      <c r="DH90" s="51"/>
    </row>
    <row r="91" spans="1:112" x14ac:dyDescent="0.2">
      <c r="A91" s="14">
        <v>109</v>
      </c>
      <c r="B91" s="81">
        <v>-5.7999999999999996E-3</v>
      </c>
      <c r="C91" s="81">
        <v>-5.4000000000000003E-3</v>
      </c>
      <c r="D91" s="81">
        <v>-4.8999999999999998E-3</v>
      </c>
      <c r="E91" s="81">
        <v>-4.4999999999999997E-3</v>
      </c>
      <c r="F91" s="81">
        <v>-4.1000000000000003E-3</v>
      </c>
      <c r="G91" s="81">
        <v>-3.5999999999999999E-3</v>
      </c>
      <c r="H91" s="81">
        <v>-3.2000000000000002E-3</v>
      </c>
      <c r="I91" s="81">
        <v>-2.7000000000000001E-3</v>
      </c>
      <c r="J91" s="81">
        <v>-2.2000000000000001E-3</v>
      </c>
      <c r="K91" s="81">
        <v>-1.6999999999999999E-3</v>
      </c>
      <c r="L91" s="81">
        <v>-1.1000000000000001E-3</v>
      </c>
      <c r="M91" s="81">
        <v>-5.9999999999999995E-4</v>
      </c>
      <c r="N91" s="81">
        <v>0</v>
      </c>
      <c r="O91" s="81">
        <v>5.0000000000000001E-4</v>
      </c>
      <c r="P91" s="81">
        <v>1.1000000000000001E-3</v>
      </c>
      <c r="Q91" s="81">
        <v>1.6000000000000001E-3</v>
      </c>
      <c r="R91" s="81">
        <v>2.0999999999999999E-3</v>
      </c>
      <c r="S91" s="81">
        <v>2.5999999999999999E-3</v>
      </c>
      <c r="T91" s="81">
        <v>3.0000000000000001E-3</v>
      </c>
      <c r="U91" s="81">
        <v>3.3E-3</v>
      </c>
      <c r="V91" s="81">
        <v>3.5999999999999999E-3</v>
      </c>
      <c r="W91" s="81">
        <v>3.8E-3</v>
      </c>
      <c r="X91" s="81">
        <v>3.8999999999999998E-3</v>
      </c>
      <c r="Y91" s="81">
        <v>4.0000000000000001E-3</v>
      </c>
      <c r="Z91" s="81">
        <v>3.8999999999999998E-3</v>
      </c>
      <c r="AA91" s="81">
        <v>3.8E-3</v>
      </c>
      <c r="AB91" s="81">
        <v>3.5999999999999999E-3</v>
      </c>
      <c r="AC91" s="81">
        <v>3.3E-3</v>
      </c>
      <c r="AD91" s="81">
        <v>2.8999999999999998E-3</v>
      </c>
      <c r="AE91" s="81">
        <v>2.5000000000000001E-3</v>
      </c>
      <c r="AF91" s="81">
        <v>2E-3</v>
      </c>
      <c r="AG91" s="81">
        <v>1.5E-3</v>
      </c>
      <c r="AH91" s="81">
        <v>8.9999999999999998E-4</v>
      </c>
      <c r="AI91" s="81">
        <v>4.0000000000000002E-4</v>
      </c>
      <c r="AJ91" s="81">
        <v>-2.0000000000000001E-4</v>
      </c>
      <c r="AK91" s="81">
        <v>-6.9999999999999999E-4</v>
      </c>
      <c r="AL91" s="81">
        <v>-1.1999999999999999E-3</v>
      </c>
      <c r="AM91" s="81">
        <v>-1.6000000000000001E-3</v>
      </c>
      <c r="AN91" s="81">
        <v>-2E-3</v>
      </c>
      <c r="AO91" s="81">
        <v>-2.3E-3</v>
      </c>
      <c r="AP91" s="81">
        <v>-2.5999999999999999E-3</v>
      </c>
      <c r="AQ91" s="81">
        <v>-2.8E-3</v>
      </c>
      <c r="AR91" s="81">
        <v>-2.8E-3</v>
      </c>
      <c r="AS91" s="81">
        <v>-2.8E-3</v>
      </c>
      <c r="AT91" s="81">
        <v>-2.7000000000000001E-3</v>
      </c>
      <c r="AU91" s="81">
        <v>-2.5999999999999999E-3</v>
      </c>
      <c r="AV91" s="81">
        <v>-2.3E-3</v>
      </c>
      <c r="AW91" s="81">
        <v>-2E-3</v>
      </c>
      <c r="AX91" s="81">
        <v>-1.6000000000000001E-3</v>
      </c>
      <c r="AY91" s="81">
        <v>-1.1000000000000001E-3</v>
      </c>
      <c r="AZ91" s="81">
        <v>-5.9999999999999995E-4</v>
      </c>
      <c r="BA91" s="81">
        <v>-2.0000000000000001E-4</v>
      </c>
      <c r="BB91" s="81">
        <v>2.9999999999999997E-4</v>
      </c>
      <c r="BC91" s="81">
        <v>8.0000000000000004E-4</v>
      </c>
      <c r="BD91" s="81">
        <v>1.1999999999999999E-3</v>
      </c>
      <c r="BE91" s="81">
        <v>1.5E-3</v>
      </c>
      <c r="BF91" s="81">
        <v>1.8E-3</v>
      </c>
      <c r="BG91" s="81">
        <v>2E-3</v>
      </c>
      <c r="BH91" s="81">
        <v>2.0999999999999999E-3</v>
      </c>
      <c r="BI91" s="81">
        <v>2.0999999999999999E-3</v>
      </c>
      <c r="BJ91" s="81">
        <v>2.0999999999999999E-3</v>
      </c>
      <c r="BK91" s="81">
        <v>2E-3</v>
      </c>
      <c r="BL91" s="81">
        <v>1.9E-3</v>
      </c>
      <c r="BM91" s="81">
        <v>1.8E-3</v>
      </c>
      <c r="BN91" s="81">
        <v>1.6000000000000001E-3</v>
      </c>
      <c r="BO91" s="81">
        <v>1.4E-3</v>
      </c>
      <c r="BP91" s="12">
        <v>1.5E-3</v>
      </c>
      <c r="BQ91" s="12">
        <v>1.6000000000000001E-3</v>
      </c>
      <c r="BR91" s="12">
        <v>1.6999999999999999E-3</v>
      </c>
      <c r="BS91" s="12">
        <v>1.6999999999999999E-3</v>
      </c>
      <c r="BT91" s="12">
        <v>1.6999999999999999E-3</v>
      </c>
      <c r="BU91" s="12">
        <v>1.6999999999999999E-3</v>
      </c>
      <c r="BV91" s="12">
        <v>1.6999999999999999E-3</v>
      </c>
      <c r="BW91" s="12">
        <v>1.6999999999999999E-3</v>
      </c>
      <c r="BX91" s="12">
        <v>1.6000000000000001E-3</v>
      </c>
      <c r="BY91" s="12">
        <v>1.6000000000000001E-3</v>
      </c>
      <c r="BZ91" s="12">
        <v>1.5E-3</v>
      </c>
      <c r="CA91" s="12">
        <v>1.4E-3</v>
      </c>
      <c r="CB91" s="12">
        <v>1.1999999999999999E-3</v>
      </c>
      <c r="CC91" s="12">
        <v>1.1000000000000001E-3</v>
      </c>
      <c r="CD91" s="12">
        <v>1E-3</v>
      </c>
      <c r="CE91" s="12">
        <v>1E-3</v>
      </c>
      <c r="CF91" s="12">
        <v>1E-3</v>
      </c>
      <c r="CG91" s="12">
        <v>1E-3</v>
      </c>
      <c r="CH91" s="12">
        <v>1.1000000000000001E-3</v>
      </c>
      <c r="CI91" s="12">
        <v>1.1999999999999999E-3</v>
      </c>
      <c r="CJ91" s="51"/>
      <c r="CK91" s="51"/>
      <c r="CL91" s="51"/>
      <c r="CM91" s="51"/>
      <c r="CN91" s="51"/>
      <c r="CO91" s="51"/>
      <c r="CP91" s="51"/>
      <c r="CQ91" s="51"/>
      <c r="CR91" s="51"/>
      <c r="CS91" s="51"/>
      <c r="CT91" s="51"/>
      <c r="CU91" s="51"/>
      <c r="CV91" s="51"/>
      <c r="CW91" s="51"/>
      <c r="CX91" s="51"/>
      <c r="CY91" s="51"/>
      <c r="CZ91" s="51"/>
      <c r="DA91" s="51"/>
      <c r="DB91" s="51"/>
      <c r="DC91" s="51"/>
      <c r="DD91" s="51"/>
      <c r="DE91" s="51"/>
      <c r="DF91" s="51"/>
      <c r="DG91" s="51"/>
      <c r="DH91" s="51"/>
    </row>
    <row r="92" spans="1:112" x14ac:dyDescent="0.2">
      <c r="A92" s="14">
        <v>110</v>
      </c>
      <c r="B92" s="81">
        <v>-4.7999999999999996E-3</v>
      </c>
      <c r="C92" s="81">
        <v>-4.4999999999999997E-3</v>
      </c>
      <c r="D92" s="81">
        <v>-4.1000000000000003E-3</v>
      </c>
      <c r="E92" s="81">
        <v>-3.8E-3</v>
      </c>
      <c r="F92" s="81">
        <v>-3.3999999999999998E-3</v>
      </c>
      <c r="G92" s="81">
        <v>-3.0000000000000001E-3</v>
      </c>
      <c r="H92" s="81">
        <v>-2.5999999999999999E-3</v>
      </c>
      <c r="I92" s="81">
        <v>-2.2000000000000001E-3</v>
      </c>
      <c r="J92" s="81">
        <v>-1.8E-3</v>
      </c>
      <c r="K92" s="81">
        <v>-1.4E-3</v>
      </c>
      <c r="L92" s="81">
        <v>-1E-3</v>
      </c>
      <c r="M92" s="81">
        <v>-5.0000000000000001E-4</v>
      </c>
      <c r="N92" s="81">
        <v>0</v>
      </c>
      <c r="O92" s="81">
        <v>4.0000000000000002E-4</v>
      </c>
      <c r="P92" s="81">
        <v>8.9999999999999998E-4</v>
      </c>
      <c r="Q92" s="81">
        <v>1.2999999999999999E-3</v>
      </c>
      <c r="R92" s="81">
        <v>1.8E-3</v>
      </c>
      <c r="S92" s="81">
        <v>2.2000000000000001E-3</v>
      </c>
      <c r="T92" s="81">
        <v>2.5000000000000001E-3</v>
      </c>
      <c r="U92" s="81">
        <v>2.8E-3</v>
      </c>
      <c r="V92" s="81">
        <v>3.0000000000000001E-3</v>
      </c>
      <c r="W92" s="81">
        <v>3.2000000000000002E-3</v>
      </c>
      <c r="X92" s="81">
        <v>3.3E-3</v>
      </c>
      <c r="Y92" s="81">
        <v>3.3E-3</v>
      </c>
      <c r="Z92" s="81">
        <v>3.3E-3</v>
      </c>
      <c r="AA92" s="81">
        <v>3.2000000000000002E-3</v>
      </c>
      <c r="AB92" s="81">
        <v>3.0000000000000001E-3</v>
      </c>
      <c r="AC92" s="81">
        <v>2.7000000000000001E-3</v>
      </c>
      <c r="AD92" s="81">
        <v>2.3999999999999998E-3</v>
      </c>
      <c r="AE92" s="81">
        <v>2.0999999999999999E-3</v>
      </c>
      <c r="AF92" s="81">
        <v>1.6999999999999999E-3</v>
      </c>
      <c r="AG92" s="81">
        <v>1.1999999999999999E-3</v>
      </c>
      <c r="AH92" s="81">
        <v>8.0000000000000004E-4</v>
      </c>
      <c r="AI92" s="81">
        <v>2.9999999999999997E-4</v>
      </c>
      <c r="AJ92" s="81">
        <v>-1E-4</v>
      </c>
      <c r="AK92" s="81">
        <v>-5.9999999999999995E-4</v>
      </c>
      <c r="AL92" s="81">
        <v>-1E-3</v>
      </c>
      <c r="AM92" s="81">
        <v>-1.4E-3</v>
      </c>
      <c r="AN92" s="81">
        <v>-1.6999999999999999E-3</v>
      </c>
      <c r="AO92" s="81">
        <v>-2E-3</v>
      </c>
      <c r="AP92" s="81">
        <v>-2.2000000000000001E-3</v>
      </c>
      <c r="AQ92" s="81">
        <v>-2.3E-3</v>
      </c>
      <c r="AR92" s="81">
        <v>-2.3999999999999998E-3</v>
      </c>
      <c r="AS92" s="81">
        <v>-2.3999999999999998E-3</v>
      </c>
      <c r="AT92" s="81">
        <v>-2.3E-3</v>
      </c>
      <c r="AU92" s="81">
        <v>-2.0999999999999999E-3</v>
      </c>
      <c r="AV92" s="81">
        <v>-1.9E-3</v>
      </c>
      <c r="AW92" s="81">
        <v>-1.6000000000000001E-3</v>
      </c>
      <c r="AX92" s="81">
        <v>-1.2999999999999999E-3</v>
      </c>
      <c r="AY92" s="81">
        <v>-8.9999999999999998E-4</v>
      </c>
      <c r="AZ92" s="81">
        <v>-5.0000000000000001E-4</v>
      </c>
      <c r="BA92" s="81">
        <v>-1E-4</v>
      </c>
      <c r="BB92" s="81">
        <v>2.9999999999999997E-4</v>
      </c>
      <c r="BC92" s="81">
        <v>5.9999999999999995E-4</v>
      </c>
      <c r="BD92" s="81">
        <v>1E-3</v>
      </c>
      <c r="BE92" s="81">
        <v>1.2999999999999999E-3</v>
      </c>
      <c r="BF92" s="81">
        <v>1.5E-3</v>
      </c>
      <c r="BG92" s="81">
        <v>1.6000000000000001E-3</v>
      </c>
      <c r="BH92" s="81">
        <v>1.6999999999999999E-3</v>
      </c>
      <c r="BI92" s="81">
        <v>1.8E-3</v>
      </c>
      <c r="BJ92" s="81">
        <v>1.8E-3</v>
      </c>
      <c r="BK92" s="81">
        <v>1.6999999999999999E-3</v>
      </c>
      <c r="BL92" s="81">
        <v>1.6000000000000001E-3</v>
      </c>
      <c r="BM92" s="81">
        <v>1.5E-3</v>
      </c>
      <c r="BN92" s="81">
        <v>1.2999999999999999E-3</v>
      </c>
      <c r="BO92" s="81">
        <v>1.1999999999999999E-3</v>
      </c>
      <c r="BP92" s="12">
        <v>1.2999999999999999E-3</v>
      </c>
      <c r="BQ92" s="12">
        <v>1.4E-3</v>
      </c>
      <c r="BR92" s="12">
        <v>1.4E-3</v>
      </c>
      <c r="BS92" s="12">
        <v>1.4E-3</v>
      </c>
      <c r="BT92" s="12">
        <v>1.4E-3</v>
      </c>
      <c r="BU92" s="12">
        <v>1.4E-3</v>
      </c>
      <c r="BV92" s="12">
        <v>1.4E-3</v>
      </c>
      <c r="BW92" s="12">
        <v>1.4E-3</v>
      </c>
      <c r="BX92" s="12">
        <v>1.4E-3</v>
      </c>
      <c r="BY92" s="12">
        <v>1.4E-3</v>
      </c>
      <c r="BZ92" s="12">
        <v>1.2999999999999999E-3</v>
      </c>
      <c r="CA92" s="12">
        <v>1.1999999999999999E-3</v>
      </c>
      <c r="CB92" s="12">
        <v>1.1000000000000001E-3</v>
      </c>
      <c r="CC92" s="12">
        <v>1E-3</v>
      </c>
      <c r="CD92" s="12">
        <v>8.9999999999999998E-4</v>
      </c>
      <c r="CE92" s="12">
        <v>8.0000000000000004E-4</v>
      </c>
      <c r="CF92" s="12">
        <v>8.0000000000000004E-4</v>
      </c>
      <c r="CG92" s="12">
        <v>8.0000000000000004E-4</v>
      </c>
      <c r="CH92" s="12">
        <v>8.9999999999999998E-4</v>
      </c>
      <c r="CI92" s="12">
        <v>1E-3</v>
      </c>
      <c r="CJ92" s="51"/>
      <c r="CK92" s="51"/>
      <c r="CL92" s="51"/>
      <c r="CM92" s="51"/>
      <c r="CN92" s="51"/>
      <c r="CO92" s="51"/>
      <c r="CP92" s="51"/>
      <c r="CQ92" s="51"/>
      <c r="CR92" s="51"/>
      <c r="CS92" s="51"/>
      <c r="CT92" s="51"/>
      <c r="CU92" s="51"/>
      <c r="CV92" s="51"/>
      <c r="CW92" s="51"/>
      <c r="CX92" s="51"/>
      <c r="CY92" s="51"/>
      <c r="CZ92" s="51"/>
      <c r="DA92" s="51"/>
      <c r="DB92" s="51"/>
      <c r="DC92" s="51"/>
      <c r="DD92" s="51"/>
      <c r="DE92" s="51"/>
      <c r="DF92" s="51"/>
      <c r="DG92" s="51"/>
      <c r="DH92" s="51"/>
    </row>
    <row r="93" spans="1:112" x14ac:dyDescent="0.2">
      <c r="A93" s="14">
        <v>111</v>
      </c>
      <c r="B93" s="81">
        <v>-3.8999999999999998E-3</v>
      </c>
      <c r="C93" s="81">
        <v>-3.5999999999999999E-3</v>
      </c>
      <c r="D93" s="81">
        <v>-3.3E-3</v>
      </c>
      <c r="E93" s="81">
        <v>-3.0000000000000001E-3</v>
      </c>
      <c r="F93" s="81">
        <v>-2.7000000000000001E-3</v>
      </c>
      <c r="G93" s="81">
        <v>-2.3999999999999998E-3</v>
      </c>
      <c r="H93" s="81">
        <v>-2.0999999999999999E-3</v>
      </c>
      <c r="I93" s="81">
        <v>-1.8E-3</v>
      </c>
      <c r="J93" s="81">
        <v>-1.5E-3</v>
      </c>
      <c r="K93" s="81">
        <v>-1.1000000000000001E-3</v>
      </c>
      <c r="L93" s="81">
        <v>-8.0000000000000004E-4</v>
      </c>
      <c r="M93" s="81">
        <v>-4.0000000000000002E-4</v>
      </c>
      <c r="N93" s="81">
        <v>0</v>
      </c>
      <c r="O93" s="81">
        <v>4.0000000000000002E-4</v>
      </c>
      <c r="P93" s="81">
        <v>6.9999999999999999E-4</v>
      </c>
      <c r="Q93" s="81">
        <v>1.1000000000000001E-3</v>
      </c>
      <c r="R93" s="81">
        <v>1.4E-3</v>
      </c>
      <c r="S93" s="81">
        <v>1.6999999999999999E-3</v>
      </c>
      <c r="T93" s="81">
        <v>2E-3</v>
      </c>
      <c r="U93" s="81">
        <v>2.2000000000000001E-3</v>
      </c>
      <c r="V93" s="81">
        <v>2.3999999999999998E-3</v>
      </c>
      <c r="W93" s="81">
        <v>2.5000000000000001E-3</v>
      </c>
      <c r="X93" s="81">
        <v>2.5999999999999999E-3</v>
      </c>
      <c r="Y93" s="81">
        <v>2.5999999999999999E-3</v>
      </c>
      <c r="Z93" s="81">
        <v>2.5999999999999999E-3</v>
      </c>
      <c r="AA93" s="81">
        <v>2.5000000000000001E-3</v>
      </c>
      <c r="AB93" s="81">
        <v>2.3999999999999998E-3</v>
      </c>
      <c r="AC93" s="81">
        <v>2.2000000000000001E-3</v>
      </c>
      <c r="AD93" s="81">
        <v>1.9E-3</v>
      </c>
      <c r="AE93" s="81">
        <v>1.6999999999999999E-3</v>
      </c>
      <c r="AF93" s="81">
        <v>1.2999999999999999E-3</v>
      </c>
      <c r="AG93" s="81">
        <v>1E-3</v>
      </c>
      <c r="AH93" s="81">
        <v>5.9999999999999995E-4</v>
      </c>
      <c r="AI93" s="81">
        <v>2.9999999999999997E-4</v>
      </c>
      <c r="AJ93" s="81">
        <v>-1E-4</v>
      </c>
      <c r="AK93" s="81">
        <v>-5.0000000000000001E-4</v>
      </c>
      <c r="AL93" s="81">
        <v>-8.0000000000000004E-4</v>
      </c>
      <c r="AM93" s="81">
        <v>-1.1000000000000001E-3</v>
      </c>
      <c r="AN93" s="81">
        <v>-1.2999999999999999E-3</v>
      </c>
      <c r="AO93" s="81">
        <v>-1.6000000000000001E-3</v>
      </c>
      <c r="AP93" s="81">
        <v>-1.6999999999999999E-3</v>
      </c>
      <c r="AQ93" s="81">
        <v>-1.8E-3</v>
      </c>
      <c r="AR93" s="81">
        <v>-1.9E-3</v>
      </c>
      <c r="AS93" s="81">
        <v>-1.9E-3</v>
      </c>
      <c r="AT93" s="81">
        <v>-1.8E-3</v>
      </c>
      <c r="AU93" s="81">
        <v>-1.6999999999999999E-3</v>
      </c>
      <c r="AV93" s="81">
        <v>-1.5E-3</v>
      </c>
      <c r="AW93" s="81">
        <v>-1.2999999999999999E-3</v>
      </c>
      <c r="AX93" s="81">
        <v>-1E-3</v>
      </c>
      <c r="AY93" s="81">
        <v>-6.9999999999999999E-4</v>
      </c>
      <c r="AZ93" s="81">
        <v>-4.0000000000000002E-4</v>
      </c>
      <c r="BA93" s="81">
        <v>-1E-4</v>
      </c>
      <c r="BB93" s="81">
        <v>2.0000000000000001E-4</v>
      </c>
      <c r="BC93" s="81">
        <v>5.0000000000000001E-4</v>
      </c>
      <c r="BD93" s="81">
        <v>8.0000000000000004E-4</v>
      </c>
      <c r="BE93" s="81">
        <v>1E-3</v>
      </c>
      <c r="BF93" s="81">
        <v>1.1999999999999999E-3</v>
      </c>
      <c r="BG93" s="81">
        <v>1.2999999999999999E-3</v>
      </c>
      <c r="BH93" s="81">
        <v>1.4E-3</v>
      </c>
      <c r="BI93" s="81">
        <v>1.4E-3</v>
      </c>
      <c r="BJ93" s="81">
        <v>1.4E-3</v>
      </c>
      <c r="BK93" s="81">
        <v>1.4E-3</v>
      </c>
      <c r="BL93" s="81">
        <v>1.2999999999999999E-3</v>
      </c>
      <c r="BM93" s="81">
        <v>1.1999999999999999E-3</v>
      </c>
      <c r="BN93" s="81">
        <v>1.1000000000000001E-3</v>
      </c>
      <c r="BO93" s="81">
        <v>1E-3</v>
      </c>
      <c r="BP93" s="12">
        <v>1.1000000000000001E-3</v>
      </c>
      <c r="BQ93" s="12">
        <v>1.1000000000000001E-3</v>
      </c>
      <c r="BR93" s="12">
        <v>1.1999999999999999E-3</v>
      </c>
      <c r="BS93" s="12">
        <v>1.1999999999999999E-3</v>
      </c>
      <c r="BT93" s="12">
        <v>1.1999999999999999E-3</v>
      </c>
      <c r="BU93" s="12">
        <v>1.1999999999999999E-3</v>
      </c>
      <c r="BV93" s="12">
        <v>1.1999999999999999E-3</v>
      </c>
      <c r="BW93" s="12">
        <v>1.1999999999999999E-3</v>
      </c>
      <c r="BX93" s="12">
        <v>1.1999999999999999E-3</v>
      </c>
      <c r="BY93" s="12">
        <v>1.1999999999999999E-3</v>
      </c>
      <c r="BZ93" s="12">
        <v>1.1999999999999999E-3</v>
      </c>
      <c r="CA93" s="12">
        <v>1.1000000000000001E-3</v>
      </c>
      <c r="CB93" s="12">
        <v>1E-3</v>
      </c>
      <c r="CC93" s="12">
        <v>8.9999999999999998E-4</v>
      </c>
      <c r="CD93" s="12">
        <v>8.0000000000000004E-4</v>
      </c>
      <c r="CE93" s="12">
        <v>6.9999999999999999E-4</v>
      </c>
      <c r="CF93" s="12">
        <v>5.9999999999999995E-4</v>
      </c>
      <c r="CG93" s="12">
        <v>5.9999999999999995E-4</v>
      </c>
      <c r="CH93" s="12">
        <v>6.9999999999999999E-4</v>
      </c>
      <c r="CI93" s="12">
        <v>8.0000000000000004E-4</v>
      </c>
      <c r="CJ93" s="51"/>
      <c r="CK93" s="51"/>
      <c r="CL93" s="51"/>
      <c r="CM93" s="51"/>
      <c r="CN93" s="51"/>
      <c r="CO93" s="51"/>
      <c r="CP93" s="51"/>
      <c r="CQ93" s="51"/>
      <c r="CR93" s="51"/>
      <c r="CS93" s="51"/>
      <c r="CT93" s="51"/>
      <c r="CU93" s="51"/>
      <c r="CV93" s="51"/>
      <c r="CW93" s="51"/>
      <c r="CX93" s="51"/>
      <c r="CY93" s="51"/>
      <c r="CZ93" s="51"/>
      <c r="DA93" s="51"/>
      <c r="DB93" s="51"/>
      <c r="DC93" s="51"/>
      <c r="DD93" s="51"/>
      <c r="DE93" s="51"/>
      <c r="DF93" s="51"/>
      <c r="DG93" s="51"/>
      <c r="DH93" s="51"/>
    </row>
    <row r="94" spans="1:112" x14ac:dyDescent="0.2">
      <c r="A94" s="14">
        <v>112</v>
      </c>
      <c r="B94" s="81">
        <v>-2.8999999999999998E-3</v>
      </c>
      <c r="C94" s="81">
        <v>-2.7000000000000001E-3</v>
      </c>
      <c r="D94" s="81">
        <v>-2.5000000000000001E-3</v>
      </c>
      <c r="E94" s="81">
        <v>-2.3E-3</v>
      </c>
      <c r="F94" s="81">
        <v>-2E-3</v>
      </c>
      <c r="G94" s="81">
        <v>-1.8E-3</v>
      </c>
      <c r="H94" s="81">
        <v>-1.6000000000000001E-3</v>
      </c>
      <c r="I94" s="81">
        <v>-1.2999999999999999E-3</v>
      </c>
      <c r="J94" s="81">
        <v>-1.1000000000000001E-3</v>
      </c>
      <c r="K94" s="81">
        <v>-8.0000000000000004E-4</v>
      </c>
      <c r="L94" s="81">
        <v>-5.9999999999999995E-4</v>
      </c>
      <c r="M94" s="81">
        <v>-2.9999999999999997E-4</v>
      </c>
      <c r="N94" s="81">
        <v>0</v>
      </c>
      <c r="O94" s="81">
        <v>2.9999999999999997E-4</v>
      </c>
      <c r="P94" s="81">
        <v>5.0000000000000001E-4</v>
      </c>
      <c r="Q94" s="81">
        <v>8.0000000000000004E-4</v>
      </c>
      <c r="R94" s="81">
        <v>1.1000000000000001E-3</v>
      </c>
      <c r="S94" s="81">
        <v>1.2999999999999999E-3</v>
      </c>
      <c r="T94" s="81">
        <v>1.5E-3</v>
      </c>
      <c r="U94" s="81">
        <v>1.6999999999999999E-3</v>
      </c>
      <c r="V94" s="81">
        <v>1.8E-3</v>
      </c>
      <c r="W94" s="81">
        <v>1.9E-3</v>
      </c>
      <c r="X94" s="81">
        <v>2E-3</v>
      </c>
      <c r="Y94" s="81">
        <v>2E-3</v>
      </c>
      <c r="Z94" s="81">
        <v>2E-3</v>
      </c>
      <c r="AA94" s="81">
        <v>1.9E-3</v>
      </c>
      <c r="AB94" s="81">
        <v>1.8E-3</v>
      </c>
      <c r="AC94" s="81">
        <v>1.6000000000000001E-3</v>
      </c>
      <c r="AD94" s="81">
        <v>1.5E-3</v>
      </c>
      <c r="AE94" s="81">
        <v>1.1999999999999999E-3</v>
      </c>
      <c r="AF94" s="81">
        <v>1E-3</v>
      </c>
      <c r="AG94" s="81">
        <v>6.9999999999999999E-4</v>
      </c>
      <c r="AH94" s="81">
        <v>5.0000000000000001E-4</v>
      </c>
      <c r="AI94" s="81">
        <v>2.0000000000000001E-4</v>
      </c>
      <c r="AJ94" s="81">
        <v>-1E-4</v>
      </c>
      <c r="AK94" s="81">
        <v>-2.9999999999999997E-4</v>
      </c>
      <c r="AL94" s="81">
        <v>-5.9999999999999995E-4</v>
      </c>
      <c r="AM94" s="81">
        <v>-8.0000000000000004E-4</v>
      </c>
      <c r="AN94" s="81">
        <v>-1E-3</v>
      </c>
      <c r="AO94" s="81">
        <v>-1.1999999999999999E-3</v>
      </c>
      <c r="AP94" s="81">
        <v>-1.2999999999999999E-3</v>
      </c>
      <c r="AQ94" s="81">
        <v>-1.4E-3</v>
      </c>
      <c r="AR94" s="81">
        <v>-1.4E-3</v>
      </c>
      <c r="AS94" s="81">
        <v>-1.4E-3</v>
      </c>
      <c r="AT94" s="81">
        <v>-1.4E-3</v>
      </c>
      <c r="AU94" s="81">
        <v>-1.2999999999999999E-3</v>
      </c>
      <c r="AV94" s="81">
        <v>-1.1000000000000001E-3</v>
      </c>
      <c r="AW94" s="81">
        <v>-1E-3</v>
      </c>
      <c r="AX94" s="81">
        <v>-8.0000000000000004E-4</v>
      </c>
      <c r="AY94" s="81">
        <v>-5.9999999999999995E-4</v>
      </c>
      <c r="AZ94" s="81">
        <v>-2.9999999999999997E-4</v>
      </c>
      <c r="BA94" s="81">
        <v>-1E-4</v>
      </c>
      <c r="BB94" s="81">
        <v>2.0000000000000001E-4</v>
      </c>
      <c r="BC94" s="81">
        <v>4.0000000000000002E-4</v>
      </c>
      <c r="BD94" s="81">
        <v>5.9999999999999995E-4</v>
      </c>
      <c r="BE94" s="81">
        <v>8.0000000000000004E-4</v>
      </c>
      <c r="BF94" s="81">
        <v>8.9999999999999998E-4</v>
      </c>
      <c r="BG94" s="81">
        <v>1E-3</v>
      </c>
      <c r="BH94" s="81">
        <v>1E-3</v>
      </c>
      <c r="BI94" s="81">
        <v>1.1000000000000001E-3</v>
      </c>
      <c r="BJ94" s="81">
        <v>1.1000000000000001E-3</v>
      </c>
      <c r="BK94" s="81">
        <v>1E-3</v>
      </c>
      <c r="BL94" s="81">
        <v>1E-3</v>
      </c>
      <c r="BM94" s="81">
        <v>8.9999999999999998E-4</v>
      </c>
      <c r="BN94" s="81">
        <v>8.0000000000000004E-4</v>
      </c>
      <c r="BO94" s="81">
        <v>6.9999999999999999E-4</v>
      </c>
      <c r="BP94" s="12">
        <v>8.0000000000000004E-4</v>
      </c>
      <c r="BQ94" s="12">
        <v>8.9999999999999998E-4</v>
      </c>
      <c r="BR94" s="12">
        <v>8.9999999999999998E-4</v>
      </c>
      <c r="BS94" s="12">
        <v>1E-3</v>
      </c>
      <c r="BT94" s="12">
        <v>1E-3</v>
      </c>
      <c r="BU94" s="12">
        <v>1E-3</v>
      </c>
      <c r="BV94" s="12">
        <v>1E-3</v>
      </c>
      <c r="BW94" s="12">
        <v>1E-3</v>
      </c>
      <c r="BX94" s="12">
        <v>1E-3</v>
      </c>
      <c r="BY94" s="12">
        <v>1E-3</v>
      </c>
      <c r="BZ94" s="12">
        <v>8.9999999999999998E-4</v>
      </c>
      <c r="CA94" s="12">
        <v>8.9999999999999998E-4</v>
      </c>
      <c r="CB94" s="12">
        <v>8.0000000000000004E-4</v>
      </c>
      <c r="CC94" s="12">
        <v>6.9999999999999999E-4</v>
      </c>
      <c r="CD94" s="12">
        <v>5.9999999999999995E-4</v>
      </c>
      <c r="CE94" s="12">
        <v>5.0000000000000001E-4</v>
      </c>
      <c r="CF94" s="12">
        <v>4.0000000000000002E-4</v>
      </c>
      <c r="CG94" s="12">
        <v>5.0000000000000001E-4</v>
      </c>
      <c r="CH94" s="12">
        <v>5.0000000000000001E-4</v>
      </c>
      <c r="CI94" s="12">
        <v>5.9999999999999995E-4</v>
      </c>
      <c r="CJ94" s="51"/>
      <c r="CK94" s="51"/>
      <c r="CL94" s="51"/>
      <c r="CM94" s="51"/>
      <c r="CN94" s="51"/>
      <c r="CO94" s="51"/>
      <c r="CP94" s="51"/>
      <c r="CQ94" s="51"/>
      <c r="CR94" s="51"/>
      <c r="CS94" s="51"/>
      <c r="CT94" s="51"/>
      <c r="CU94" s="51"/>
      <c r="CV94" s="51"/>
      <c r="CW94" s="51"/>
      <c r="CX94" s="51"/>
      <c r="CY94" s="51"/>
      <c r="CZ94" s="51"/>
      <c r="DA94" s="51"/>
      <c r="DB94" s="51"/>
      <c r="DC94" s="51"/>
      <c r="DD94" s="51"/>
      <c r="DE94" s="51"/>
      <c r="DF94" s="51"/>
      <c r="DG94" s="51"/>
      <c r="DH94" s="51"/>
    </row>
    <row r="95" spans="1:112" x14ac:dyDescent="0.2">
      <c r="A95" s="14">
        <v>113</v>
      </c>
      <c r="B95" s="81">
        <v>-1.9E-3</v>
      </c>
      <c r="C95" s="81">
        <v>-1.8E-3</v>
      </c>
      <c r="D95" s="81">
        <v>-1.6000000000000001E-3</v>
      </c>
      <c r="E95" s="81">
        <v>-1.5E-3</v>
      </c>
      <c r="F95" s="81">
        <v>-1.4E-3</v>
      </c>
      <c r="G95" s="81">
        <v>-1.1999999999999999E-3</v>
      </c>
      <c r="H95" s="81">
        <v>-1.1000000000000001E-3</v>
      </c>
      <c r="I95" s="81">
        <v>-8.9999999999999998E-4</v>
      </c>
      <c r="J95" s="81">
        <v>-6.9999999999999999E-4</v>
      </c>
      <c r="K95" s="81">
        <v>-5.9999999999999995E-4</v>
      </c>
      <c r="L95" s="81">
        <v>-4.0000000000000002E-4</v>
      </c>
      <c r="M95" s="81">
        <v>-2.0000000000000001E-4</v>
      </c>
      <c r="N95" s="81">
        <v>0</v>
      </c>
      <c r="O95" s="81">
        <v>2.0000000000000001E-4</v>
      </c>
      <c r="P95" s="81">
        <v>4.0000000000000002E-4</v>
      </c>
      <c r="Q95" s="81">
        <v>5.0000000000000001E-4</v>
      </c>
      <c r="R95" s="81">
        <v>6.9999999999999999E-4</v>
      </c>
      <c r="S95" s="81">
        <v>8.9999999999999998E-4</v>
      </c>
      <c r="T95" s="81">
        <v>1E-3</v>
      </c>
      <c r="U95" s="81">
        <v>1.1000000000000001E-3</v>
      </c>
      <c r="V95" s="81">
        <v>1.1999999999999999E-3</v>
      </c>
      <c r="W95" s="81">
        <v>1.2999999999999999E-3</v>
      </c>
      <c r="X95" s="81">
        <v>1.2999999999999999E-3</v>
      </c>
      <c r="Y95" s="81">
        <v>1.2999999999999999E-3</v>
      </c>
      <c r="Z95" s="81">
        <v>1.2999999999999999E-3</v>
      </c>
      <c r="AA95" s="81">
        <v>1.2999999999999999E-3</v>
      </c>
      <c r="AB95" s="81">
        <v>1.1999999999999999E-3</v>
      </c>
      <c r="AC95" s="81">
        <v>1.1000000000000001E-3</v>
      </c>
      <c r="AD95" s="81">
        <v>1E-3</v>
      </c>
      <c r="AE95" s="81">
        <v>8.0000000000000004E-4</v>
      </c>
      <c r="AF95" s="81">
        <v>6.9999999999999999E-4</v>
      </c>
      <c r="AG95" s="81">
        <v>5.0000000000000001E-4</v>
      </c>
      <c r="AH95" s="81">
        <v>2.9999999999999997E-4</v>
      </c>
      <c r="AI95" s="81">
        <v>1E-4</v>
      </c>
      <c r="AJ95" s="81">
        <v>-1E-4</v>
      </c>
      <c r="AK95" s="81">
        <v>-2.0000000000000001E-4</v>
      </c>
      <c r="AL95" s="81">
        <v>-4.0000000000000002E-4</v>
      </c>
      <c r="AM95" s="81">
        <v>-5.0000000000000001E-4</v>
      </c>
      <c r="AN95" s="81">
        <v>-6.9999999999999999E-4</v>
      </c>
      <c r="AO95" s="81">
        <v>-8.0000000000000004E-4</v>
      </c>
      <c r="AP95" s="81">
        <v>-8.9999999999999998E-4</v>
      </c>
      <c r="AQ95" s="81">
        <v>-8.9999999999999998E-4</v>
      </c>
      <c r="AR95" s="81">
        <v>-8.9999999999999998E-4</v>
      </c>
      <c r="AS95" s="81">
        <v>-8.9999999999999998E-4</v>
      </c>
      <c r="AT95" s="81">
        <v>-8.9999999999999998E-4</v>
      </c>
      <c r="AU95" s="81">
        <v>-8.9999999999999998E-4</v>
      </c>
      <c r="AV95" s="81">
        <v>-8.0000000000000004E-4</v>
      </c>
      <c r="AW95" s="81">
        <v>-6.9999999999999999E-4</v>
      </c>
      <c r="AX95" s="81">
        <v>-5.0000000000000001E-4</v>
      </c>
      <c r="AY95" s="81">
        <v>-4.0000000000000002E-4</v>
      </c>
      <c r="AZ95" s="81">
        <v>-2.0000000000000001E-4</v>
      </c>
      <c r="BA95" s="81">
        <v>-1E-4</v>
      </c>
      <c r="BB95" s="81">
        <v>1E-4</v>
      </c>
      <c r="BC95" s="81">
        <v>2.9999999999999997E-4</v>
      </c>
      <c r="BD95" s="81">
        <v>4.0000000000000002E-4</v>
      </c>
      <c r="BE95" s="81">
        <v>5.0000000000000001E-4</v>
      </c>
      <c r="BF95" s="81">
        <v>5.9999999999999995E-4</v>
      </c>
      <c r="BG95" s="81">
        <v>6.9999999999999999E-4</v>
      </c>
      <c r="BH95" s="81">
        <v>6.9999999999999999E-4</v>
      </c>
      <c r="BI95" s="81">
        <v>6.9999999999999999E-4</v>
      </c>
      <c r="BJ95" s="81">
        <v>6.9999999999999999E-4</v>
      </c>
      <c r="BK95" s="81">
        <v>6.9999999999999999E-4</v>
      </c>
      <c r="BL95" s="81">
        <v>5.9999999999999995E-4</v>
      </c>
      <c r="BM95" s="81">
        <v>5.9999999999999995E-4</v>
      </c>
      <c r="BN95" s="81">
        <v>5.0000000000000001E-4</v>
      </c>
      <c r="BO95" s="81">
        <v>5.0000000000000001E-4</v>
      </c>
      <c r="BP95" s="12">
        <v>5.9999999999999995E-4</v>
      </c>
      <c r="BQ95" s="12">
        <v>6.9999999999999999E-4</v>
      </c>
      <c r="BR95" s="12">
        <v>6.9999999999999999E-4</v>
      </c>
      <c r="BS95" s="12">
        <v>6.9999999999999999E-4</v>
      </c>
      <c r="BT95" s="12">
        <v>6.9999999999999999E-4</v>
      </c>
      <c r="BU95" s="12">
        <v>8.0000000000000004E-4</v>
      </c>
      <c r="BV95" s="12">
        <v>8.0000000000000004E-4</v>
      </c>
      <c r="BW95" s="12">
        <v>6.9999999999999999E-4</v>
      </c>
      <c r="BX95" s="12">
        <v>6.9999999999999999E-4</v>
      </c>
      <c r="BY95" s="12">
        <v>6.9999999999999999E-4</v>
      </c>
      <c r="BZ95" s="12">
        <v>6.9999999999999999E-4</v>
      </c>
      <c r="CA95" s="12">
        <v>6.9999999999999999E-4</v>
      </c>
      <c r="CB95" s="12">
        <v>6.9999999999999999E-4</v>
      </c>
      <c r="CC95" s="12">
        <v>5.9999999999999995E-4</v>
      </c>
      <c r="CD95" s="12">
        <v>5.0000000000000001E-4</v>
      </c>
      <c r="CE95" s="12">
        <v>4.0000000000000002E-4</v>
      </c>
      <c r="CF95" s="12">
        <v>2.9999999999999997E-4</v>
      </c>
      <c r="CG95" s="12">
        <v>2.9999999999999997E-4</v>
      </c>
      <c r="CH95" s="12">
        <v>2.9999999999999997E-4</v>
      </c>
      <c r="CI95" s="12">
        <v>4.0000000000000002E-4</v>
      </c>
      <c r="CJ95" s="51"/>
      <c r="CK95" s="51"/>
      <c r="CL95" s="51"/>
      <c r="CM95" s="51"/>
      <c r="CN95" s="51"/>
      <c r="CO95" s="51"/>
      <c r="CP95" s="51"/>
      <c r="CQ95" s="51"/>
      <c r="CR95" s="51"/>
      <c r="CS95" s="51"/>
      <c r="CT95" s="51"/>
      <c r="CU95" s="51"/>
      <c r="CV95" s="51"/>
      <c r="CW95" s="51"/>
      <c r="CX95" s="51"/>
      <c r="CY95" s="51"/>
      <c r="CZ95" s="51"/>
      <c r="DA95" s="51"/>
      <c r="DB95" s="51"/>
      <c r="DC95" s="51"/>
      <c r="DD95" s="51"/>
      <c r="DE95" s="51"/>
      <c r="DF95" s="51"/>
      <c r="DG95" s="51"/>
      <c r="DH95" s="51"/>
    </row>
    <row r="96" spans="1:112" x14ac:dyDescent="0.2">
      <c r="A96" s="14">
        <v>114</v>
      </c>
      <c r="B96" s="81">
        <v>-1E-3</v>
      </c>
      <c r="C96" s="81">
        <v>-8.9999999999999998E-4</v>
      </c>
      <c r="D96" s="81">
        <v>-8.0000000000000004E-4</v>
      </c>
      <c r="E96" s="81">
        <v>-8.0000000000000004E-4</v>
      </c>
      <c r="F96" s="81">
        <v>-6.9999999999999999E-4</v>
      </c>
      <c r="G96" s="81">
        <v>-5.9999999999999995E-4</v>
      </c>
      <c r="H96" s="81">
        <v>-5.0000000000000001E-4</v>
      </c>
      <c r="I96" s="81">
        <v>-4.0000000000000002E-4</v>
      </c>
      <c r="J96" s="81">
        <v>-4.0000000000000002E-4</v>
      </c>
      <c r="K96" s="81">
        <v>-2.9999999999999997E-4</v>
      </c>
      <c r="L96" s="81">
        <v>-2.0000000000000001E-4</v>
      </c>
      <c r="M96" s="81">
        <v>-1E-4</v>
      </c>
      <c r="N96" s="81">
        <v>0</v>
      </c>
      <c r="O96" s="81">
        <v>1E-4</v>
      </c>
      <c r="P96" s="81">
        <v>2.0000000000000001E-4</v>
      </c>
      <c r="Q96" s="81">
        <v>2.9999999999999997E-4</v>
      </c>
      <c r="R96" s="81">
        <v>4.0000000000000002E-4</v>
      </c>
      <c r="S96" s="81">
        <v>4.0000000000000002E-4</v>
      </c>
      <c r="T96" s="81">
        <v>5.0000000000000001E-4</v>
      </c>
      <c r="U96" s="81">
        <v>5.9999999999999995E-4</v>
      </c>
      <c r="V96" s="81">
        <v>5.9999999999999995E-4</v>
      </c>
      <c r="W96" s="81">
        <v>5.9999999999999995E-4</v>
      </c>
      <c r="X96" s="81">
        <v>6.9999999999999999E-4</v>
      </c>
      <c r="Y96" s="81">
        <v>6.9999999999999999E-4</v>
      </c>
      <c r="Z96" s="81">
        <v>6.9999999999999999E-4</v>
      </c>
      <c r="AA96" s="81">
        <v>5.9999999999999995E-4</v>
      </c>
      <c r="AB96" s="81">
        <v>5.9999999999999995E-4</v>
      </c>
      <c r="AC96" s="81">
        <v>5.0000000000000001E-4</v>
      </c>
      <c r="AD96" s="81">
        <v>5.0000000000000001E-4</v>
      </c>
      <c r="AE96" s="81">
        <v>4.0000000000000002E-4</v>
      </c>
      <c r="AF96" s="81">
        <v>2.9999999999999997E-4</v>
      </c>
      <c r="AG96" s="81">
        <v>2.0000000000000001E-4</v>
      </c>
      <c r="AH96" s="81">
        <v>2.0000000000000001E-4</v>
      </c>
      <c r="AI96" s="81">
        <v>1E-4</v>
      </c>
      <c r="AJ96" s="81">
        <v>0</v>
      </c>
      <c r="AK96" s="81">
        <v>-1E-4</v>
      </c>
      <c r="AL96" s="81">
        <v>-2.0000000000000001E-4</v>
      </c>
      <c r="AM96" s="81">
        <v>-2.9999999999999997E-4</v>
      </c>
      <c r="AN96" s="81">
        <v>-2.9999999999999997E-4</v>
      </c>
      <c r="AO96" s="81">
        <v>-4.0000000000000002E-4</v>
      </c>
      <c r="AP96" s="81">
        <v>-4.0000000000000002E-4</v>
      </c>
      <c r="AQ96" s="81">
        <v>-5.0000000000000001E-4</v>
      </c>
      <c r="AR96" s="81">
        <v>-5.0000000000000001E-4</v>
      </c>
      <c r="AS96" s="81">
        <v>-5.0000000000000001E-4</v>
      </c>
      <c r="AT96" s="81">
        <v>-5.0000000000000001E-4</v>
      </c>
      <c r="AU96" s="81">
        <v>-4.0000000000000002E-4</v>
      </c>
      <c r="AV96" s="81">
        <v>-4.0000000000000002E-4</v>
      </c>
      <c r="AW96" s="81">
        <v>-2.9999999999999997E-4</v>
      </c>
      <c r="AX96" s="81">
        <v>-2.9999999999999997E-4</v>
      </c>
      <c r="AY96" s="81">
        <v>-2.0000000000000001E-4</v>
      </c>
      <c r="AZ96" s="81">
        <v>-1E-4</v>
      </c>
      <c r="BA96" s="81">
        <v>0</v>
      </c>
      <c r="BB96" s="81">
        <v>1E-4</v>
      </c>
      <c r="BC96" s="81">
        <v>1E-4</v>
      </c>
      <c r="BD96" s="81">
        <v>2.0000000000000001E-4</v>
      </c>
      <c r="BE96" s="81">
        <v>2.9999999999999997E-4</v>
      </c>
      <c r="BF96" s="81">
        <v>2.9999999999999997E-4</v>
      </c>
      <c r="BG96" s="81">
        <v>2.9999999999999997E-4</v>
      </c>
      <c r="BH96" s="81">
        <v>2.9999999999999997E-4</v>
      </c>
      <c r="BI96" s="81">
        <v>4.0000000000000002E-4</v>
      </c>
      <c r="BJ96" s="81">
        <v>4.0000000000000002E-4</v>
      </c>
      <c r="BK96" s="81">
        <v>2.9999999999999997E-4</v>
      </c>
      <c r="BL96" s="81">
        <v>2.9999999999999997E-4</v>
      </c>
      <c r="BM96" s="81">
        <v>2.9999999999999997E-4</v>
      </c>
      <c r="BN96" s="81">
        <v>2.9999999999999997E-4</v>
      </c>
      <c r="BO96" s="81">
        <v>2.0000000000000001E-4</v>
      </c>
      <c r="BP96" s="12">
        <v>2.9999999999999997E-4</v>
      </c>
      <c r="BQ96" s="12">
        <v>4.0000000000000002E-4</v>
      </c>
      <c r="BR96" s="12">
        <v>5.0000000000000001E-4</v>
      </c>
      <c r="BS96" s="12">
        <v>5.0000000000000001E-4</v>
      </c>
      <c r="BT96" s="12">
        <v>5.0000000000000001E-4</v>
      </c>
      <c r="BU96" s="12">
        <v>5.0000000000000001E-4</v>
      </c>
      <c r="BV96" s="12">
        <v>5.0000000000000001E-4</v>
      </c>
      <c r="BW96" s="12">
        <v>5.0000000000000001E-4</v>
      </c>
      <c r="BX96" s="12">
        <v>5.0000000000000001E-4</v>
      </c>
      <c r="BY96" s="12">
        <v>5.0000000000000001E-4</v>
      </c>
      <c r="BZ96" s="12">
        <v>5.0000000000000001E-4</v>
      </c>
      <c r="CA96" s="12">
        <v>5.0000000000000001E-4</v>
      </c>
      <c r="CB96" s="12">
        <v>5.0000000000000001E-4</v>
      </c>
      <c r="CC96" s="12">
        <v>5.0000000000000001E-4</v>
      </c>
      <c r="CD96" s="12">
        <v>4.0000000000000002E-4</v>
      </c>
      <c r="CE96" s="12">
        <v>2.9999999999999997E-4</v>
      </c>
      <c r="CF96" s="12">
        <v>2.0000000000000001E-4</v>
      </c>
      <c r="CG96" s="12">
        <v>2.0000000000000001E-4</v>
      </c>
      <c r="CH96" s="12">
        <v>1E-4</v>
      </c>
      <c r="CI96" s="12">
        <v>2.0000000000000001E-4</v>
      </c>
      <c r="CJ96" s="51"/>
      <c r="CK96" s="51"/>
      <c r="CL96" s="51"/>
      <c r="CM96" s="51"/>
      <c r="CN96" s="51"/>
      <c r="CO96" s="51"/>
      <c r="CP96" s="51"/>
      <c r="CQ96" s="51"/>
      <c r="CR96" s="51"/>
      <c r="CS96" s="51"/>
      <c r="CT96" s="51"/>
      <c r="CU96" s="51"/>
      <c r="CV96" s="51"/>
      <c r="CW96" s="51"/>
      <c r="CX96" s="51"/>
      <c r="CY96" s="51"/>
      <c r="CZ96" s="51"/>
      <c r="DA96" s="51"/>
      <c r="DB96" s="51"/>
      <c r="DC96" s="51"/>
      <c r="DD96" s="51"/>
      <c r="DE96" s="51"/>
      <c r="DF96" s="51"/>
      <c r="DG96" s="51"/>
      <c r="DH96" s="51"/>
    </row>
    <row r="97" spans="1:112" x14ac:dyDescent="0.2">
      <c r="A97" s="14">
        <v>115</v>
      </c>
      <c r="B97" s="81">
        <v>0</v>
      </c>
      <c r="C97" s="81">
        <v>0</v>
      </c>
      <c r="D97" s="81">
        <v>0</v>
      </c>
      <c r="E97" s="81">
        <v>0</v>
      </c>
      <c r="F97" s="81">
        <v>0</v>
      </c>
      <c r="G97" s="81">
        <v>0</v>
      </c>
      <c r="H97" s="81">
        <v>0</v>
      </c>
      <c r="I97" s="81">
        <v>0</v>
      </c>
      <c r="J97" s="81">
        <v>0</v>
      </c>
      <c r="K97" s="81">
        <v>0</v>
      </c>
      <c r="L97" s="81">
        <v>0</v>
      </c>
      <c r="M97" s="81">
        <v>0</v>
      </c>
      <c r="N97" s="81">
        <v>0</v>
      </c>
      <c r="O97" s="81">
        <v>0</v>
      </c>
      <c r="P97" s="81">
        <v>0</v>
      </c>
      <c r="Q97" s="81">
        <v>0</v>
      </c>
      <c r="R97" s="81">
        <v>0</v>
      </c>
      <c r="S97" s="81">
        <v>0</v>
      </c>
      <c r="T97" s="81">
        <v>0</v>
      </c>
      <c r="U97" s="81">
        <v>0</v>
      </c>
      <c r="V97" s="81">
        <v>0</v>
      </c>
      <c r="W97" s="81">
        <v>0</v>
      </c>
      <c r="X97" s="81">
        <v>0</v>
      </c>
      <c r="Y97" s="81">
        <v>0</v>
      </c>
      <c r="Z97" s="81">
        <v>0</v>
      </c>
      <c r="AA97" s="81">
        <v>0</v>
      </c>
      <c r="AB97" s="81">
        <v>0</v>
      </c>
      <c r="AC97" s="81">
        <v>0</v>
      </c>
      <c r="AD97" s="81">
        <v>0</v>
      </c>
      <c r="AE97" s="81">
        <v>0</v>
      </c>
      <c r="AF97" s="81">
        <v>0</v>
      </c>
      <c r="AG97" s="81">
        <v>0</v>
      </c>
      <c r="AH97" s="81">
        <v>0</v>
      </c>
      <c r="AI97" s="81">
        <v>0</v>
      </c>
      <c r="AJ97" s="81">
        <v>0</v>
      </c>
      <c r="AK97" s="81">
        <v>0</v>
      </c>
      <c r="AL97" s="81">
        <v>0</v>
      </c>
      <c r="AM97" s="81">
        <v>0</v>
      </c>
      <c r="AN97" s="81">
        <v>0</v>
      </c>
      <c r="AO97" s="81">
        <v>0</v>
      </c>
      <c r="AP97" s="81">
        <v>0</v>
      </c>
      <c r="AQ97" s="81">
        <v>0</v>
      </c>
      <c r="AR97" s="81">
        <v>0</v>
      </c>
      <c r="AS97" s="81">
        <v>0</v>
      </c>
      <c r="AT97" s="81">
        <v>0</v>
      </c>
      <c r="AU97" s="81">
        <v>0</v>
      </c>
      <c r="AV97" s="81">
        <v>0</v>
      </c>
      <c r="AW97" s="81">
        <v>0</v>
      </c>
      <c r="AX97" s="81">
        <v>0</v>
      </c>
      <c r="AY97" s="81">
        <v>0</v>
      </c>
      <c r="AZ97" s="81">
        <v>0</v>
      </c>
      <c r="BA97" s="81">
        <v>0</v>
      </c>
      <c r="BB97" s="81">
        <v>0</v>
      </c>
      <c r="BC97" s="81">
        <v>0</v>
      </c>
      <c r="BD97" s="81">
        <v>0</v>
      </c>
      <c r="BE97" s="81">
        <v>0</v>
      </c>
      <c r="BF97" s="81">
        <v>0</v>
      </c>
      <c r="BG97" s="81">
        <v>0</v>
      </c>
      <c r="BH97" s="81">
        <v>0</v>
      </c>
      <c r="BI97" s="81">
        <v>0</v>
      </c>
      <c r="BJ97" s="81">
        <v>0</v>
      </c>
      <c r="BK97" s="81">
        <v>0</v>
      </c>
      <c r="BL97" s="81">
        <v>0</v>
      </c>
      <c r="BM97" s="81">
        <v>0</v>
      </c>
      <c r="BN97" s="81">
        <v>0</v>
      </c>
      <c r="BO97" s="81">
        <v>0</v>
      </c>
      <c r="BP97" s="12">
        <v>1E-4</v>
      </c>
      <c r="BQ97" s="12">
        <v>2.0000000000000001E-4</v>
      </c>
      <c r="BR97" s="12">
        <v>2.0000000000000001E-4</v>
      </c>
      <c r="BS97" s="12">
        <v>2.9999999999999997E-4</v>
      </c>
      <c r="BT97" s="12">
        <v>2.9999999999999997E-4</v>
      </c>
      <c r="BU97" s="12">
        <v>2.9999999999999997E-4</v>
      </c>
      <c r="BV97" s="12">
        <v>2.9999999999999997E-4</v>
      </c>
      <c r="BW97" s="12">
        <v>2.9999999999999997E-4</v>
      </c>
      <c r="BX97" s="12">
        <v>2.9999999999999997E-4</v>
      </c>
      <c r="BY97" s="12">
        <v>2.9999999999999997E-4</v>
      </c>
      <c r="BZ97" s="12">
        <v>2.9999999999999997E-4</v>
      </c>
      <c r="CA97" s="12">
        <v>2.9999999999999997E-4</v>
      </c>
      <c r="CB97" s="12">
        <v>2.9999999999999997E-4</v>
      </c>
      <c r="CC97" s="12">
        <v>2.9999999999999997E-4</v>
      </c>
      <c r="CD97" s="12">
        <v>2.9999999999999997E-4</v>
      </c>
      <c r="CE97" s="12">
        <v>2.0000000000000001E-4</v>
      </c>
      <c r="CF97" s="12">
        <v>1E-4</v>
      </c>
      <c r="CG97" s="12">
        <v>1E-4</v>
      </c>
      <c r="CH97" s="12">
        <v>0</v>
      </c>
      <c r="CI97" s="12">
        <v>0</v>
      </c>
      <c r="CJ97" s="51"/>
      <c r="CK97" s="51"/>
      <c r="CL97" s="51"/>
      <c r="CM97" s="51"/>
      <c r="CN97" s="51"/>
      <c r="CO97" s="51"/>
      <c r="CP97" s="51"/>
      <c r="CQ97" s="51"/>
      <c r="CR97" s="51"/>
      <c r="CS97" s="51"/>
      <c r="CT97" s="51"/>
      <c r="CU97" s="51"/>
      <c r="CV97" s="51"/>
      <c r="CW97" s="51"/>
      <c r="CX97" s="51"/>
      <c r="CY97" s="51"/>
      <c r="CZ97" s="51"/>
      <c r="DA97" s="51"/>
      <c r="DB97" s="51"/>
      <c r="DC97" s="51"/>
      <c r="DD97" s="51"/>
      <c r="DE97" s="51"/>
      <c r="DF97" s="51"/>
      <c r="DG97" s="51"/>
      <c r="DH97" s="51"/>
    </row>
    <row r="98" spans="1:112" x14ac:dyDescent="0.2">
      <c r="A98" s="14">
        <v>116</v>
      </c>
      <c r="B98" s="81">
        <v>0</v>
      </c>
      <c r="C98" s="81">
        <v>0</v>
      </c>
      <c r="D98" s="81">
        <v>0</v>
      </c>
      <c r="E98" s="81">
        <v>0</v>
      </c>
      <c r="F98" s="81">
        <v>0</v>
      </c>
      <c r="G98" s="81">
        <v>0</v>
      </c>
      <c r="H98" s="81">
        <v>0</v>
      </c>
      <c r="I98" s="81">
        <v>0</v>
      </c>
      <c r="J98" s="81">
        <v>0</v>
      </c>
      <c r="K98" s="81">
        <v>0</v>
      </c>
      <c r="L98" s="81">
        <v>0</v>
      </c>
      <c r="M98" s="81">
        <v>0</v>
      </c>
      <c r="N98" s="81">
        <v>0</v>
      </c>
      <c r="O98" s="81">
        <v>0</v>
      </c>
      <c r="P98" s="81">
        <v>0</v>
      </c>
      <c r="Q98" s="81">
        <v>0</v>
      </c>
      <c r="R98" s="81">
        <v>0</v>
      </c>
      <c r="S98" s="81">
        <v>0</v>
      </c>
      <c r="T98" s="81">
        <v>0</v>
      </c>
      <c r="U98" s="81">
        <v>0</v>
      </c>
      <c r="V98" s="81">
        <v>0</v>
      </c>
      <c r="W98" s="81">
        <v>0</v>
      </c>
      <c r="X98" s="81">
        <v>0</v>
      </c>
      <c r="Y98" s="81">
        <v>0</v>
      </c>
      <c r="Z98" s="81">
        <v>0</v>
      </c>
      <c r="AA98" s="81">
        <v>0</v>
      </c>
      <c r="AB98" s="81">
        <v>0</v>
      </c>
      <c r="AC98" s="81">
        <v>0</v>
      </c>
      <c r="AD98" s="81">
        <v>0</v>
      </c>
      <c r="AE98" s="81">
        <v>0</v>
      </c>
      <c r="AF98" s="81">
        <v>0</v>
      </c>
      <c r="AG98" s="81">
        <v>0</v>
      </c>
      <c r="AH98" s="81">
        <v>0</v>
      </c>
      <c r="AI98" s="81">
        <v>0</v>
      </c>
      <c r="AJ98" s="81">
        <v>0</v>
      </c>
      <c r="AK98" s="81">
        <v>0</v>
      </c>
      <c r="AL98" s="81">
        <v>0</v>
      </c>
      <c r="AM98" s="81">
        <v>0</v>
      </c>
      <c r="AN98" s="81">
        <v>0</v>
      </c>
      <c r="AO98" s="81">
        <v>0</v>
      </c>
      <c r="AP98" s="81">
        <v>0</v>
      </c>
      <c r="AQ98" s="81">
        <v>0</v>
      </c>
      <c r="AR98" s="81">
        <v>0</v>
      </c>
      <c r="AS98" s="81">
        <v>0</v>
      </c>
      <c r="AT98" s="81">
        <v>0</v>
      </c>
      <c r="AU98" s="81">
        <v>0</v>
      </c>
      <c r="AV98" s="81">
        <v>0</v>
      </c>
      <c r="AW98" s="81">
        <v>0</v>
      </c>
      <c r="AX98" s="81">
        <v>0</v>
      </c>
      <c r="AY98" s="81">
        <v>0</v>
      </c>
      <c r="AZ98" s="81">
        <v>0</v>
      </c>
      <c r="BA98" s="81">
        <v>0</v>
      </c>
      <c r="BB98" s="81">
        <v>0</v>
      </c>
      <c r="BC98" s="81">
        <v>0</v>
      </c>
      <c r="BD98" s="81">
        <v>0</v>
      </c>
      <c r="BE98" s="81">
        <v>0</v>
      </c>
      <c r="BF98" s="81">
        <v>0</v>
      </c>
      <c r="BG98" s="81">
        <v>0</v>
      </c>
      <c r="BH98" s="81">
        <v>0</v>
      </c>
      <c r="BI98" s="81">
        <v>0</v>
      </c>
      <c r="BJ98" s="81">
        <v>0</v>
      </c>
      <c r="BK98" s="81">
        <v>0</v>
      </c>
      <c r="BL98" s="81">
        <v>0</v>
      </c>
      <c r="BM98" s="81">
        <v>0</v>
      </c>
      <c r="BN98" s="81">
        <v>0</v>
      </c>
      <c r="BO98" s="81">
        <v>0</v>
      </c>
      <c r="BP98" s="12">
        <v>0</v>
      </c>
      <c r="BQ98" s="12">
        <v>1E-4</v>
      </c>
      <c r="BR98" s="12">
        <v>1E-4</v>
      </c>
      <c r="BS98" s="12">
        <v>2.0000000000000001E-4</v>
      </c>
      <c r="BT98" s="12">
        <v>2.0000000000000001E-4</v>
      </c>
      <c r="BU98" s="12">
        <v>2.0000000000000001E-4</v>
      </c>
      <c r="BV98" s="12">
        <v>2.0000000000000001E-4</v>
      </c>
      <c r="BW98" s="12">
        <v>2.0000000000000001E-4</v>
      </c>
      <c r="BX98" s="12">
        <v>2.0000000000000001E-4</v>
      </c>
      <c r="BY98" s="12">
        <v>2.0000000000000001E-4</v>
      </c>
      <c r="BZ98" s="12">
        <v>2.0000000000000001E-4</v>
      </c>
      <c r="CA98" s="12">
        <v>2.0000000000000001E-4</v>
      </c>
      <c r="CB98" s="12">
        <v>2.0000000000000001E-4</v>
      </c>
      <c r="CC98" s="12">
        <v>2.0000000000000001E-4</v>
      </c>
      <c r="CD98" s="12">
        <v>2.0000000000000001E-4</v>
      </c>
      <c r="CE98" s="12">
        <v>2.0000000000000001E-4</v>
      </c>
      <c r="CF98" s="12">
        <v>1E-4</v>
      </c>
      <c r="CG98" s="12">
        <v>1E-4</v>
      </c>
      <c r="CH98" s="12">
        <v>0</v>
      </c>
      <c r="CI98" s="12">
        <v>0</v>
      </c>
      <c r="CJ98" s="51"/>
      <c r="CK98" s="51"/>
      <c r="CL98" s="51"/>
      <c r="CM98" s="51"/>
      <c r="CN98" s="51"/>
      <c r="CO98" s="51"/>
      <c r="CP98" s="51"/>
      <c r="CQ98" s="51"/>
      <c r="CR98" s="51"/>
      <c r="CS98" s="51"/>
      <c r="CT98" s="51"/>
      <c r="CU98" s="51"/>
      <c r="CV98" s="51"/>
      <c r="CW98" s="51"/>
      <c r="CX98" s="51"/>
      <c r="CY98" s="51"/>
      <c r="CZ98" s="51"/>
      <c r="DA98" s="51"/>
      <c r="DB98" s="51"/>
      <c r="DC98" s="51"/>
      <c r="DD98" s="51"/>
      <c r="DE98" s="51"/>
      <c r="DF98" s="51"/>
      <c r="DG98" s="51"/>
      <c r="DH98" s="51"/>
    </row>
    <row r="99" spans="1:112" x14ac:dyDescent="0.2">
      <c r="A99" s="14">
        <v>117</v>
      </c>
      <c r="B99" s="81">
        <v>0</v>
      </c>
      <c r="C99" s="81">
        <v>0</v>
      </c>
      <c r="D99" s="81">
        <v>0</v>
      </c>
      <c r="E99" s="81">
        <v>0</v>
      </c>
      <c r="F99" s="81">
        <v>0</v>
      </c>
      <c r="G99" s="81">
        <v>0</v>
      </c>
      <c r="H99" s="81">
        <v>0</v>
      </c>
      <c r="I99" s="81">
        <v>0</v>
      </c>
      <c r="J99" s="81">
        <v>0</v>
      </c>
      <c r="K99" s="81">
        <v>0</v>
      </c>
      <c r="L99" s="81">
        <v>0</v>
      </c>
      <c r="M99" s="81">
        <v>0</v>
      </c>
      <c r="N99" s="81">
        <v>0</v>
      </c>
      <c r="O99" s="81">
        <v>0</v>
      </c>
      <c r="P99" s="81">
        <v>0</v>
      </c>
      <c r="Q99" s="81">
        <v>0</v>
      </c>
      <c r="R99" s="81">
        <v>0</v>
      </c>
      <c r="S99" s="81">
        <v>0</v>
      </c>
      <c r="T99" s="81">
        <v>0</v>
      </c>
      <c r="U99" s="81">
        <v>0</v>
      </c>
      <c r="V99" s="81">
        <v>0</v>
      </c>
      <c r="W99" s="81">
        <v>0</v>
      </c>
      <c r="X99" s="81">
        <v>0</v>
      </c>
      <c r="Y99" s="81">
        <v>0</v>
      </c>
      <c r="Z99" s="81">
        <v>0</v>
      </c>
      <c r="AA99" s="81">
        <v>0</v>
      </c>
      <c r="AB99" s="81">
        <v>0</v>
      </c>
      <c r="AC99" s="81">
        <v>0</v>
      </c>
      <c r="AD99" s="81">
        <v>0</v>
      </c>
      <c r="AE99" s="81">
        <v>0</v>
      </c>
      <c r="AF99" s="81">
        <v>0</v>
      </c>
      <c r="AG99" s="81">
        <v>0</v>
      </c>
      <c r="AH99" s="81">
        <v>0</v>
      </c>
      <c r="AI99" s="81">
        <v>0</v>
      </c>
      <c r="AJ99" s="81">
        <v>0</v>
      </c>
      <c r="AK99" s="81">
        <v>0</v>
      </c>
      <c r="AL99" s="81">
        <v>0</v>
      </c>
      <c r="AM99" s="81">
        <v>0</v>
      </c>
      <c r="AN99" s="81">
        <v>0</v>
      </c>
      <c r="AO99" s="81">
        <v>0</v>
      </c>
      <c r="AP99" s="81">
        <v>0</v>
      </c>
      <c r="AQ99" s="81">
        <v>0</v>
      </c>
      <c r="AR99" s="81">
        <v>0</v>
      </c>
      <c r="AS99" s="81">
        <v>0</v>
      </c>
      <c r="AT99" s="81">
        <v>0</v>
      </c>
      <c r="AU99" s="81">
        <v>0</v>
      </c>
      <c r="AV99" s="81">
        <v>0</v>
      </c>
      <c r="AW99" s="81">
        <v>0</v>
      </c>
      <c r="AX99" s="81">
        <v>0</v>
      </c>
      <c r="AY99" s="81">
        <v>0</v>
      </c>
      <c r="AZ99" s="81">
        <v>0</v>
      </c>
      <c r="BA99" s="81">
        <v>0</v>
      </c>
      <c r="BB99" s="81">
        <v>0</v>
      </c>
      <c r="BC99" s="81">
        <v>0</v>
      </c>
      <c r="BD99" s="81">
        <v>0</v>
      </c>
      <c r="BE99" s="81">
        <v>0</v>
      </c>
      <c r="BF99" s="81">
        <v>0</v>
      </c>
      <c r="BG99" s="81">
        <v>0</v>
      </c>
      <c r="BH99" s="81">
        <v>0</v>
      </c>
      <c r="BI99" s="81">
        <v>0</v>
      </c>
      <c r="BJ99" s="81">
        <v>0</v>
      </c>
      <c r="BK99" s="81">
        <v>0</v>
      </c>
      <c r="BL99" s="81">
        <v>0</v>
      </c>
      <c r="BM99" s="81">
        <v>0</v>
      </c>
      <c r="BN99" s="81">
        <v>0</v>
      </c>
      <c r="BO99" s="81">
        <v>0</v>
      </c>
      <c r="BP99" s="12">
        <v>0</v>
      </c>
      <c r="BQ99" s="12">
        <v>0</v>
      </c>
      <c r="BR99" s="12">
        <v>1E-4</v>
      </c>
      <c r="BS99" s="12">
        <v>1E-4</v>
      </c>
      <c r="BT99" s="12">
        <v>1E-4</v>
      </c>
      <c r="BU99" s="12">
        <v>1E-4</v>
      </c>
      <c r="BV99" s="12">
        <v>1E-4</v>
      </c>
      <c r="BW99" s="12">
        <v>1E-4</v>
      </c>
      <c r="BX99" s="12">
        <v>1E-4</v>
      </c>
      <c r="BY99" s="12">
        <v>1E-4</v>
      </c>
      <c r="BZ99" s="12">
        <v>1E-4</v>
      </c>
      <c r="CA99" s="12">
        <v>1E-4</v>
      </c>
      <c r="CB99" s="12">
        <v>1E-4</v>
      </c>
      <c r="CC99" s="12">
        <v>1E-4</v>
      </c>
      <c r="CD99" s="12">
        <v>1E-4</v>
      </c>
      <c r="CE99" s="12">
        <v>1E-4</v>
      </c>
      <c r="CF99" s="12">
        <v>1E-4</v>
      </c>
      <c r="CG99" s="12">
        <v>1E-4</v>
      </c>
      <c r="CH99" s="12">
        <v>0</v>
      </c>
      <c r="CI99" s="12">
        <v>0</v>
      </c>
      <c r="CJ99" s="51"/>
      <c r="CK99" s="51"/>
      <c r="CL99" s="51"/>
      <c r="CM99" s="51"/>
      <c r="CN99" s="51"/>
      <c r="CO99" s="51"/>
      <c r="CP99" s="51"/>
      <c r="CQ99" s="51"/>
      <c r="CR99" s="51"/>
      <c r="CS99" s="51"/>
      <c r="CT99" s="51"/>
      <c r="CU99" s="51"/>
      <c r="CV99" s="51"/>
      <c r="CW99" s="51"/>
      <c r="CX99" s="51"/>
      <c r="CY99" s="51"/>
      <c r="CZ99" s="51"/>
      <c r="DA99" s="51"/>
      <c r="DB99" s="51"/>
      <c r="DC99" s="51"/>
      <c r="DD99" s="51"/>
      <c r="DE99" s="51"/>
      <c r="DF99" s="51"/>
      <c r="DG99" s="51"/>
      <c r="DH99" s="51"/>
    </row>
    <row r="100" spans="1:112" x14ac:dyDescent="0.2">
      <c r="A100" s="14">
        <v>118</v>
      </c>
      <c r="B100" s="81">
        <v>0</v>
      </c>
      <c r="C100" s="81">
        <v>0</v>
      </c>
      <c r="D100" s="81">
        <v>0</v>
      </c>
      <c r="E100" s="81">
        <v>0</v>
      </c>
      <c r="F100" s="81">
        <v>0</v>
      </c>
      <c r="G100" s="81">
        <v>0</v>
      </c>
      <c r="H100" s="81">
        <v>0</v>
      </c>
      <c r="I100" s="81">
        <v>0</v>
      </c>
      <c r="J100" s="81">
        <v>0</v>
      </c>
      <c r="K100" s="81">
        <v>0</v>
      </c>
      <c r="L100" s="81">
        <v>0</v>
      </c>
      <c r="M100" s="81">
        <v>0</v>
      </c>
      <c r="N100" s="81">
        <v>0</v>
      </c>
      <c r="O100" s="81">
        <v>0</v>
      </c>
      <c r="P100" s="81">
        <v>0</v>
      </c>
      <c r="Q100" s="81">
        <v>0</v>
      </c>
      <c r="R100" s="81">
        <v>0</v>
      </c>
      <c r="S100" s="81">
        <v>0</v>
      </c>
      <c r="T100" s="81">
        <v>0</v>
      </c>
      <c r="U100" s="81">
        <v>0</v>
      </c>
      <c r="V100" s="81">
        <v>0</v>
      </c>
      <c r="W100" s="81">
        <v>0</v>
      </c>
      <c r="X100" s="81">
        <v>0</v>
      </c>
      <c r="Y100" s="81">
        <v>0</v>
      </c>
      <c r="Z100" s="81">
        <v>0</v>
      </c>
      <c r="AA100" s="81">
        <v>0</v>
      </c>
      <c r="AB100" s="81">
        <v>0</v>
      </c>
      <c r="AC100" s="81">
        <v>0</v>
      </c>
      <c r="AD100" s="81">
        <v>0</v>
      </c>
      <c r="AE100" s="81">
        <v>0</v>
      </c>
      <c r="AF100" s="81">
        <v>0</v>
      </c>
      <c r="AG100" s="81">
        <v>0</v>
      </c>
      <c r="AH100" s="81">
        <v>0</v>
      </c>
      <c r="AI100" s="81">
        <v>0</v>
      </c>
      <c r="AJ100" s="81">
        <v>0</v>
      </c>
      <c r="AK100" s="81">
        <v>0</v>
      </c>
      <c r="AL100" s="81">
        <v>0</v>
      </c>
      <c r="AM100" s="81">
        <v>0</v>
      </c>
      <c r="AN100" s="81">
        <v>0</v>
      </c>
      <c r="AO100" s="81">
        <v>0</v>
      </c>
      <c r="AP100" s="81">
        <v>0</v>
      </c>
      <c r="AQ100" s="81">
        <v>0</v>
      </c>
      <c r="AR100" s="81">
        <v>0</v>
      </c>
      <c r="AS100" s="81">
        <v>0</v>
      </c>
      <c r="AT100" s="81">
        <v>0</v>
      </c>
      <c r="AU100" s="81">
        <v>0</v>
      </c>
      <c r="AV100" s="81">
        <v>0</v>
      </c>
      <c r="AW100" s="81">
        <v>0</v>
      </c>
      <c r="AX100" s="81">
        <v>0</v>
      </c>
      <c r="AY100" s="81">
        <v>0</v>
      </c>
      <c r="AZ100" s="81">
        <v>0</v>
      </c>
      <c r="BA100" s="81">
        <v>0</v>
      </c>
      <c r="BB100" s="81">
        <v>0</v>
      </c>
      <c r="BC100" s="81">
        <v>0</v>
      </c>
      <c r="BD100" s="81">
        <v>0</v>
      </c>
      <c r="BE100" s="81">
        <v>0</v>
      </c>
      <c r="BF100" s="81">
        <v>0</v>
      </c>
      <c r="BG100" s="81">
        <v>0</v>
      </c>
      <c r="BH100" s="81">
        <v>0</v>
      </c>
      <c r="BI100" s="81">
        <v>0</v>
      </c>
      <c r="BJ100" s="81">
        <v>0</v>
      </c>
      <c r="BK100" s="81">
        <v>0</v>
      </c>
      <c r="BL100" s="81">
        <v>0</v>
      </c>
      <c r="BM100" s="81">
        <v>0</v>
      </c>
      <c r="BN100" s="81">
        <v>0</v>
      </c>
      <c r="BO100" s="81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1E-4</v>
      </c>
      <c r="BV100" s="12">
        <v>1E-4</v>
      </c>
      <c r="BW100" s="12">
        <v>1E-4</v>
      </c>
      <c r="BX100" s="12">
        <v>1E-4</v>
      </c>
      <c r="BY100" s="12">
        <v>1E-4</v>
      </c>
      <c r="BZ100" s="12">
        <v>1E-4</v>
      </c>
      <c r="CA100" s="12">
        <v>1E-4</v>
      </c>
      <c r="CB100" s="12">
        <v>1E-4</v>
      </c>
      <c r="CC100" s="12">
        <v>1E-4</v>
      </c>
      <c r="CD100" s="12">
        <v>1E-4</v>
      </c>
      <c r="CE100" s="12">
        <v>1E-4</v>
      </c>
      <c r="CF100" s="12">
        <v>1E-4</v>
      </c>
      <c r="CG100" s="12">
        <v>1E-4</v>
      </c>
      <c r="CH100" s="12">
        <v>0</v>
      </c>
      <c r="CI100" s="12">
        <v>0</v>
      </c>
      <c r="CJ100" s="51"/>
      <c r="CK100" s="51"/>
      <c r="CL100" s="51"/>
      <c r="CM100" s="51"/>
      <c r="CN100" s="51"/>
      <c r="CO100" s="51"/>
      <c r="CP100" s="51"/>
      <c r="CQ100" s="51"/>
      <c r="CR100" s="51"/>
      <c r="CS100" s="51"/>
      <c r="CT100" s="51"/>
      <c r="CU100" s="51"/>
      <c r="CV100" s="51"/>
      <c r="CW100" s="51"/>
      <c r="CX100" s="51"/>
      <c r="CY100" s="51"/>
      <c r="CZ100" s="51"/>
      <c r="DA100" s="51"/>
      <c r="DB100" s="51"/>
      <c r="DC100" s="51"/>
      <c r="DD100" s="51"/>
      <c r="DE100" s="51"/>
      <c r="DF100" s="51"/>
      <c r="DG100" s="51"/>
      <c r="DH100" s="51"/>
    </row>
    <row r="101" spans="1:112" x14ac:dyDescent="0.2">
      <c r="A101" s="14">
        <v>119</v>
      </c>
      <c r="B101" s="81">
        <v>0</v>
      </c>
      <c r="C101" s="81">
        <v>0</v>
      </c>
      <c r="D101" s="81">
        <v>0</v>
      </c>
      <c r="E101" s="81">
        <v>0</v>
      </c>
      <c r="F101" s="81">
        <v>0</v>
      </c>
      <c r="G101" s="81">
        <v>0</v>
      </c>
      <c r="H101" s="81">
        <v>0</v>
      </c>
      <c r="I101" s="81">
        <v>0</v>
      </c>
      <c r="J101" s="81">
        <v>0</v>
      </c>
      <c r="K101" s="81">
        <v>0</v>
      </c>
      <c r="L101" s="81">
        <v>0</v>
      </c>
      <c r="M101" s="81">
        <v>0</v>
      </c>
      <c r="N101" s="81">
        <v>0</v>
      </c>
      <c r="O101" s="81">
        <v>0</v>
      </c>
      <c r="P101" s="81">
        <v>0</v>
      </c>
      <c r="Q101" s="81">
        <v>0</v>
      </c>
      <c r="R101" s="81">
        <v>0</v>
      </c>
      <c r="S101" s="81">
        <v>0</v>
      </c>
      <c r="T101" s="81">
        <v>0</v>
      </c>
      <c r="U101" s="81">
        <v>0</v>
      </c>
      <c r="V101" s="81">
        <v>0</v>
      </c>
      <c r="W101" s="81">
        <v>0</v>
      </c>
      <c r="X101" s="81">
        <v>0</v>
      </c>
      <c r="Y101" s="81">
        <v>0</v>
      </c>
      <c r="Z101" s="81">
        <v>0</v>
      </c>
      <c r="AA101" s="81">
        <v>0</v>
      </c>
      <c r="AB101" s="81">
        <v>0</v>
      </c>
      <c r="AC101" s="81">
        <v>0</v>
      </c>
      <c r="AD101" s="81">
        <v>0</v>
      </c>
      <c r="AE101" s="81">
        <v>0</v>
      </c>
      <c r="AF101" s="81">
        <v>0</v>
      </c>
      <c r="AG101" s="81">
        <v>0</v>
      </c>
      <c r="AH101" s="81">
        <v>0</v>
      </c>
      <c r="AI101" s="81">
        <v>0</v>
      </c>
      <c r="AJ101" s="81">
        <v>0</v>
      </c>
      <c r="AK101" s="81">
        <v>0</v>
      </c>
      <c r="AL101" s="81">
        <v>0</v>
      </c>
      <c r="AM101" s="81">
        <v>0</v>
      </c>
      <c r="AN101" s="81">
        <v>0</v>
      </c>
      <c r="AO101" s="81">
        <v>0</v>
      </c>
      <c r="AP101" s="81">
        <v>0</v>
      </c>
      <c r="AQ101" s="81">
        <v>0</v>
      </c>
      <c r="AR101" s="81">
        <v>0</v>
      </c>
      <c r="AS101" s="81">
        <v>0</v>
      </c>
      <c r="AT101" s="81">
        <v>0</v>
      </c>
      <c r="AU101" s="81">
        <v>0</v>
      </c>
      <c r="AV101" s="81">
        <v>0</v>
      </c>
      <c r="AW101" s="81">
        <v>0</v>
      </c>
      <c r="AX101" s="81">
        <v>0</v>
      </c>
      <c r="AY101" s="81">
        <v>0</v>
      </c>
      <c r="AZ101" s="81">
        <v>0</v>
      </c>
      <c r="BA101" s="81">
        <v>0</v>
      </c>
      <c r="BB101" s="81">
        <v>0</v>
      </c>
      <c r="BC101" s="81">
        <v>0</v>
      </c>
      <c r="BD101" s="81">
        <v>0</v>
      </c>
      <c r="BE101" s="81">
        <v>0</v>
      </c>
      <c r="BF101" s="81">
        <v>0</v>
      </c>
      <c r="BG101" s="81">
        <v>0</v>
      </c>
      <c r="BH101" s="81">
        <v>0</v>
      </c>
      <c r="BI101" s="81">
        <v>0</v>
      </c>
      <c r="BJ101" s="81">
        <v>0</v>
      </c>
      <c r="BK101" s="81">
        <v>0</v>
      </c>
      <c r="BL101" s="81">
        <v>0</v>
      </c>
      <c r="BM101" s="81">
        <v>0</v>
      </c>
      <c r="BN101" s="81">
        <v>0</v>
      </c>
      <c r="BO101" s="81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  <c r="CH101" s="12">
        <v>0</v>
      </c>
      <c r="CI101" s="12">
        <v>0</v>
      </c>
      <c r="CJ101" s="51"/>
      <c r="CK101" s="51"/>
      <c r="CL101" s="51"/>
      <c r="CM101" s="51"/>
      <c r="CN101" s="51"/>
      <c r="CO101" s="51"/>
      <c r="CP101" s="51"/>
      <c r="CQ101" s="51"/>
      <c r="CR101" s="51"/>
      <c r="CS101" s="51"/>
      <c r="CT101" s="51"/>
      <c r="CU101" s="51"/>
      <c r="CV101" s="51"/>
      <c r="CW101" s="51"/>
      <c r="CX101" s="51"/>
      <c r="CY101" s="51"/>
      <c r="CZ101" s="51"/>
      <c r="DA101" s="51"/>
      <c r="DB101" s="51"/>
      <c r="DC101" s="51"/>
      <c r="DD101" s="51"/>
      <c r="DE101" s="51"/>
      <c r="DF101" s="51"/>
      <c r="DG101" s="51"/>
      <c r="DH101" s="51"/>
    </row>
    <row r="102" spans="1:112" x14ac:dyDescent="0.2">
      <c r="A102" s="14">
        <v>120</v>
      </c>
      <c r="B102" s="81">
        <v>0</v>
      </c>
      <c r="C102" s="81">
        <v>0</v>
      </c>
      <c r="D102" s="81">
        <v>0</v>
      </c>
      <c r="E102" s="81">
        <v>0</v>
      </c>
      <c r="F102" s="81">
        <v>0</v>
      </c>
      <c r="G102" s="81">
        <v>0</v>
      </c>
      <c r="H102" s="81">
        <v>0</v>
      </c>
      <c r="I102" s="81">
        <v>0</v>
      </c>
      <c r="J102" s="81">
        <v>0</v>
      </c>
      <c r="K102" s="81">
        <v>0</v>
      </c>
      <c r="L102" s="81">
        <v>0</v>
      </c>
      <c r="M102" s="81">
        <v>0</v>
      </c>
      <c r="N102" s="81">
        <v>0</v>
      </c>
      <c r="O102" s="81">
        <v>0</v>
      </c>
      <c r="P102" s="81">
        <v>0</v>
      </c>
      <c r="Q102" s="81">
        <v>0</v>
      </c>
      <c r="R102" s="81">
        <v>0</v>
      </c>
      <c r="S102" s="81">
        <v>0</v>
      </c>
      <c r="T102" s="81">
        <v>0</v>
      </c>
      <c r="U102" s="81">
        <v>0</v>
      </c>
      <c r="V102" s="81">
        <v>0</v>
      </c>
      <c r="W102" s="81">
        <v>0</v>
      </c>
      <c r="X102" s="81">
        <v>0</v>
      </c>
      <c r="Y102" s="81">
        <v>0</v>
      </c>
      <c r="Z102" s="81">
        <v>0</v>
      </c>
      <c r="AA102" s="81">
        <v>0</v>
      </c>
      <c r="AB102" s="81">
        <v>0</v>
      </c>
      <c r="AC102" s="81">
        <v>0</v>
      </c>
      <c r="AD102" s="81">
        <v>0</v>
      </c>
      <c r="AE102" s="81">
        <v>0</v>
      </c>
      <c r="AF102" s="81">
        <v>0</v>
      </c>
      <c r="AG102" s="81">
        <v>0</v>
      </c>
      <c r="AH102" s="81">
        <v>0</v>
      </c>
      <c r="AI102" s="81">
        <v>0</v>
      </c>
      <c r="AJ102" s="81">
        <v>0</v>
      </c>
      <c r="AK102" s="81">
        <v>0</v>
      </c>
      <c r="AL102" s="81">
        <v>0</v>
      </c>
      <c r="AM102" s="81">
        <v>0</v>
      </c>
      <c r="AN102" s="81">
        <v>0</v>
      </c>
      <c r="AO102" s="81">
        <v>0</v>
      </c>
      <c r="AP102" s="81">
        <v>0</v>
      </c>
      <c r="AQ102" s="81">
        <v>0</v>
      </c>
      <c r="AR102" s="81">
        <v>0</v>
      </c>
      <c r="AS102" s="81">
        <v>0</v>
      </c>
      <c r="AT102" s="81">
        <v>0</v>
      </c>
      <c r="AU102" s="81">
        <v>0</v>
      </c>
      <c r="AV102" s="81">
        <v>0</v>
      </c>
      <c r="AW102" s="81">
        <v>0</v>
      </c>
      <c r="AX102" s="81">
        <v>0</v>
      </c>
      <c r="AY102" s="81">
        <v>0</v>
      </c>
      <c r="AZ102" s="81">
        <v>0</v>
      </c>
      <c r="BA102" s="81">
        <v>0</v>
      </c>
      <c r="BB102" s="81">
        <v>0</v>
      </c>
      <c r="BC102" s="81">
        <v>0</v>
      </c>
      <c r="BD102" s="81">
        <v>0</v>
      </c>
      <c r="BE102" s="81">
        <v>0</v>
      </c>
      <c r="BF102" s="81">
        <v>0</v>
      </c>
      <c r="BG102" s="81">
        <v>0</v>
      </c>
      <c r="BH102" s="81">
        <v>0</v>
      </c>
      <c r="BI102" s="81">
        <v>0</v>
      </c>
      <c r="BJ102" s="81">
        <v>0</v>
      </c>
      <c r="BK102" s="81">
        <v>0</v>
      </c>
      <c r="BL102" s="81">
        <v>0</v>
      </c>
      <c r="BM102" s="81">
        <v>0</v>
      </c>
      <c r="BN102" s="81">
        <v>0</v>
      </c>
      <c r="BO102" s="81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0</v>
      </c>
      <c r="CC102" s="12">
        <v>0</v>
      </c>
      <c r="CD102" s="12">
        <v>0</v>
      </c>
      <c r="CE102" s="12">
        <v>0</v>
      </c>
      <c r="CF102" s="12">
        <v>0</v>
      </c>
      <c r="CG102" s="12">
        <v>0</v>
      </c>
      <c r="CH102" s="12">
        <v>0</v>
      </c>
      <c r="CI102" s="1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I102"/>
  <sheetViews>
    <sheetView topLeftCell="CC1" workbookViewId="0">
      <selection activeCell="B25" sqref="B25"/>
    </sheetView>
  </sheetViews>
  <sheetFormatPr baseColWidth="10" defaultColWidth="8.83203125" defaultRowHeight="16" x14ac:dyDescent="0.2"/>
  <cols>
    <col min="25" max="25" width="7.1640625" customWidth="1"/>
    <col min="56" max="57" width="8.83203125" style="13"/>
    <col min="58" max="58" width="8.83203125" style="1"/>
    <col min="59" max="78" width="9.1640625" style="9" customWidth="1"/>
    <col min="79" max="81" width="8.83203125" style="9"/>
  </cols>
  <sheetData>
    <row r="1" spans="1:113" s="10" customFormat="1" x14ac:dyDescent="0.2">
      <c r="A1" s="60" t="s">
        <v>0</v>
      </c>
      <c r="B1" s="10">
        <v>1951</v>
      </c>
      <c r="C1" s="10">
        <v>1952</v>
      </c>
      <c r="D1" s="10">
        <v>1953</v>
      </c>
      <c r="E1" s="10">
        <v>1954</v>
      </c>
      <c r="F1" s="10">
        <v>1955</v>
      </c>
      <c r="G1" s="10">
        <v>1956</v>
      </c>
      <c r="H1" s="10">
        <v>1957</v>
      </c>
      <c r="I1" s="10">
        <v>1958</v>
      </c>
      <c r="J1" s="10">
        <v>1959</v>
      </c>
      <c r="K1" s="10">
        <v>1960</v>
      </c>
      <c r="L1" s="10">
        <v>1961</v>
      </c>
      <c r="M1" s="10">
        <v>1962</v>
      </c>
      <c r="N1" s="10">
        <v>1963</v>
      </c>
      <c r="O1" s="10">
        <v>1964</v>
      </c>
      <c r="P1" s="10">
        <v>1965</v>
      </c>
      <c r="Q1" s="10">
        <v>1966</v>
      </c>
      <c r="R1" s="10">
        <v>1967</v>
      </c>
      <c r="S1" s="10">
        <v>1968</v>
      </c>
      <c r="T1" s="10">
        <v>1969</v>
      </c>
      <c r="U1" s="10">
        <v>1970</v>
      </c>
      <c r="V1" s="10">
        <v>1971</v>
      </c>
      <c r="W1" s="10">
        <v>1972</v>
      </c>
      <c r="X1" s="10">
        <v>1973</v>
      </c>
      <c r="Y1" s="10">
        <v>1974</v>
      </c>
      <c r="Z1" s="10">
        <v>1975</v>
      </c>
      <c r="AA1" s="10">
        <v>1976</v>
      </c>
      <c r="AB1" s="10">
        <v>1977</v>
      </c>
      <c r="AC1" s="10">
        <v>1978</v>
      </c>
      <c r="AD1" s="10">
        <v>1979</v>
      </c>
      <c r="AE1" s="10">
        <v>1980</v>
      </c>
      <c r="AF1" s="10">
        <v>1981</v>
      </c>
      <c r="AG1" s="10">
        <v>1982</v>
      </c>
      <c r="AH1" s="10">
        <v>1983</v>
      </c>
      <c r="AI1" s="10">
        <v>1984</v>
      </c>
      <c r="AJ1" s="10">
        <v>1985</v>
      </c>
      <c r="AK1" s="10">
        <v>1986</v>
      </c>
      <c r="AL1" s="10">
        <v>1987</v>
      </c>
      <c r="AM1" s="10">
        <v>1988</v>
      </c>
      <c r="AN1" s="10">
        <v>1989</v>
      </c>
      <c r="AO1" s="10">
        <v>1990</v>
      </c>
      <c r="AP1" s="10">
        <v>1991</v>
      </c>
      <c r="AQ1" s="10">
        <v>1992</v>
      </c>
      <c r="AR1" s="10">
        <v>1993</v>
      </c>
      <c r="AS1" s="10">
        <v>1994</v>
      </c>
      <c r="AT1" s="10">
        <v>1995</v>
      </c>
      <c r="AU1" s="10">
        <v>1996</v>
      </c>
      <c r="AV1" s="10">
        <v>1997</v>
      </c>
      <c r="AW1" s="10">
        <v>1998</v>
      </c>
      <c r="AX1" s="10">
        <v>1999</v>
      </c>
      <c r="AY1" s="10">
        <v>2000</v>
      </c>
      <c r="AZ1" s="10">
        <v>2001</v>
      </c>
      <c r="BA1" s="10">
        <v>2002</v>
      </c>
      <c r="BB1" s="10">
        <v>2003</v>
      </c>
      <c r="BC1" s="10">
        <v>2004</v>
      </c>
      <c r="BD1" s="17">
        <v>2005</v>
      </c>
      <c r="BE1" s="17">
        <v>2006</v>
      </c>
      <c r="BF1" s="18">
        <v>2007</v>
      </c>
      <c r="BG1" s="10">
        <v>2008</v>
      </c>
      <c r="BH1" s="10">
        <f>BG1+1</f>
        <v>2009</v>
      </c>
      <c r="BI1" s="10">
        <v>2010</v>
      </c>
      <c r="BJ1" s="10">
        <v>2011</v>
      </c>
      <c r="BK1" s="10">
        <v>2012</v>
      </c>
      <c r="BL1" s="10">
        <v>2013</v>
      </c>
      <c r="BM1" s="10">
        <v>2014</v>
      </c>
      <c r="BN1" s="10">
        <v>2015</v>
      </c>
      <c r="BO1" s="10">
        <v>2016</v>
      </c>
      <c r="BP1" s="10">
        <v>2017</v>
      </c>
      <c r="BQ1" s="10">
        <v>2018</v>
      </c>
      <c r="BR1" s="10">
        <v>2019</v>
      </c>
      <c r="BS1" s="10">
        <v>2020</v>
      </c>
      <c r="BT1" s="10">
        <v>2021</v>
      </c>
      <c r="BU1" s="10">
        <v>2022</v>
      </c>
      <c r="BV1" s="10">
        <v>2023</v>
      </c>
      <c r="BW1" s="10">
        <v>2024</v>
      </c>
      <c r="BX1" s="10">
        <v>2025</v>
      </c>
      <c r="BY1" s="10">
        <v>2026</v>
      </c>
      <c r="BZ1" s="10">
        <v>2027</v>
      </c>
      <c r="CA1" s="10">
        <v>2028</v>
      </c>
      <c r="CB1" s="10">
        <v>2029</v>
      </c>
      <c r="CC1" s="10">
        <v>2030</v>
      </c>
      <c r="CD1" s="10">
        <v>2031</v>
      </c>
      <c r="CE1" s="10">
        <v>2032</v>
      </c>
      <c r="CF1" s="10">
        <v>2033</v>
      </c>
      <c r="CG1" s="10">
        <v>2034</v>
      </c>
      <c r="CH1" s="10">
        <v>2035</v>
      </c>
      <c r="CI1" s="10">
        <v>2036</v>
      </c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</row>
    <row r="2" spans="1:113" x14ac:dyDescent="0.2">
      <c r="A2" s="6">
        <v>20</v>
      </c>
      <c r="B2" s="11">
        <v>6.6699999999999995E-2</v>
      </c>
      <c r="C2" s="11">
        <v>6.0199999999999997E-2</v>
      </c>
      <c r="D2" s="11">
        <v>5.3699999999999998E-2</v>
      </c>
      <c r="E2" s="11">
        <v>4.6800000000000001E-2</v>
      </c>
      <c r="F2" s="11">
        <v>3.9800000000000002E-2</v>
      </c>
      <c r="G2" s="11">
        <v>3.3099999999999997E-2</v>
      </c>
      <c r="H2" s="11">
        <v>2.69E-2</v>
      </c>
      <c r="I2" s="11">
        <v>2.0899999999999998E-2</v>
      </c>
      <c r="J2" s="11">
        <v>1.49E-2</v>
      </c>
      <c r="K2" s="11">
        <v>8.8000000000000005E-3</v>
      </c>
      <c r="L2" s="11">
        <v>2.5000000000000001E-3</v>
      </c>
      <c r="M2" s="11">
        <v>-3.5000000000000001E-3</v>
      </c>
      <c r="N2" s="11">
        <v>-8.8999999999999999E-3</v>
      </c>
      <c r="O2" s="11">
        <v>-1.32E-2</v>
      </c>
      <c r="P2" s="11">
        <v>-1.6E-2</v>
      </c>
      <c r="Q2" s="11">
        <v>-1.7299999999999999E-2</v>
      </c>
      <c r="R2" s="11">
        <v>-1.6500000000000001E-2</v>
      </c>
      <c r="S2" s="11">
        <v>-1.35E-2</v>
      </c>
      <c r="T2" s="11">
        <v>-8.3999999999999995E-3</v>
      </c>
      <c r="U2" s="11">
        <v>-1.9E-3</v>
      </c>
      <c r="V2" s="11">
        <v>5.1000000000000004E-3</v>
      </c>
      <c r="W2" s="11">
        <v>1.1599999999999999E-2</v>
      </c>
      <c r="X2" s="11">
        <v>1.67E-2</v>
      </c>
      <c r="Y2" s="11">
        <v>1.9800000000000002E-2</v>
      </c>
      <c r="Z2" s="11">
        <v>2.1000000000000001E-2</v>
      </c>
      <c r="AA2" s="11">
        <v>2.0899999999999998E-2</v>
      </c>
      <c r="AB2" s="11">
        <v>2.07E-2</v>
      </c>
      <c r="AC2" s="11">
        <v>2.1499999999999998E-2</v>
      </c>
      <c r="AD2" s="11">
        <v>2.3099999999999999E-2</v>
      </c>
      <c r="AE2" s="11">
        <v>2.47E-2</v>
      </c>
      <c r="AF2" s="11">
        <v>2.52E-2</v>
      </c>
      <c r="AG2" s="11">
        <v>2.3599999999999999E-2</v>
      </c>
      <c r="AH2" s="11">
        <v>0.02</v>
      </c>
      <c r="AI2" s="11">
        <v>1.52E-2</v>
      </c>
      <c r="AJ2" s="11">
        <v>1.0500000000000001E-2</v>
      </c>
      <c r="AK2" s="11">
        <v>7.0000000000000001E-3</v>
      </c>
      <c r="AL2" s="11">
        <v>5.4000000000000003E-3</v>
      </c>
      <c r="AM2" s="11">
        <v>5.7000000000000002E-3</v>
      </c>
      <c r="AN2" s="11">
        <v>7.4000000000000003E-3</v>
      </c>
      <c r="AO2" s="11">
        <v>9.5999999999999992E-3</v>
      </c>
      <c r="AP2" s="11">
        <v>1.17E-2</v>
      </c>
      <c r="AQ2" s="11">
        <v>1.3599999999999999E-2</v>
      </c>
      <c r="AR2" s="11">
        <v>1.4800000000000001E-2</v>
      </c>
      <c r="AS2" s="11">
        <v>1.54E-2</v>
      </c>
      <c r="AT2" s="11">
        <v>1.52E-2</v>
      </c>
      <c r="AU2" s="11">
        <v>1.41E-2</v>
      </c>
      <c r="AV2" s="11">
        <v>1.1900000000000001E-2</v>
      </c>
      <c r="AW2" s="11">
        <v>8.8000000000000005E-3</v>
      </c>
      <c r="AX2" s="11">
        <v>5.1000000000000004E-3</v>
      </c>
      <c r="AY2" s="11">
        <v>1.6999999999999999E-3</v>
      </c>
      <c r="AZ2" s="11">
        <v>-5.9999999999999995E-4</v>
      </c>
      <c r="BA2" s="11">
        <v>-8.9999999999999998E-4</v>
      </c>
      <c r="BB2" s="11">
        <v>1.1999999999999999E-3</v>
      </c>
      <c r="BC2" s="11">
        <v>5.7999999999999996E-3</v>
      </c>
      <c r="BD2" s="11">
        <v>1.21E-2</v>
      </c>
      <c r="BE2" s="11">
        <v>1.89E-2</v>
      </c>
      <c r="BF2" s="11">
        <v>2.4899999999999999E-2</v>
      </c>
      <c r="BG2" s="11">
        <v>2.87E-2</v>
      </c>
      <c r="BH2" s="11">
        <v>2.92E-2</v>
      </c>
      <c r="BI2" s="11">
        <v>2.6100000000000002E-2</v>
      </c>
      <c r="BJ2" s="11">
        <v>1.9699999999999999E-2</v>
      </c>
      <c r="BK2" s="11">
        <v>1.0999999999999999E-2</v>
      </c>
      <c r="BL2" s="11">
        <v>1.1000000000000001E-3</v>
      </c>
      <c r="BM2" s="11">
        <v>-8.6E-3</v>
      </c>
      <c r="BN2" s="11">
        <v>-1.6799999999999999E-2</v>
      </c>
      <c r="BO2" s="11">
        <v>-2.2599999999999999E-2</v>
      </c>
      <c r="BP2" s="12">
        <v>-2.1999999999999999E-2</v>
      </c>
      <c r="BQ2" s="12">
        <v>-2.0199999999999999E-2</v>
      </c>
      <c r="BR2" s="12">
        <v>-1.7600000000000001E-2</v>
      </c>
      <c r="BS2" s="12">
        <v>-1.44E-2</v>
      </c>
      <c r="BT2" s="12">
        <v>-1.0800000000000001E-2</v>
      </c>
      <c r="BU2" s="12">
        <v>-7.0000000000000001E-3</v>
      </c>
      <c r="BV2" s="12">
        <v>-3.3999999999999998E-3</v>
      </c>
      <c r="BW2" s="12">
        <v>-1E-4</v>
      </c>
      <c r="BX2" s="12">
        <v>2.5999999999999999E-3</v>
      </c>
      <c r="BY2" s="12">
        <v>4.4999999999999997E-3</v>
      </c>
      <c r="BZ2" s="12">
        <v>5.7999999999999996E-3</v>
      </c>
      <c r="CA2" s="12">
        <v>7.1000000000000004E-3</v>
      </c>
      <c r="CB2" s="12">
        <v>8.3999999999999995E-3</v>
      </c>
      <c r="CC2" s="12">
        <v>9.5999999999999992E-3</v>
      </c>
      <c r="CD2" s="12">
        <v>1.0699999999999999E-2</v>
      </c>
      <c r="CE2" s="12">
        <v>1.1599999999999999E-2</v>
      </c>
      <c r="CF2" s="12">
        <v>1.24E-2</v>
      </c>
      <c r="CG2" s="12">
        <v>1.2999999999999999E-2</v>
      </c>
      <c r="CH2" s="12">
        <v>1.34E-2</v>
      </c>
      <c r="CI2" s="12">
        <v>1.35E-2</v>
      </c>
    </row>
    <row r="3" spans="1:113" x14ac:dyDescent="0.2">
      <c r="A3" s="6">
        <v>21</v>
      </c>
      <c r="B3" s="11">
        <v>6.9099999999999995E-2</v>
      </c>
      <c r="C3" s="11">
        <v>6.1800000000000001E-2</v>
      </c>
      <c r="D3" s="11">
        <v>5.4399999999999997E-2</v>
      </c>
      <c r="E3" s="11">
        <v>4.6800000000000001E-2</v>
      </c>
      <c r="F3" s="11">
        <v>3.9300000000000002E-2</v>
      </c>
      <c r="G3" s="11">
        <v>3.2199999999999999E-2</v>
      </c>
      <c r="H3" s="11">
        <v>2.5600000000000001E-2</v>
      </c>
      <c r="I3" s="11">
        <v>1.9599999999999999E-2</v>
      </c>
      <c r="J3" s="11">
        <v>1.37E-2</v>
      </c>
      <c r="K3" s="11">
        <v>7.9000000000000008E-3</v>
      </c>
      <c r="L3" s="11">
        <v>2.3E-3</v>
      </c>
      <c r="M3" s="11">
        <v>-3.0000000000000001E-3</v>
      </c>
      <c r="N3" s="11">
        <v>-7.4999999999999997E-3</v>
      </c>
      <c r="O3" s="11">
        <v>-1.11E-2</v>
      </c>
      <c r="P3" s="11">
        <v>-1.34E-2</v>
      </c>
      <c r="Q3" s="11">
        <v>-1.43E-2</v>
      </c>
      <c r="R3" s="11">
        <v>-1.35E-2</v>
      </c>
      <c r="S3" s="11">
        <v>-1.0699999999999999E-2</v>
      </c>
      <c r="T3" s="11">
        <v>-6.1000000000000004E-3</v>
      </c>
      <c r="U3" s="11">
        <v>-1E-4</v>
      </c>
      <c r="V3" s="11">
        <v>6.3E-3</v>
      </c>
      <c r="W3" s="11">
        <v>1.23E-2</v>
      </c>
      <c r="X3" s="11">
        <v>1.7100000000000001E-2</v>
      </c>
      <c r="Y3" s="11">
        <v>2.01E-2</v>
      </c>
      <c r="Z3" s="11">
        <v>2.12E-2</v>
      </c>
      <c r="AA3" s="11">
        <v>2.12E-2</v>
      </c>
      <c r="AB3" s="11">
        <v>2.1000000000000001E-2</v>
      </c>
      <c r="AC3" s="11">
        <v>2.1499999999999998E-2</v>
      </c>
      <c r="AD3" s="11">
        <v>2.29E-2</v>
      </c>
      <c r="AE3" s="11">
        <v>2.4299999999999999E-2</v>
      </c>
      <c r="AF3" s="11">
        <v>2.47E-2</v>
      </c>
      <c r="AG3" s="11">
        <v>2.3400000000000001E-2</v>
      </c>
      <c r="AH3" s="11">
        <v>2.01E-2</v>
      </c>
      <c r="AI3" s="11">
        <v>1.5699999999999999E-2</v>
      </c>
      <c r="AJ3" s="11">
        <v>1.11E-2</v>
      </c>
      <c r="AK3" s="11">
        <v>7.6E-3</v>
      </c>
      <c r="AL3" s="11">
        <v>5.8999999999999999E-3</v>
      </c>
      <c r="AM3" s="11">
        <v>5.8999999999999999E-3</v>
      </c>
      <c r="AN3" s="11">
        <v>7.3000000000000001E-3</v>
      </c>
      <c r="AO3" s="11">
        <v>9.4000000000000004E-3</v>
      </c>
      <c r="AP3" s="11">
        <v>1.1599999999999999E-2</v>
      </c>
      <c r="AQ3" s="11">
        <v>1.3599999999999999E-2</v>
      </c>
      <c r="AR3" s="11">
        <v>1.5100000000000001E-2</v>
      </c>
      <c r="AS3" s="11">
        <v>1.6E-2</v>
      </c>
      <c r="AT3" s="11">
        <v>1.6E-2</v>
      </c>
      <c r="AU3" s="11">
        <v>1.4800000000000001E-2</v>
      </c>
      <c r="AV3" s="11">
        <v>1.2200000000000001E-2</v>
      </c>
      <c r="AW3" s="11">
        <v>8.6E-3</v>
      </c>
      <c r="AX3" s="11">
        <v>4.3E-3</v>
      </c>
      <c r="AY3" s="11">
        <v>2.0000000000000001E-4</v>
      </c>
      <c r="AZ3" s="11">
        <v>-2.7000000000000001E-3</v>
      </c>
      <c r="BA3" s="11">
        <v>-3.7000000000000002E-3</v>
      </c>
      <c r="BB3" s="11">
        <v>-2.3E-3</v>
      </c>
      <c r="BC3" s="11">
        <v>1.6000000000000001E-3</v>
      </c>
      <c r="BD3" s="11">
        <v>7.0000000000000001E-3</v>
      </c>
      <c r="BE3" s="11">
        <v>1.32E-2</v>
      </c>
      <c r="BF3" s="11">
        <v>1.8800000000000001E-2</v>
      </c>
      <c r="BG3" s="11">
        <v>2.24E-2</v>
      </c>
      <c r="BH3" s="11">
        <v>2.3099999999999999E-2</v>
      </c>
      <c r="BI3" s="11">
        <v>2.0500000000000001E-2</v>
      </c>
      <c r="BJ3" s="11">
        <v>1.4999999999999999E-2</v>
      </c>
      <c r="BK3" s="11">
        <v>7.1000000000000004E-3</v>
      </c>
      <c r="BL3" s="11">
        <v>-2E-3</v>
      </c>
      <c r="BM3" s="11">
        <v>-1.0999999999999999E-2</v>
      </c>
      <c r="BN3" s="11">
        <v>-1.8700000000000001E-2</v>
      </c>
      <c r="BO3" s="11">
        <v>-2.4199999999999999E-2</v>
      </c>
      <c r="BP3" s="12">
        <v>-2.2800000000000001E-2</v>
      </c>
      <c r="BQ3" s="12">
        <v>-2.1000000000000001E-2</v>
      </c>
      <c r="BR3" s="12">
        <v>-1.83E-2</v>
      </c>
      <c r="BS3" s="12">
        <v>-1.49E-2</v>
      </c>
      <c r="BT3" s="12">
        <v>-1.12E-2</v>
      </c>
      <c r="BU3" s="12">
        <v>-7.3000000000000001E-3</v>
      </c>
      <c r="BV3" s="12">
        <v>-3.5999999999999999E-3</v>
      </c>
      <c r="BW3" s="12">
        <v>-2.0000000000000001E-4</v>
      </c>
      <c r="BX3" s="12">
        <v>2.5999999999999999E-3</v>
      </c>
      <c r="BY3" s="12">
        <v>4.4999999999999997E-3</v>
      </c>
      <c r="BZ3" s="12">
        <v>5.7999999999999996E-3</v>
      </c>
      <c r="CA3" s="12">
        <v>7.1000000000000004E-3</v>
      </c>
      <c r="CB3" s="12">
        <v>8.3999999999999995E-3</v>
      </c>
      <c r="CC3" s="12">
        <v>9.5999999999999992E-3</v>
      </c>
      <c r="CD3" s="12">
        <v>1.0699999999999999E-2</v>
      </c>
      <c r="CE3" s="12">
        <v>1.1599999999999999E-2</v>
      </c>
      <c r="CF3" s="12">
        <v>1.24E-2</v>
      </c>
      <c r="CG3" s="12">
        <v>1.2999999999999999E-2</v>
      </c>
      <c r="CH3" s="12">
        <v>1.34E-2</v>
      </c>
      <c r="CI3" s="12">
        <v>1.35E-2</v>
      </c>
    </row>
    <row r="4" spans="1:113" x14ac:dyDescent="0.2">
      <c r="A4" s="6">
        <v>22</v>
      </c>
      <c r="B4" s="11">
        <v>7.0999999999999994E-2</v>
      </c>
      <c r="C4" s="11">
        <v>6.3100000000000003E-2</v>
      </c>
      <c r="D4" s="11">
        <v>5.5100000000000003E-2</v>
      </c>
      <c r="E4" s="11">
        <v>4.6800000000000001E-2</v>
      </c>
      <c r="F4" s="11">
        <v>3.8800000000000001E-2</v>
      </c>
      <c r="G4" s="11">
        <v>3.1199999999999999E-2</v>
      </c>
      <c r="H4" s="11">
        <v>2.4400000000000002E-2</v>
      </c>
      <c r="I4" s="11">
        <v>1.8200000000000001E-2</v>
      </c>
      <c r="J4" s="11">
        <v>1.2500000000000001E-2</v>
      </c>
      <c r="K4" s="11">
        <v>7.1000000000000004E-3</v>
      </c>
      <c r="L4" s="11">
        <v>2.2000000000000001E-3</v>
      </c>
      <c r="M4" s="11">
        <v>-2.3E-3</v>
      </c>
      <c r="N4" s="11">
        <v>-6.0000000000000001E-3</v>
      </c>
      <c r="O4" s="11">
        <v>-8.8000000000000005E-3</v>
      </c>
      <c r="P4" s="11">
        <v>-1.0500000000000001E-2</v>
      </c>
      <c r="Q4" s="11">
        <v>-1.11E-2</v>
      </c>
      <c r="R4" s="11">
        <v>-1.03E-2</v>
      </c>
      <c r="S4" s="11">
        <v>-7.9000000000000008E-3</v>
      </c>
      <c r="T4" s="11">
        <v>-3.7000000000000002E-3</v>
      </c>
      <c r="U4" s="11">
        <v>1.8E-3</v>
      </c>
      <c r="V4" s="11">
        <v>7.7999999999999996E-3</v>
      </c>
      <c r="W4" s="11">
        <v>1.35E-2</v>
      </c>
      <c r="X4" s="11">
        <v>1.8100000000000002E-2</v>
      </c>
      <c r="Y4" s="11">
        <v>2.0899999999999998E-2</v>
      </c>
      <c r="Z4" s="11">
        <v>2.1999999999999999E-2</v>
      </c>
      <c r="AA4" s="11">
        <v>2.1899999999999999E-2</v>
      </c>
      <c r="AB4" s="11">
        <v>2.1499999999999998E-2</v>
      </c>
      <c r="AC4" s="11">
        <v>2.1700000000000001E-2</v>
      </c>
      <c r="AD4" s="11">
        <v>2.2599999999999999E-2</v>
      </c>
      <c r="AE4" s="11">
        <v>2.3699999999999999E-2</v>
      </c>
      <c r="AF4" s="11">
        <v>2.4E-2</v>
      </c>
      <c r="AG4" s="11">
        <v>2.2800000000000001E-2</v>
      </c>
      <c r="AH4" s="11">
        <v>1.9699999999999999E-2</v>
      </c>
      <c r="AI4" s="11">
        <v>1.54E-2</v>
      </c>
      <c r="AJ4" s="11">
        <v>1.09E-2</v>
      </c>
      <c r="AK4" s="11">
        <v>7.3000000000000001E-3</v>
      </c>
      <c r="AL4" s="11">
        <v>5.4000000000000003E-3</v>
      </c>
      <c r="AM4" s="11">
        <v>5.3E-3</v>
      </c>
      <c r="AN4" s="11">
        <v>6.7000000000000002E-3</v>
      </c>
      <c r="AO4" s="11">
        <v>8.8000000000000005E-3</v>
      </c>
      <c r="AP4" s="11">
        <v>1.11E-2</v>
      </c>
      <c r="AQ4" s="11">
        <v>1.34E-2</v>
      </c>
      <c r="AR4" s="11">
        <v>1.5299999999999999E-2</v>
      </c>
      <c r="AS4" s="11">
        <v>1.67E-2</v>
      </c>
      <c r="AT4" s="11">
        <v>1.7100000000000001E-2</v>
      </c>
      <c r="AU4" s="11">
        <v>1.61E-2</v>
      </c>
      <c r="AV4" s="11">
        <v>1.34E-2</v>
      </c>
      <c r="AW4" s="11">
        <v>9.2999999999999992E-3</v>
      </c>
      <c r="AX4" s="11">
        <v>4.4000000000000003E-3</v>
      </c>
      <c r="AY4" s="11">
        <v>-2.9999999999999997E-4</v>
      </c>
      <c r="AZ4" s="11">
        <v>-4.0000000000000001E-3</v>
      </c>
      <c r="BA4" s="11">
        <v>-5.7999999999999996E-3</v>
      </c>
      <c r="BB4" s="11">
        <v>-5.1000000000000004E-3</v>
      </c>
      <c r="BC4" s="11">
        <v>-2.0999999999999999E-3</v>
      </c>
      <c r="BD4" s="11">
        <v>2.5000000000000001E-3</v>
      </c>
      <c r="BE4" s="11">
        <v>7.9000000000000008E-3</v>
      </c>
      <c r="BF4" s="11">
        <v>1.2999999999999999E-2</v>
      </c>
      <c r="BG4" s="11">
        <v>1.6500000000000001E-2</v>
      </c>
      <c r="BH4" s="11">
        <v>1.7399999999999999E-2</v>
      </c>
      <c r="BI4" s="11">
        <v>1.5299999999999999E-2</v>
      </c>
      <c r="BJ4" s="11">
        <v>1.04E-2</v>
      </c>
      <c r="BK4" s="11">
        <v>3.3E-3</v>
      </c>
      <c r="BL4" s="11">
        <v>-5.0000000000000001E-3</v>
      </c>
      <c r="BM4" s="11">
        <v>-1.35E-2</v>
      </c>
      <c r="BN4" s="11">
        <v>-2.0799999999999999E-2</v>
      </c>
      <c r="BO4" s="11">
        <v>-2.6200000000000001E-2</v>
      </c>
      <c r="BP4" s="12">
        <v>-2.4500000000000001E-2</v>
      </c>
      <c r="BQ4" s="12">
        <v>-2.1899999999999999E-2</v>
      </c>
      <c r="BR4" s="12">
        <v>-1.9E-2</v>
      </c>
      <c r="BS4" s="12">
        <v>-1.5599999999999999E-2</v>
      </c>
      <c r="BT4" s="12">
        <v>-1.17E-2</v>
      </c>
      <c r="BU4" s="12">
        <v>-7.7000000000000002E-3</v>
      </c>
      <c r="BV4" s="12">
        <v>-3.8E-3</v>
      </c>
      <c r="BW4" s="12">
        <v>-2.9999999999999997E-4</v>
      </c>
      <c r="BX4" s="12">
        <v>2.5999999999999999E-3</v>
      </c>
      <c r="BY4" s="12">
        <v>4.4999999999999997E-3</v>
      </c>
      <c r="BZ4" s="12">
        <v>5.7999999999999996E-3</v>
      </c>
      <c r="CA4" s="12">
        <v>7.1000000000000004E-3</v>
      </c>
      <c r="CB4" s="12">
        <v>8.3999999999999995E-3</v>
      </c>
      <c r="CC4" s="12">
        <v>9.5999999999999992E-3</v>
      </c>
      <c r="CD4" s="12">
        <v>1.0699999999999999E-2</v>
      </c>
      <c r="CE4" s="12">
        <v>1.1599999999999999E-2</v>
      </c>
      <c r="CF4" s="12">
        <v>1.24E-2</v>
      </c>
      <c r="CG4" s="12">
        <v>1.2999999999999999E-2</v>
      </c>
      <c r="CH4" s="12">
        <v>1.34E-2</v>
      </c>
      <c r="CI4" s="12">
        <v>1.35E-2</v>
      </c>
    </row>
    <row r="5" spans="1:113" x14ac:dyDescent="0.2">
      <c r="A5" s="6">
        <v>23</v>
      </c>
      <c r="B5" s="11">
        <v>7.2400000000000006E-2</v>
      </c>
      <c r="C5" s="11">
        <v>6.4100000000000004E-2</v>
      </c>
      <c r="D5" s="11">
        <v>5.5599999999999997E-2</v>
      </c>
      <c r="E5" s="11">
        <v>4.6899999999999997E-2</v>
      </c>
      <c r="F5" s="11">
        <v>3.8300000000000001E-2</v>
      </c>
      <c r="G5" s="11">
        <v>3.0300000000000001E-2</v>
      </c>
      <c r="H5" s="11">
        <v>2.3199999999999998E-2</v>
      </c>
      <c r="I5" s="11">
        <v>1.6899999999999998E-2</v>
      </c>
      <c r="J5" s="11">
        <v>1.1299999999999999E-2</v>
      </c>
      <c r="K5" s="11">
        <v>6.4000000000000003E-3</v>
      </c>
      <c r="L5" s="11">
        <v>2.0999999999999999E-3</v>
      </c>
      <c r="M5" s="11">
        <v>-1.6000000000000001E-3</v>
      </c>
      <c r="N5" s="11">
        <v>-4.4999999999999997E-3</v>
      </c>
      <c r="O5" s="11">
        <v>-6.4999999999999997E-3</v>
      </c>
      <c r="P5" s="11">
        <v>-7.7000000000000002E-3</v>
      </c>
      <c r="Q5" s="11">
        <v>-8.0999999999999996E-3</v>
      </c>
      <c r="R5" s="11">
        <v>-7.3000000000000001E-3</v>
      </c>
      <c r="S5" s="11">
        <v>-5.0000000000000001E-3</v>
      </c>
      <c r="T5" s="11">
        <v>-1.1999999999999999E-3</v>
      </c>
      <c r="U5" s="11">
        <v>4.0000000000000001E-3</v>
      </c>
      <c r="V5" s="11">
        <v>9.5999999999999992E-3</v>
      </c>
      <c r="W5" s="11">
        <v>1.5100000000000001E-2</v>
      </c>
      <c r="X5" s="11">
        <v>1.9400000000000001E-2</v>
      </c>
      <c r="Y5" s="11">
        <v>2.2200000000000001E-2</v>
      </c>
      <c r="Z5" s="11">
        <v>2.3199999999999998E-2</v>
      </c>
      <c r="AA5" s="11">
        <v>2.3E-2</v>
      </c>
      <c r="AB5" s="11">
        <v>2.23E-2</v>
      </c>
      <c r="AC5" s="11">
        <v>2.1999999999999999E-2</v>
      </c>
      <c r="AD5" s="11">
        <v>2.2499999999999999E-2</v>
      </c>
      <c r="AE5" s="11">
        <v>2.3099999999999999E-2</v>
      </c>
      <c r="AF5" s="11">
        <v>2.3099999999999999E-2</v>
      </c>
      <c r="AG5" s="11">
        <v>2.18E-2</v>
      </c>
      <c r="AH5" s="11">
        <v>1.8800000000000001E-2</v>
      </c>
      <c r="AI5" s="11">
        <v>1.4500000000000001E-2</v>
      </c>
      <c r="AJ5" s="11">
        <v>9.9000000000000008E-3</v>
      </c>
      <c r="AK5" s="11">
        <v>6.1000000000000004E-3</v>
      </c>
      <c r="AL5" s="11">
        <v>4.0000000000000001E-3</v>
      </c>
      <c r="AM5" s="11">
        <v>4.0000000000000001E-3</v>
      </c>
      <c r="AN5" s="11">
        <v>5.4000000000000003E-3</v>
      </c>
      <c r="AO5" s="11">
        <v>7.7000000000000002E-3</v>
      </c>
      <c r="AP5" s="11">
        <v>1.03E-2</v>
      </c>
      <c r="AQ5" s="11">
        <v>1.2999999999999999E-2</v>
      </c>
      <c r="AR5" s="11">
        <v>1.54E-2</v>
      </c>
      <c r="AS5" s="11">
        <v>1.7399999999999999E-2</v>
      </c>
      <c r="AT5" s="11">
        <v>1.84E-2</v>
      </c>
      <c r="AU5" s="11">
        <v>1.78E-2</v>
      </c>
      <c r="AV5" s="11">
        <v>1.52E-2</v>
      </c>
      <c r="AW5" s="11">
        <v>1.09E-2</v>
      </c>
      <c r="AX5" s="11">
        <v>5.4999999999999997E-3</v>
      </c>
      <c r="AY5" s="11">
        <v>0</v>
      </c>
      <c r="AZ5" s="11">
        <v>-4.4000000000000003E-3</v>
      </c>
      <c r="BA5" s="11">
        <v>-7.0000000000000001E-3</v>
      </c>
      <c r="BB5" s="11">
        <v>-7.1999999999999998E-3</v>
      </c>
      <c r="BC5" s="11">
        <v>-5.0000000000000001E-3</v>
      </c>
      <c r="BD5" s="11">
        <v>-1.2999999999999999E-3</v>
      </c>
      <c r="BE5" s="11">
        <v>3.3E-3</v>
      </c>
      <c r="BF5" s="11">
        <v>7.9000000000000008E-3</v>
      </c>
      <c r="BG5" s="11">
        <v>1.12E-2</v>
      </c>
      <c r="BH5" s="11">
        <v>1.2200000000000001E-2</v>
      </c>
      <c r="BI5" s="11">
        <v>1.06E-2</v>
      </c>
      <c r="BJ5" s="11">
        <v>6.3E-3</v>
      </c>
      <c r="BK5" s="11">
        <v>-2.0000000000000001E-4</v>
      </c>
      <c r="BL5" s="11">
        <v>-8.0000000000000002E-3</v>
      </c>
      <c r="BM5" s="11">
        <v>-1.6E-2</v>
      </c>
      <c r="BN5" s="11">
        <v>-2.3199999999999998E-2</v>
      </c>
      <c r="BO5" s="11">
        <v>-2.86E-2</v>
      </c>
      <c r="BP5" s="12">
        <v>-2.6700000000000002E-2</v>
      </c>
      <c r="BQ5" s="12">
        <v>-2.3699999999999999E-2</v>
      </c>
      <c r="BR5" s="12">
        <v>-0.02</v>
      </c>
      <c r="BS5" s="12">
        <v>-1.6299999999999999E-2</v>
      </c>
      <c r="BT5" s="12">
        <v>-1.23E-2</v>
      </c>
      <c r="BU5" s="12">
        <v>-8.0999999999999996E-3</v>
      </c>
      <c r="BV5" s="12">
        <v>-4.0000000000000001E-3</v>
      </c>
      <c r="BW5" s="12">
        <v>-4.0000000000000002E-4</v>
      </c>
      <c r="BX5" s="12">
        <v>2.5000000000000001E-3</v>
      </c>
      <c r="BY5" s="12">
        <v>4.4999999999999997E-3</v>
      </c>
      <c r="BZ5" s="12">
        <v>5.7999999999999996E-3</v>
      </c>
      <c r="CA5" s="12">
        <v>7.1000000000000004E-3</v>
      </c>
      <c r="CB5" s="12">
        <v>8.3999999999999995E-3</v>
      </c>
      <c r="CC5" s="12">
        <v>9.5999999999999992E-3</v>
      </c>
      <c r="CD5" s="12">
        <v>1.0699999999999999E-2</v>
      </c>
      <c r="CE5" s="12">
        <v>1.1599999999999999E-2</v>
      </c>
      <c r="CF5" s="12">
        <v>1.24E-2</v>
      </c>
      <c r="CG5" s="12">
        <v>1.2999999999999999E-2</v>
      </c>
      <c r="CH5" s="12">
        <v>1.34E-2</v>
      </c>
      <c r="CI5" s="12">
        <v>1.35E-2</v>
      </c>
    </row>
    <row r="6" spans="1:113" x14ac:dyDescent="0.2">
      <c r="A6" s="6">
        <v>24</v>
      </c>
      <c r="B6" s="11">
        <v>7.3200000000000001E-2</v>
      </c>
      <c r="C6" s="11">
        <v>6.4600000000000005E-2</v>
      </c>
      <c r="D6" s="11">
        <v>5.5899999999999998E-2</v>
      </c>
      <c r="E6" s="11">
        <v>4.6800000000000001E-2</v>
      </c>
      <c r="F6" s="11">
        <v>3.78E-2</v>
      </c>
      <c r="G6" s="11">
        <v>2.9399999999999999E-2</v>
      </c>
      <c r="H6" s="11">
        <v>2.1999999999999999E-2</v>
      </c>
      <c r="I6" s="11">
        <v>1.5599999999999999E-2</v>
      </c>
      <c r="J6" s="11">
        <v>1.0200000000000001E-2</v>
      </c>
      <c r="K6" s="11">
        <v>5.7000000000000002E-3</v>
      </c>
      <c r="L6" s="11">
        <v>2E-3</v>
      </c>
      <c r="M6" s="11">
        <v>-8.9999999999999998E-4</v>
      </c>
      <c r="N6" s="11">
        <v>-3.0000000000000001E-3</v>
      </c>
      <c r="O6" s="11">
        <v>-4.4000000000000003E-3</v>
      </c>
      <c r="P6" s="11">
        <v>-5.1999999999999998E-3</v>
      </c>
      <c r="Q6" s="11">
        <v>-5.1999999999999998E-3</v>
      </c>
      <c r="R6" s="11">
        <v>-4.4000000000000003E-3</v>
      </c>
      <c r="S6" s="11">
        <v>-2.3E-3</v>
      </c>
      <c r="T6" s="11">
        <v>1.2999999999999999E-3</v>
      </c>
      <c r="U6" s="11">
        <v>6.1999999999999998E-3</v>
      </c>
      <c r="V6" s="11">
        <v>1.17E-2</v>
      </c>
      <c r="W6" s="11">
        <v>1.6899999999999998E-2</v>
      </c>
      <c r="X6" s="11">
        <v>2.12E-2</v>
      </c>
      <c r="Y6" s="11">
        <v>2.3900000000000001E-2</v>
      </c>
      <c r="Z6" s="11">
        <v>2.4799999999999999E-2</v>
      </c>
      <c r="AA6" s="11">
        <v>2.4400000000000002E-2</v>
      </c>
      <c r="AB6" s="11">
        <v>2.3400000000000001E-2</v>
      </c>
      <c r="AC6" s="11">
        <v>2.2599999999999999E-2</v>
      </c>
      <c r="AD6" s="11">
        <v>2.24E-2</v>
      </c>
      <c r="AE6" s="11">
        <v>2.2499999999999999E-2</v>
      </c>
      <c r="AF6" s="11">
        <v>2.2100000000000002E-2</v>
      </c>
      <c r="AG6" s="11">
        <v>2.0500000000000001E-2</v>
      </c>
      <c r="AH6" s="11">
        <v>1.7399999999999999E-2</v>
      </c>
      <c r="AI6" s="11">
        <v>1.29E-2</v>
      </c>
      <c r="AJ6" s="11">
        <v>8.0999999999999996E-3</v>
      </c>
      <c r="AK6" s="11">
        <v>4.1000000000000003E-3</v>
      </c>
      <c r="AL6" s="11">
        <v>1.9E-3</v>
      </c>
      <c r="AM6" s="11">
        <v>1.9E-3</v>
      </c>
      <c r="AN6" s="11">
        <v>3.7000000000000002E-3</v>
      </c>
      <c r="AO6" s="11">
        <v>6.3E-3</v>
      </c>
      <c r="AP6" s="11">
        <v>9.2999999999999992E-3</v>
      </c>
      <c r="AQ6" s="11">
        <v>1.23E-2</v>
      </c>
      <c r="AR6" s="11">
        <v>1.5299999999999999E-2</v>
      </c>
      <c r="AS6" s="11">
        <v>1.7899999999999999E-2</v>
      </c>
      <c r="AT6" s="11">
        <v>1.9699999999999999E-2</v>
      </c>
      <c r="AU6" s="11">
        <v>1.9699999999999999E-2</v>
      </c>
      <c r="AV6" s="11">
        <v>1.7500000000000002E-2</v>
      </c>
      <c r="AW6" s="11">
        <v>1.32E-2</v>
      </c>
      <c r="AX6" s="11">
        <v>7.3000000000000001E-3</v>
      </c>
      <c r="AY6" s="11">
        <v>1.1999999999999999E-3</v>
      </c>
      <c r="AZ6" s="11">
        <v>-4.0000000000000001E-3</v>
      </c>
      <c r="BA6" s="11">
        <v>-7.3000000000000001E-3</v>
      </c>
      <c r="BB6" s="11">
        <v>-8.3999999999999995E-3</v>
      </c>
      <c r="BC6" s="11">
        <v>-7.1999999999999998E-3</v>
      </c>
      <c r="BD6" s="11">
        <v>-4.4000000000000003E-3</v>
      </c>
      <c r="BE6" s="11">
        <v>-5.9999999999999995E-4</v>
      </c>
      <c r="BF6" s="11">
        <v>3.5000000000000001E-3</v>
      </c>
      <c r="BG6" s="11">
        <v>6.6E-3</v>
      </c>
      <c r="BH6" s="11">
        <v>7.7000000000000002E-3</v>
      </c>
      <c r="BI6" s="11">
        <v>6.4000000000000003E-3</v>
      </c>
      <c r="BJ6" s="11">
        <v>2.5000000000000001E-3</v>
      </c>
      <c r="BK6" s="11">
        <v>-3.5000000000000001E-3</v>
      </c>
      <c r="BL6" s="11">
        <v>-1.09E-2</v>
      </c>
      <c r="BM6" s="11">
        <v>-1.8700000000000001E-2</v>
      </c>
      <c r="BN6" s="11">
        <v>-2.5700000000000001E-2</v>
      </c>
      <c r="BO6" s="11">
        <v>-3.1199999999999999E-2</v>
      </c>
      <c r="BP6" s="12">
        <v>-2.9100000000000001E-2</v>
      </c>
      <c r="BQ6" s="12">
        <v>-2.58E-2</v>
      </c>
      <c r="BR6" s="12">
        <v>-2.1700000000000001E-2</v>
      </c>
      <c r="BS6" s="12">
        <v>-1.72E-2</v>
      </c>
      <c r="BT6" s="12">
        <v>-1.29E-2</v>
      </c>
      <c r="BU6" s="12">
        <v>-8.5000000000000006E-3</v>
      </c>
      <c r="BV6" s="12">
        <v>-4.3E-3</v>
      </c>
      <c r="BW6" s="12">
        <v>-5.0000000000000001E-4</v>
      </c>
      <c r="BX6" s="12">
        <v>2.5000000000000001E-3</v>
      </c>
      <c r="BY6" s="12">
        <v>4.4999999999999997E-3</v>
      </c>
      <c r="BZ6" s="12">
        <v>5.7999999999999996E-3</v>
      </c>
      <c r="CA6" s="12">
        <v>7.1000000000000004E-3</v>
      </c>
      <c r="CB6" s="12">
        <v>8.3999999999999995E-3</v>
      </c>
      <c r="CC6" s="12">
        <v>9.5999999999999992E-3</v>
      </c>
      <c r="CD6" s="12">
        <v>1.0699999999999999E-2</v>
      </c>
      <c r="CE6" s="12">
        <v>1.1599999999999999E-2</v>
      </c>
      <c r="CF6" s="12">
        <v>1.24E-2</v>
      </c>
      <c r="CG6" s="12">
        <v>1.2999999999999999E-2</v>
      </c>
      <c r="CH6" s="12">
        <v>1.34E-2</v>
      </c>
      <c r="CI6" s="12">
        <v>1.35E-2</v>
      </c>
    </row>
    <row r="7" spans="1:113" x14ac:dyDescent="0.2">
      <c r="A7" s="6">
        <v>25</v>
      </c>
      <c r="B7" s="11">
        <v>7.3400000000000007E-2</v>
      </c>
      <c r="C7" s="11">
        <v>6.4799999999999996E-2</v>
      </c>
      <c r="D7" s="11">
        <v>5.5899999999999998E-2</v>
      </c>
      <c r="E7" s="11">
        <v>4.6600000000000003E-2</v>
      </c>
      <c r="F7" s="11">
        <v>3.73E-2</v>
      </c>
      <c r="G7" s="11">
        <v>2.8500000000000001E-2</v>
      </c>
      <c r="H7" s="11">
        <v>2.0799999999999999E-2</v>
      </c>
      <c r="I7" s="11">
        <v>1.43E-2</v>
      </c>
      <c r="J7" s="11">
        <v>9.1000000000000004E-3</v>
      </c>
      <c r="K7" s="11">
        <v>5.0000000000000001E-3</v>
      </c>
      <c r="L7" s="11">
        <v>1.9E-3</v>
      </c>
      <c r="M7" s="11">
        <v>-4.0000000000000002E-4</v>
      </c>
      <c r="N7" s="11">
        <v>-1.8E-3</v>
      </c>
      <c r="O7" s="11">
        <v>-2.5999999999999999E-3</v>
      </c>
      <c r="P7" s="11">
        <v>-2.8999999999999998E-3</v>
      </c>
      <c r="Q7" s="11">
        <v>-2.8E-3</v>
      </c>
      <c r="R7" s="11">
        <v>-1.8E-3</v>
      </c>
      <c r="S7" s="11">
        <v>2.9999999999999997E-4</v>
      </c>
      <c r="T7" s="11">
        <v>3.7000000000000002E-3</v>
      </c>
      <c r="U7" s="11">
        <v>8.3999999999999995E-3</v>
      </c>
      <c r="V7" s="11">
        <v>1.38E-2</v>
      </c>
      <c r="W7" s="11">
        <v>1.9099999999999999E-2</v>
      </c>
      <c r="X7" s="11">
        <v>2.3300000000000001E-2</v>
      </c>
      <c r="Y7" s="11">
        <v>2.5999999999999999E-2</v>
      </c>
      <c r="Z7" s="11">
        <v>2.6800000000000001E-2</v>
      </c>
      <c r="AA7" s="11">
        <v>2.6200000000000001E-2</v>
      </c>
      <c r="AB7" s="11">
        <v>2.4799999999999999E-2</v>
      </c>
      <c r="AC7" s="11">
        <v>2.35E-2</v>
      </c>
      <c r="AD7" s="11">
        <v>2.2599999999999999E-2</v>
      </c>
      <c r="AE7" s="11">
        <v>2.1999999999999999E-2</v>
      </c>
      <c r="AF7" s="11">
        <v>2.1000000000000001E-2</v>
      </c>
      <c r="AG7" s="11">
        <v>1.9E-2</v>
      </c>
      <c r="AH7" s="11">
        <v>1.55E-2</v>
      </c>
      <c r="AI7" s="11">
        <v>1.0800000000000001E-2</v>
      </c>
      <c r="AJ7" s="11">
        <v>5.7000000000000002E-3</v>
      </c>
      <c r="AK7" s="11">
        <v>1.4E-3</v>
      </c>
      <c r="AL7" s="11">
        <v>-8.0000000000000004E-4</v>
      </c>
      <c r="AM7" s="11">
        <v>-5.9999999999999995E-4</v>
      </c>
      <c r="AN7" s="11">
        <v>1.5E-3</v>
      </c>
      <c r="AO7" s="11">
        <v>4.5999999999999999E-3</v>
      </c>
      <c r="AP7" s="11">
        <v>8.0000000000000002E-3</v>
      </c>
      <c r="AQ7" s="11">
        <v>1.14E-2</v>
      </c>
      <c r="AR7" s="11">
        <v>1.49E-2</v>
      </c>
      <c r="AS7" s="11">
        <v>1.8200000000000001E-2</v>
      </c>
      <c r="AT7" s="11">
        <v>2.0799999999999999E-2</v>
      </c>
      <c r="AU7" s="11">
        <v>2.1700000000000001E-2</v>
      </c>
      <c r="AV7" s="11">
        <v>2.01E-2</v>
      </c>
      <c r="AW7" s="11">
        <v>1.5900000000000001E-2</v>
      </c>
      <c r="AX7" s="11">
        <v>9.7999999999999997E-3</v>
      </c>
      <c r="AY7" s="11">
        <v>3.0999999999999999E-3</v>
      </c>
      <c r="AZ7" s="11">
        <v>-2.8E-3</v>
      </c>
      <c r="BA7" s="11">
        <v>-6.8999999999999999E-3</v>
      </c>
      <c r="BB7" s="11">
        <v>-8.8000000000000005E-3</v>
      </c>
      <c r="BC7" s="11">
        <v>-8.5000000000000006E-3</v>
      </c>
      <c r="BD7" s="11">
        <v>-6.4999999999999997E-3</v>
      </c>
      <c r="BE7" s="11">
        <v>-3.5000000000000001E-3</v>
      </c>
      <c r="BF7" s="11">
        <v>-1E-4</v>
      </c>
      <c r="BG7" s="11">
        <v>2.7000000000000001E-3</v>
      </c>
      <c r="BH7" s="11">
        <v>3.8999999999999998E-3</v>
      </c>
      <c r="BI7" s="11">
        <v>2.8E-3</v>
      </c>
      <c r="BJ7" s="11">
        <v>-8.0000000000000004E-4</v>
      </c>
      <c r="BK7" s="11">
        <v>-6.4999999999999997E-3</v>
      </c>
      <c r="BL7" s="11">
        <v>-1.37E-2</v>
      </c>
      <c r="BM7" s="11">
        <v>-2.1299999999999999E-2</v>
      </c>
      <c r="BN7" s="11">
        <v>-2.8299999999999999E-2</v>
      </c>
      <c r="BO7" s="11">
        <v>-3.39E-2</v>
      </c>
      <c r="BP7" s="12">
        <v>-3.1699999999999999E-2</v>
      </c>
      <c r="BQ7" s="12">
        <v>-2.8199999999999999E-2</v>
      </c>
      <c r="BR7" s="12">
        <v>-2.3800000000000002E-2</v>
      </c>
      <c r="BS7" s="12">
        <v>-1.8800000000000001E-2</v>
      </c>
      <c r="BT7" s="12">
        <v>-1.3599999999999999E-2</v>
      </c>
      <c r="BU7" s="12">
        <v>-8.9999999999999993E-3</v>
      </c>
      <c r="BV7" s="12">
        <v>-4.5999999999999999E-3</v>
      </c>
      <c r="BW7" s="12">
        <v>-6.9999999999999999E-4</v>
      </c>
      <c r="BX7" s="12">
        <v>2.5000000000000001E-3</v>
      </c>
      <c r="BY7" s="12">
        <v>4.4999999999999997E-3</v>
      </c>
      <c r="BZ7" s="12">
        <v>5.7999999999999996E-3</v>
      </c>
      <c r="CA7" s="12">
        <v>7.1000000000000004E-3</v>
      </c>
      <c r="CB7" s="12">
        <v>8.3999999999999995E-3</v>
      </c>
      <c r="CC7" s="12">
        <v>9.5999999999999992E-3</v>
      </c>
      <c r="CD7" s="12">
        <v>1.0699999999999999E-2</v>
      </c>
      <c r="CE7" s="12">
        <v>1.1599999999999999E-2</v>
      </c>
      <c r="CF7" s="12">
        <v>1.24E-2</v>
      </c>
      <c r="CG7" s="12">
        <v>1.2999999999999999E-2</v>
      </c>
      <c r="CH7" s="12">
        <v>1.34E-2</v>
      </c>
      <c r="CI7" s="12">
        <v>1.35E-2</v>
      </c>
    </row>
    <row r="8" spans="1:113" x14ac:dyDescent="0.2">
      <c r="A8" s="6">
        <v>26</v>
      </c>
      <c r="B8" s="11">
        <v>7.3200000000000001E-2</v>
      </c>
      <c r="C8" s="11">
        <v>6.4500000000000002E-2</v>
      </c>
      <c r="D8" s="11">
        <v>5.5500000000000001E-2</v>
      </c>
      <c r="E8" s="11">
        <v>4.6100000000000002E-2</v>
      </c>
      <c r="F8" s="11">
        <v>3.6600000000000001E-2</v>
      </c>
      <c r="G8" s="11">
        <v>2.75E-2</v>
      </c>
      <c r="H8" s="11">
        <v>1.9599999999999999E-2</v>
      </c>
      <c r="I8" s="11">
        <v>1.32E-2</v>
      </c>
      <c r="J8" s="11">
        <v>8.2000000000000007E-3</v>
      </c>
      <c r="K8" s="11">
        <v>4.4000000000000003E-3</v>
      </c>
      <c r="L8" s="11">
        <v>1.8E-3</v>
      </c>
      <c r="M8" s="11">
        <v>0</v>
      </c>
      <c r="N8" s="11">
        <v>-8.9999999999999998E-4</v>
      </c>
      <c r="O8" s="11">
        <v>-1.1999999999999999E-3</v>
      </c>
      <c r="P8" s="11">
        <v>-1.1999999999999999E-3</v>
      </c>
      <c r="Q8" s="11">
        <v>-8.0000000000000004E-4</v>
      </c>
      <c r="R8" s="11">
        <v>4.0000000000000002E-4</v>
      </c>
      <c r="S8" s="11">
        <v>2.5999999999999999E-3</v>
      </c>
      <c r="T8" s="11">
        <v>6.0000000000000001E-3</v>
      </c>
      <c r="U8" s="11">
        <v>1.06E-2</v>
      </c>
      <c r="V8" s="11">
        <v>1.6E-2</v>
      </c>
      <c r="W8" s="11">
        <v>2.1299999999999999E-2</v>
      </c>
      <c r="X8" s="11">
        <v>2.5600000000000001E-2</v>
      </c>
      <c r="Y8" s="11">
        <v>2.8299999999999999E-2</v>
      </c>
      <c r="Z8" s="11">
        <v>2.92E-2</v>
      </c>
      <c r="AA8" s="11">
        <v>2.8400000000000002E-2</v>
      </c>
      <c r="AB8" s="11">
        <v>2.6599999999999999E-2</v>
      </c>
      <c r="AC8" s="11">
        <v>2.47E-2</v>
      </c>
      <c r="AD8" s="11">
        <v>2.3099999999999999E-2</v>
      </c>
      <c r="AE8" s="11">
        <v>2.1600000000000001E-2</v>
      </c>
      <c r="AF8" s="11">
        <v>0.02</v>
      </c>
      <c r="AG8" s="11">
        <v>1.7399999999999999E-2</v>
      </c>
      <c r="AH8" s="11">
        <v>1.34E-2</v>
      </c>
      <c r="AI8" s="11">
        <v>8.2000000000000007E-3</v>
      </c>
      <c r="AJ8" s="11">
        <v>2.8E-3</v>
      </c>
      <c r="AK8" s="11">
        <v>-1.6000000000000001E-3</v>
      </c>
      <c r="AL8" s="11">
        <v>-3.8E-3</v>
      </c>
      <c r="AM8" s="11">
        <v>-3.3999999999999998E-3</v>
      </c>
      <c r="AN8" s="11">
        <v>-8.9999999999999998E-4</v>
      </c>
      <c r="AO8" s="11">
        <v>2.5999999999999999E-3</v>
      </c>
      <c r="AP8" s="11">
        <v>6.4000000000000003E-3</v>
      </c>
      <c r="AQ8" s="11">
        <v>1.0200000000000001E-2</v>
      </c>
      <c r="AR8" s="11">
        <v>1.4200000000000001E-2</v>
      </c>
      <c r="AS8" s="11">
        <v>1.8200000000000001E-2</v>
      </c>
      <c r="AT8" s="11">
        <v>2.1700000000000001E-2</v>
      </c>
      <c r="AU8" s="11">
        <v>2.3400000000000001E-2</v>
      </c>
      <c r="AV8" s="11">
        <v>2.2599999999999999E-2</v>
      </c>
      <c r="AW8" s="11">
        <v>1.8700000000000001E-2</v>
      </c>
      <c r="AX8" s="11">
        <v>1.2500000000000001E-2</v>
      </c>
      <c r="AY8" s="11">
        <v>5.4999999999999997E-3</v>
      </c>
      <c r="AZ8" s="11">
        <v>-1E-3</v>
      </c>
      <c r="BA8" s="11">
        <v>-5.7000000000000002E-3</v>
      </c>
      <c r="BB8" s="11">
        <v>-8.3000000000000001E-3</v>
      </c>
      <c r="BC8" s="11">
        <v>-8.8999999999999999E-3</v>
      </c>
      <c r="BD8" s="11">
        <v>-7.7999999999999996E-3</v>
      </c>
      <c r="BE8" s="11">
        <v>-5.4999999999999997E-3</v>
      </c>
      <c r="BF8" s="11">
        <v>-2.7000000000000001E-3</v>
      </c>
      <c r="BG8" s="11">
        <v>-2.9999999999999997E-4</v>
      </c>
      <c r="BH8" s="11">
        <v>6.9999999999999999E-4</v>
      </c>
      <c r="BI8" s="11">
        <v>-2.0000000000000001E-4</v>
      </c>
      <c r="BJ8" s="11">
        <v>-3.5999999999999999E-3</v>
      </c>
      <c r="BK8" s="11">
        <v>-9.1999999999999998E-3</v>
      </c>
      <c r="BL8" s="11">
        <v>-1.6299999999999999E-2</v>
      </c>
      <c r="BM8" s="11">
        <v>-2.3800000000000002E-2</v>
      </c>
      <c r="BN8" s="11">
        <v>-3.09E-2</v>
      </c>
      <c r="BO8" s="11">
        <v>-3.6799999999999999E-2</v>
      </c>
      <c r="BP8" s="12">
        <v>-3.4500000000000003E-2</v>
      </c>
      <c r="BQ8" s="12">
        <v>-3.0700000000000002E-2</v>
      </c>
      <c r="BR8" s="12">
        <v>-2.5999999999999999E-2</v>
      </c>
      <c r="BS8" s="12">
        <v>-2.06E-2</v>
      </c>
      <c r="BT8" s="12">
        <v>-1.4999999999999999E-2</v>
      </c>
      <c r="BU8" s="12">
        <v>-9.4999999999999998E-3</v>
      </c>
      <c r="BV8" s="12">
        <v>-4.8999999999999998E-3</v>
      </c>
      <c r="BW8" s="12">
        <v>-8.0000000000000004E-4</v>
      </c>
      <c r="BX8" s="12">
        <v>2.3999999999999998E-3</v>
      </c>
      <c r="BY8" s="12">
        <v>4.4999999999999997E-3</v>
      </c>
      <c r="BZ8" s="12">
        <v>5.7999999999999996E-3</v>
      </c>
      <c r="CA8" s="12">
        <v>7.1000000000000004E-3</v>
      </c>
      <c r="CB8" s="12">
        <v>8.3999999999999995E-3</v>
      </c>
      <c r="CC8" s="12">
        <v>9.5999999999999992E-3</v>
      </c>
      <c r="CD8" s="12">
        <v>1.0699999999999999E-2</v>
      </c>
      <c r="CE8" s="12">
        <v>1.1599999999999999E-2</v>
      </c>
      <c r="CF8" s="12">
        <v>1.24E-2</v>
      </c>
      <c r="CG8" s="12">
        <v>1.2999999999999999E-2</v>
      </c>
      <c r="CH8" s="12">
        <v>1.34E-2</v>
      </c>
      <c r="CI8" s="12">
        <v>1.35E-2</v>
      </c>
    </row>
    <row r="9" spans="1:113" x14ac:dyDescent="0.2">
      <c r="A9" s="6">
        <v>27</v>
      </c>
      <c r="B9" s="11">
        <v>7.2499999999999995E-2</v>
      </c>
      <c r="C9" s="11">
        <v>6.3799999999999996E-2</v>
      </c>
      <c r="D9" s="11">
        <v>5.4800000000000001E-2</v>
      </c>
      <c r="E9" s="11">
        <v>4.5400000000000003E-2</v>
      </c>
      <c r="F9" s="11">
        <v>3.5700000000000003E-2</v>
      </c>
      <c r="G9" s="11">
        <v>2.6499999999999999E-2</v>
      </c>
      <c r="H9" s="11">
        <v>1.8599999999999998E-2</v>
      </c>
      <c r="I9" s="11">
        <v>1.2200000000000001E-2</v>
      </c>
      <c r="J9" s="11">
        <v>7.4000000000000003E-3</v>
      </c>
      <c r="K9" s="11">
        <v>3.8999999999999998E-3</v>
      </c>
      <c r="L9" s="11">
        <v>1.6000000000000001E-3</v>
      </c>
      <c r="M9" s="11">
        <v>2.0000000000000001E-4</v>
      </c>
      <c r="N9" s="11">
        <v>-4.0000000000000002E-4</v>
      </c>
      <c r="O9" s="11">
        <v>-4.0000000000000002E-4</v>
      </c>
      <c r="P9" s="11">
        <v>-1E-4</v>
      </c>
      <c r="Q9" s="11">
        <v>6.9999999999999999E-4</v>
      </c>
      <c r="R9" s="11">
        <v>2.2000000000000001E-3</v>
      </c>
      <c r="S9" s="11">
        <v>4.4999999999999997E-3</v>
      </c>
      <c r="T9" s="11">
        <v>8.0999999999999996E-3</v>
      </c>
      <c r="U9" s="11">
        <v>1.2800000000000001E-2</v>
      </c>
      <c r="V9" s="11">
        <v>1.8200000000000001E-2</v>
      </c>
      <c r="W9" s="11">
        <v>2.3599999999999999E-2</v>
      </c>
      <c r="X9" s="11">
        <v>2.8000000000000001E-2</v>
      </c>
      <c r="Y9" s="11">
        <v>3.0800000000000001E-2</v>
      </c>
      <c r="Z9" s="11">
        <v>3.1699999999999999E-2</v>
      </c>
      <c r="AA9" s="11">
        <v>3.0800000000000001E-2</v>
      </c>
      <c r="AB9" s="11">
        <v>2.8799999999999999E-2</v>
      </c>
      <c r="AC9" s="11">
        <v>2.63E-2</v>
      </c>
      <c r="AD9" s="11">
        <v>2.3900000000000001E-2</v>
      </c>
      <c r="AE9" s="11">
        <v>2.1600000000000001E-2</v>
      </c>
      <c r="AF9" s="11">
        <v>1.9099999999999999E-2</v>
      </c>
      <c r="AG9" s="11">
        <v>1.5699999999999999E-2</v>
      </c>
      <c r="AH9" s="11">
        <v>1.11E-2</v>
      </c>
      <c r="AI9" s="11">
        <v>5.4000000000000003E-3</v>
      </c>
      <c r="AJ9" s="11">
        <v>-2.9999999999999997E-4</v>
      </c>
      <c r="AK9" s="11">
        <v>-4.7999999999999996E-3</v>
      </c>
      <c r="AL9" s="11">
        <v>-6.8999999999999999E-3</v>
      </c>
      <c r="AM9" s="11">
        <v>-6.1999999999999998E-3</v>
      </c>
      <c r="AN9" s="11">
        <v>-3.3999999999999998E-3</v>
      </c>
      <c r="AO9" s="11">
        <v>5.0000000000000001E-4</v>
      </c>
      <c r="AP9" s="11">
        <v>4.5999999999999999E-3</v>
      </c>
      <c r="AQ9" s="11">
        <v>8.8000000000000005E-3</v>
      </c>
      <c r="AR9" s="11">
        <v>1.32E-2</v>
      </c>
      <c r="AS9" s="11">
        <v>1.78E-2</v>
      </c>
      <c r="AT9" s="11">
        <v>2.2100000000000002E-2</v>
      </c>
      <c r="AU9" s="11">
        <v>2.47E-2</v>
      </c>
      <c r="AV9" s="11">
        <v>2.46E-2</v>
      </c>
      <c r="AW9" s="11">
        <v>2.1299999999999999E-2</v>
      </c>
      <c r="AX9" s="11">
        <v>1.5299999999999999E-2</v>
      </c>
      <c r="AY9" s="11">
        <v>8.2000000000000007E-3</v>
      </c>
      <c r="AZ9" s="11">
        <v>1.4E-3</v>
      </c>
      <c r="BA9" s="11">
        <v>-3.8E-3</v>
      </c>
      <c r="BB9" s="11">
        <v>-7.1000000000000004E-3</v>
      </c>
      <c r="BC9" s="11">
        <v>-8.3999999999999995E-3</v>
      </c>
      <c r="BD9" s="11">
        <v>-8.0000000000000002E-3</v>
      </c>
      <c r="BE9" s="11">
        <v>-6.4999999999999997E-3</v>
      </c>
      <c r="BF9" s="11">
        <v>-4.3E-3</v>
      </c>
      <c r="BG9" s="11">
        <v>-2.3999999999999998E-3</v>
      </c>
      <c r="BH9" s="11">
        <v>-1.6999999999999999E-3</v>
      </c>
      <c r="BI9" s="11">
        <v>-2.7000000000000001E-3</v>
      </c>
      <c r="BJ9" s="11">
        <v>-6.1000000000000004E-3</v>
      </c>
      <c r="BK9" s="11">
        <v>-1.1599999999999999E-2</v>
      </c>
      <c r="BL9" s="11">
        <v>-1.8599999999999998E-2</v>
      </c>
      <c r="BM9" s="11">
        <v>-2.6200000000000001E-2</v>
      </c>
      <c r="BN9" s="11">
        <v>-3.3500000000000002E-2</v>
      </c>
      <c r="BO9" s="11">
        <v>-3.95E-2</v>
      </c>
      <c r="BP9" s="12">
        <v>-3.7199999999999997E-2</v>
      </c>
      <c r="BQ9" s="12">
        <v>-3.3300000000000003E-2</v>
      </c>
      <c r="BR9" s="12">
        <v>-2.8299999999999999E-2</v>
      </c>
      <c r="BS9" s="12">
        <v>-2.2499999999999999E-2</v>
      </c>
      <c r="BT9" s="12">
        <v>-1.6500000000000001E-2</v>
      </c>
      <c r="BU9" s="12">
        <v>-1.06E-2</v>
      </c>
      <c r="BV9" s="12">
        <v>-5.1999999999999998E-3</v>
      </c>
      <c r="BW9" s="12">
        <v>-1E-3</v>
      </c>
      <c r="BX9" s="12">
        <v>2.3999999999999998E-3</v>
      </c>
      <c r="BY9" s="12">
        <v>4.4999999999999997E-3</v>
      </c>
      <c r="BZ9" s="12">
        <v>5.7999999999999996E-3</v>
      </c>
      <c r="CA9" s="12">
        <v>7.1000000000000004E-3</v>
      </c>
      <c r="CB9" s="12">
        <v>8.3999999999999995E-3</v>
      </c>
      <c r="CC9" s="12">
        <v>9.5999999999999992E-3</v>
      </c>
      <c r="CD9" s="12">
        <v>1.0699999999999999E-2</v>
      </c>
      <c r="CE9" s="12">
        <v>1.1599999999999999E-2</v>
      </c>
      <c r="CF9" s="12">
        <v>1.24E-2</v>
      </c>
      <c r="CG9" s="12">
        <v>1.2999999999999999E-2</v>
      </c>
      <c r="CH9" s="12">
        <v>1.34E-2</v>
      </c>
      <c r="CI9" s="12">
        <v>1.35E-2</v>
      </c>
    </row>
    <row r="10" spans="1:113" x14ac:dyDescent="0.2">
      <c r="A10" s="6">
        <v>28</v>
      </c>
      <c r="B10" s="11">
        <v>7.1400000000000005E-2</v>
      </c>
      <c r="C10" s="11">
        <v>6.2799999999999995E-2</v>
      </c>
      <c r="D10" s="11">
        <v>5.3800000000000001E-2</v>
      </c>
      <c r="E10" s="11">
        <v>4.4299999999999999E-2</v>
      </c>
      <c r="F10" s="11">
        <v>3.4700000000000002E-2</v>
      </c>
      <c r="G10" s="11">
        <v>2.5499999999999998E-2</v>
      </c>
      <c r="H10" s="11">
        <v>1.7600000000000001E-2</v>
      </c>
      <c r="I10" s="11">
        <v>1.14E-2</v>
      </c>
      <c r="J10" s="11">
        <v>6.7999999999999996E-3</v>
      </c>
      <c r="K10" s="11">
        <v>3.5999999999999999E-3</v>
      </c>
      <c r="L10" s="11">
        <v>1.4E-3</v>
      </c>
      <c r="M10" s="11">
        <v>1E-4</v>
      </c>
      <c r="N10" s="11">
        <v>-2.9999999999999997E-4</v>
      </c>
      <c r="O10" s="11">
        <v>-2.0000000000000001E-4</v>
      </c>
      <c r="P10" s="11">
        <v>5.0000000000000001E-4</v>
      </c>
      <c r="Q10" s="11">
        <v>1.6000000000000001E-3</v>
      </c>
      <c r="R10" s="11">
        <v>3.5000000000000001E-3</v>
      </c>
      <c r="S10" s="11">
        <v>6.1999999999999998E-3</v>
      </c>
      <c r="T10" s="11">
        <v>9.9000000000000008E-3</v>
      </c>
      <c r="U10" s="11">
        <v>1.47E-2</v>
      </c>
      <c r="V10" s="11">
        <v>2.0199999999999999E-2</v>
      </c>
      <c r="W10" s="11">
        <v>2.5700000000000001E-2</v>
      </c>
      <c r="X10" s="11">
        <v>3.0300000000000001E-2</v>
      </c>
      <c r="Y10" s="11">
        <v>3.3300000000000003E-2</v>
      </c>
      <c r="Z10" s="11">
        <v>3.4299999999999997E-2</v>
      </c>
      <c r="AA10" s="11">
        <v>3.3500000000000002E-2</v>
      </c>
      <c r="AB10" s="11">
        <v>3.1199999999999999E-2</v>
      </c>
      <c r="AC10" s="11">
        <v>2.8199999999999999E-2</v>
      </c>
      <c r="AD10" s="11">
        <v>2.5100000000000001E-2</v>
      </c>
      <c r="AE10" s="11">
        <v>2.1899999999999999E-2</v>
      </c>
      <c r="AF10" s="11">
        <v>1.84E-2</v>
      </c>
      <c r="AG10" s="11">
        <v>1.4200000000000001E-2</v>
      </c>
      <c r="AH10" s="11">
        <v>8.8000000000000005E-3</v>
      </c>
      <c r="AI10" s="11">
        <v>2.7000000000000001E-3</v>
      </c>
      <c r="AJ10" s="11">
        <v>-3.3E-3</v>
      </c>
      <c r="AK10" s="11">
        <v>-7.7999999999999996E-3</v>
      </c>
      <c r="AL10" s="11">
        <v>-9.7000000000000003E-3</v>
      </c>
      <c r="AM10" s="11">
        <v>-8.8000000000000005E-3</v>
      </c>
      <c r="AN10" s="11">
        <v>-5.7999999999999996E-3</v>
      </c>
      <c r="AO10" s="11">
        <v>-1.8E-3</v>
      </c>
      <c r="AP10" s="11">
        <v>2.5999999999999999E-3</v>
      </c>
      <c r="AQ10" s="11">
        <v>7.0000000000000001E-3</v>
      </c>
      <c r="AR10" s="11">
        <v>1.18E-2</v>
      </c>
      <c r="AS10" s="11">
        <v>1.6899999999999998E-2</v>
      </c>
      <c r="AT10" s="11">
        <v>2.1899999999999999E-2</v>
      </c>
      <c r="AU10" s="11">
        <v>2.5399999999999999E-2</v>
      </c>
      <c r="AV10" s="11">
        <v>2.6100000000000002E-2</v>
      </c>
      <c r="AW10" s="11">
        <v>2.3400000000000001E-2</v>
      </c>
      <c r="AX10" s="11">
        <v>1.7899999999999999E-2</v>
      </c>
      <c r="AY10" s="11">
        <v>1.09E-2</v>
      </c>
      <c r="AZ10" s="11">
        <v>4.0000000000000001E-3</v>
      </c>
      <c r="BA10" s="11">
        <v>-1.5E-3</v>
      </c>
      <c r="BB10" s="11">
        <v>-5.1999999999999998E-3</v>
      </c>
      <c r="BC10" s="11">
        <v>-7.1000000000000004E-3</v>
      </c>
      <c r="BD10" s="11">
        <v>-7.4000000000000003E-3</v>
      </c>
      <c r="BE10" s="11">
        <v>-6.4999999999999997E-3</v>
      </c>
      <c r="BF10" s="11">
        <v>-5.0000000000000001E-3</v>
      </c>
      <c r="BG10" s="11">
        <v>-3.7000000000000002E-3</v>
      </c>
      <c r="BH10" s="11">
        <v>-3.3999999999999998E-3</v>
      </c>
      <c r="BI10" s="11">
        <v>-4.7000000000000002E-3</v>
      </c>
      <c r="BJ10" s="11">
        <v>-8.0999999999999996E-3</v>
      </c>
      <c r="BK10" s="11">
        <v>-1.3599999999999999E-2</v>
      </c>
      <c r="BL10" s="11">
        <v>-2.06E-2</v>
      </c>
      <c r="BM10" s="11">
        <v>-2.8400000000000002E-2</v>
      </c>
      <c r="BN10" s="11">
        <v>-3.5799999999999998E-2</v>
      </c>
      <c r="BO10" s="11">
        <v>-4.2000000000000003E-2</v>
      </c>
      <c r="BP10" s="12">
        <v>-3.9800000000000002E-2</v>
      </c>
      <c r="BQ10" s="12">
        <v>-3.5799999999999998E-2</v>
      </c>
      <c r="BR10" s="12">
        <v>-3.0499999999999999E-2</v>
      </c>
      <c r="BS10" s="12">
        <v>-2.4500000000000001E-2</v>
      </c>
      <c r="BT10" s="12">
        <v>-1.8100000000000002E-2</v>
      </c>
      <c r="BU10" s="12">
        <v>-1.18E-2</v>
      </c>
      <c r="BV10" s="12">
        <v>-6.0000000000000001E-3</v>
      </c>
      <c r="BW10" s="12">
        <v>-1.1000000000000001E-3</v>
      </c>
      <c r="BX10" s="12">
        <v>2.3E-3</v>
      </c>
      <c r="BY10" s="12">
        <v>4.4999999999999997E-3</v>
      </c>
      <c r="BZ10" s="12">
        <v>5.7999999999999996E-3</v>
      </c>
      <c r="CA10" s="12">
        <v>7.1000000000000004E-3</v>
      </c>
      <c r="CB10" s="12">
        <v>8.3999999999999995E-3</v>
      </c>
      <c r="CC10" s="12">
        <v>9.5999999999999992E-3</v>
      </c>
      <c r="CD10" s="12">
        <v>1.0699999999999999E-2</v>
      </c>
      <c r="CE10" s="12">
        <v>1.1599999999999999E-2</v>
      </c>
      <c r="CF10" s="12">
        <v>1.24E-2</v>
      </c>
      <c r="CG10" s="12">
        <v>1.2999999999999999E-2</v>
      </c>
      <c r="CH10" s="12">
        <v>1.34E-2</v>
      </c>
      <c r="CI10" s="12">
        <v>1.35E-2</v>
      </c>
    </row>
    <row r="11" spans="1:113" x14ac:dyDescent="0.2">
      <c r="A11" s="6">
        <v>29</v>
      </c>
      <c r="B11" s="11">
        <v>7.0099999999999996E-2</v>
      </c>
      <c r="C11" s="11">
        <v>6.1400000000000003E-2</v>
      </c>
      <c r="D11" s="11">
        <v>5.2499999999999998E-2</v>
      </c>
      <c r="E11" s="11">
        <v>4.3099999999999999E-2</v>
      </c>
      <c r="F11" s="11">
        <v>3.3500000000000002E-2</v>
      </c>
      <c r="G11" s="11">
        <v>2.4500000000000001E-2</v>
      </c>
      <c r="H11" s="11">
        <v>1.6799999999999999E-2</v>
      </c>
      <c r="I11" s="11">
        <v>1.0800000000000001E-2</v>
      </c>
      <c r="J11" s="11">
        <v>6.4000000000000003E-3</v>
      </c>
      <c r="K11" s="11">
        <v>3.3E-3</v>
      </c>
      <c r="L11" s="11">
        <v>1.1999999999999999E-3</v>
      </c>
      <c r="M11" s="11">
        <v>-1E-4</v>
      </c>
      <c r="N11" s="11">
        <v>-5.9999999999999995E-4</v>
      </c>
      <c r="O11" s="11">
        <v>-4.0000000000000002E-4</v>
      </c>
      <c r="P11" s="11">
        <v>5.0000000000000001E-4</v>
      </c>
      <c r="Q11" s="11">
        <v>2.0999999999999999E-3</v>
      </c>
      <c r="R11" s="11">
        <v>4.4000000000000003E-3</v>
      </c>
      <c r="S11" s="11">
        <v>7.4000000000000003E-3</v>
      </c>
      <c r="T11" s="11">
        <v>1.15E-2</v>
      </c>
      <c r="U11" s="11">
        <v>1.6500000000000001E-2</v>
      </c>
      <c r="V11" s="11">
        <v>2.2100000000000002E-2</v>
      </c>
      <c r="W11" s="11">
        <v>2.7699999999999999E-2</v>
      </c>
      <c r="X11" s="11">
        <v>3.2500000000000001E-2</v>
      </c>
      <c r="Y11" s="11">
        <v>3.5700000000000003E-2</v>
      </c>
      <c r="Z11" s="11">
        <v>3.6999999999999998E-2</v>
      </c>
      <c r="AA11" s="11">
        <v>3.61E-2</v>
      </c>
      <c r="AB11" s="11">
        <v>3.3700000000000001E-2</v>
      </c>
      <c r="AC11" s="11">
        <v>3.0300000000000001E-2</v>
      </c>
      <c r="AD11" s="11">
        <v>2.6499999999999999E-2</v>
      </c>
      <c r="AE11" s="11">
        <v>2.2499999999999999E-2</v>
      </c>
      <c r="AF11" s="11">
        <v>1.8100000000000002E-2</v>
      </c>
      <c r="AG11" s="11">
        <v>1.2999999999999999E-2</v>
      </c>
      <c r="AH11" s="11">
        <v>6.8999999999999999E-3</v>
      </c>
      <c r="AI11" s="11">
        <v>2.9999999999999997E-4</v>
      </c>
      <c r="AJ11" s="11">
        <v>-5.7999999999999996E-3</v>
      </c>
      <c r="AK11" s="11">
        <v>-1.03E-2</v>
      </c>
      <c r="AL11" s="11">
        <v>-1.2E-2</v>
      </c>
      <c r="AM11" s="11">
        <v>-1.11E-2</v>
      </c>
      <c r="AN11" s="11">
        <v>-8.0999999999999996E-3</v>
      </c>
      <c r="AO11" s="11">
        <v>-4.0000000000000001E-3</v>
      </c>
      <c r="AP11" s="11">
        <v>4.0000000000000002E-4</v>
      </c>
      <c r="AQ11" s="11">
        <v>5.0000000000000001E-3</v>
      </c>
      <c r="AR11" s="11">
        <v>0.01</v>
      </c>
      <c r="AS11" s="11">
        <v>1.5599999999999999E-2</v>
      </c>
      <c r="AT11" s="11">
        <v>2.12E-2</v>
      </c>
      <c r="AU11" s="11">
        <v>2.5399999999999999E-2</v>
      </c>
      <c r="AV11" s="11">
        <v>2.6800000000000001E-2</v>
      </c>
      <c r="AW11" s="11">
        <v>2.4799999999999999E-2</v>
      </c>
      <c r="AX11" s="11">
        <v>1.9900000000000001E-2</v>
      </c>
      <c r="AY11" s="11">
        <v>1.3299999999999999E-2</v>
      </c>
      <c r="AZ11" s="11">
        <v>6.7000000000000002E-3</v>
      </c>
      <c r="BA11" s="11">
        <v>1.1000000000000001E-3</v>
      </c>
      <c r="BB11" s="11">
        <v>-2.8999999999999998E-3</v>
      </c>
      <c r="BC11" s="11">
        <v>-5.1000000000000004E-3</v>
      </c>
      <c r="BD11" s="11">
        <v>-5.8999999999999999E-3</v>
      </c>
      <c r="BE11" s="11">
        <v>-5.5999999999999999E-3</v>
      </c>
      <c r="BF11" s="11">
        <v>-4.7000000000000002E-3</v>
      </c>
      <c r="BG11" s="11">
        <v>-4.1000000000000003E-3</v>
      </c>
      <c r="BH11" s="11">
        <v>-4.4000000000000003E-3</v>
      </c>
      <c r="BI11" s="11">
        <v>-6.1000000000000004E-3</v>
      </c>
      <c r="BJ11" s="11">
        <v>-9.7999999999999997E-3</v>
      </c>
      <c r="BK11" s="11">
        <v>-1.5299999999999999E-2</v>
      </c>
      <c r="BL11" s="11">
        <v>-2.24E-2</v>
      </c>
      <c r="BM11" s="11">
        <v>-3.0200000000000001E-2</v>
      </c>
      <c r="BN11" s="11">
        <v>-3.78E-2</v>
      </c>
      <c r="BO11" s="11">
        <v>-4.41E-2</v>
      </c>
      <c r="BP11" s="12">
        <v>-4.2099999999999999E-2</v>
      </c>
      <c r="BQ11" s="12">
        <v>-3.8100000000000002E-2</v>
      </c>
      <c r="BR11" s="12">
        <v>-3.27E-2</v>
      </c>
      <c r="BS11" s="12">
        <v>-2.64E-2</v>
      </c>
      <c r="BT11" s="12">
        <v>-1.9800000000000002E-2</v>
      </c>
      <c r="BU11" s="12">
        <v>-1.3100000000000001E-2</v>
      </c>
      <c r="BV11" s="12">
        <v>-7.0000000000000001E-3</v>
      </c>
      <c r="BW11" s="12">
        <v>-1.6999999999999999E-3</v>
      </c>
      <c r="BX11" s="12">
        <v>2.3E-3</v>
      </c>
      <c r="BY11" s="12">
        <v>4.4999999999999997E-3</v>
      </c>
      <c r="BZ11" s="12">
        <v>5.7999999999999996E-3</v>
      </c>
      <c r="CA11" s="12">
        <v>7.1000000000000004E-3</v>
      </c>
      <c r="CB11" s="12">
        <v>8.3999999999999995E-3</v>
      </c>
      <c r="CC11" s="12">
        <v>9.5999999999999992E-3</v>
      </c>
      <c r="CD11" s="12">
        <v>1.0699999999999999E-2</v>
      </c>
      <c r="CE11" s="12">
        <v>1.1599999999999999E-2</v>
      </c>
      <c r="CF11" s="12">
        <v>1.24E-2</v>
      </c>
      <c r="CG11" s="12">
        <v>1.2999999999999999E-2</v>
      </c>
      <c r="CH11" s="12">
        <v>1.34E-2</v>
      </c>
      <c r="CI11" s="12">
        <v>1.35E-2</v>
      </c>
    </row>
    <row r="12" spans="1:113" x14ac:dyDescent="0.2">
      <c r="A12" s="6">
        <v>30</v>
      </c>
      <c r="B12" s="11">
        <v>6.8400000000000002E-2</v>
      </c>
      <c r="C12" s="11">
        <v>5.9799999999999999E-2</v>
      </c>
      <c r="D12" s="11">
        <v>5.0999999999999997E-2</v>
      </c>
      <c r="E12" s="11">
        <v>4.1799999999999997E-2</v>
      </c>
      <c r="F12" s="11">
        <v>3.2399999999999998E-2</v>
      </c>
      <c r="G12" s="11">
        <v>2.3599999999999999E-2</v>
      </c>
      <c r="H12" s="11">
        <v>1.6199999999999999E-2</v>
      </c>
      <c r="I12" s="11">
        <v>1.04E-2</v>
      </c>
      <c r="J12" s="11">
        <v>6.1000000000000004E-3</v>
      </c>
      <c r="K12" s="11">
        <v>3.0000000000000001E-3</v>
      </c>
      <c r="L12" s="11">
        <v>8.0000000000000004E-4</v>
      </c>
      <c r="M12" s="11">
        <v>-5.9999999999999995E-4</v>
      </c>
      <c r="N12" s="11">
        <v>-1.1999999999999999E-3</v>
      </c>
      <c r="O12" s="11">
        <v>-1E-3</v>
      </c>
      <c r="P12" s="11">
        <v>1E-4</v>
      </c>
      <c r="Q12" s="11">
        <v>2.0999999999999999E-3</v>
      </c>
      <c r="R12" s="11">
        <v>4.7999999999999996E-3</v>
      </c>
      <c r="S12" s="11">
        <v>8.3000000000000001E-3</v>
      </c>
      <c r="T12" s="11">
        <v>1.26E-2</v>
      </c>
      <c r="U12" s="11">
        <v>1.7899999999999999E-2</v>
      </c>
      <c r="V12" s="11">
        <v>2.3699999999999999E-2</v>
      </c>
      <c r="W12" s="11">
        <v>2.9499999999999998E-2</v>
      </c>
      <c r="X12" s="11">
        <v>3.4500000000000003E-2</v>
      </c>
      <c r="Y12" s="11">
        <v>3.7999999999999999E-2</v>
      </c>
      <c r="Z12" s="11">
        <v>3.9399999999999998E-2</v>
      </c>
      <c r="AA12" s="11">
        <v>3.8699999999999998E-2</v>
      </c>
      <c r="AB12" s="11">
        <v>3.6200000000000003E-2</v>
      </c>
      <c r="AC12" s="11">
        <v>3.2500000000000001E-2</v>
      </c>
      <c r="AD12" s="11">
        <v>2.8199999999999999E-2</v>
      </c>
      <c r="AE12" s="11">
        <v>2.3400000000000001E-2</v>
      </c>
      <c r="AF12" s="11">
        <v>1.8200000000000001E-2</v>
      </c>
      <c r="AG12" s="11">
        <v>1.23E-2</v>
      </c>
      <c r="AH12" s="11">
        <v>5.5999999999999999E-3</v>
      </c>
      <c r="AI12" s="11">
        <v>-1.5E-3</v>
      </c>
      <c r="AJ12" s="11">
        <v>-7.7000000000000002E-3</v>
      </c>
      <c r="AK12" s="11">
        <v>-1.21E-2</v>
      </c>
      <c r="AL12" s="11">
        <v>-1.38E-2</v>
      </c>
      <c r="AM12" s="11">
        <v>-1.29E-2</v>
      </c>
      <c r="AN12" s="11">
        <v>-1.01E-2</v>
      </c>
      <c r="AO12" s="11">
        <v>-6.1999999999999998E-3</v>
      </c>
      <c r="AP12" s="11">
        <v>-1.8E-3</v>
      </c>
      <c r="AQ12" s="11">
        <v>2.8E-3</v>
      </c>
      <c r="AR12" s="11">
        <v>8.0000000000000002E-3</v>
      </c>
      <c r="AS12" s="11">
        <v>1.38E-2</v>
      </c>
      <c r="AT12" s="11">
        <v>1.9800000000000002E-2</v>
      </c>
      <c r="AU12" s="11">
        <v>2.46E-2</v>
      </c>
      <c r="AV12" s="11">
        <v>2.6700000000000002E-2</v>
      </c>
      <c r="AW12" s="11">
        <v>2.5399999999999999E-2</v>
      </c>
      <c r="AX12" s="11">
        <v>2.1299999999999999E-2</v>
      </c>
      <c r="AY12" s="11">
        <v>1.5299999999999999E-2</v>
      </c>
      <c r="AZ12" s="11">
        <v>9.1000000000000004E-3</v>
      </c>
      <c r="BA12" s="11">
        <v>3.8E-3</v>
      </c>
      <c r="BB12" s="11">
        <v>-2.0000000000000001E-4</v>
      </c>
      <c r="BC12" s="11">
        <v>-2.5999999999999999E-3</v>
      </c>
      <c r="BD12" s="11">
        <v>-3.7000000000000002E-3</v>
      </c>
      <c r="BE12" s="11">
        <v>-3.8E-3</v>
      </c>
      <c r="BF12" s="11">
        <v>-3.5999999999999999E-3</v>
      </c>
      <c r="BG12" s="11">
        <v>-3.5999999999999999E-3</v>
      </c>
      <c r="BH12" s="11">
        <v>-4.5999999999999999E-3</v>
      </c>
      <c r="BI12" s="11">
        <v>-6.8999999999999999E-3</v>
      </c>
      <c r="BJ12" s="11">
        <v>-1.09E-2</v>
      </c>
      <c r="BK12" s="11">
        <v>-1.6500000000000001E-2</v>
      </c>
      <c r="BL12" s="11">
        <v>-2.3699999999999999E-2</v>
      </c>
      <c r="BM12" s="11">
        <v>-3.1699999999999999E-2</v>
      </c>
      <c r="BN12" s="11">
        <v>-3.9399999999999998E-2</v>
      </c>
      <c r="BO12" s="11">
        <v>-4.5699999999999998E-2</v>
      </c>
      <c r="BP12" s="12">
        <v>-4.3900000000000002E-2</v>
      </c>
      <c r="BQ12" s="12">
        <v>-0.04</v>
      </c>
      <c r="BR12" s="12">
        <v>-3.4599999999999999E-2</v>
      </c>
      <c r="BS12" s="12">
        <v>-2.8199999999999999E-2</v>
      </c>
      <c r="BT12" s="12">
        <v>-2.1299999999999999E-2</v>
      </c>
      <c r="BU12" s="12">
        <v>-1.44E-2</v>
      </c>
      <c r="BV12" s="12">
        <v>-8.0000000000000002E-3</v>
      </c>
      <c r="BW12" s="12">
        <v>-2.5000000000000001E-3</v>
      </c>
      <c r="BX12" s="12">
        <v>1.8E-3</v>
      </c>
      <c r="BY12" s="12">
        <v>4.4999999999999997E-3</v>
      </c>
      <c r="BZ12" s="12">
        <v>5.7999999999999996E-3</v>
      </c>
      <c r="CA12" s="12">
        <v>7.1000000000000004E-3</v>
      </c>
      <c r="CB12" s="12">
        <v>8.3999999999999995E-3</v>
      </c>
      <c r="CC12" s="12">
        <v>9.5999999999999992E-3</v>
      </c>
      <c r="CD12" s="12">
        <v>1.0699999999999999E-2</v>
      </c>
      <c r="CE12" s="12">
        <v>1.1599999999999999E-2</v>
      </c>
      <c r="CF12" s="12">
        <v>1.24E-2</v>
      </c>
      <c r="CG12" s="12">
        <v>1.2999999999999999E-2</v>
      </c>
      <c r="CH12" s="12">
        <v>1.34E-2</v>
      </c>
      <c r="CI12" s="12">
        <v>1.35E-2</v>
      </c>
    </row>
    <row r="13" spans="1:113" x14ac:dyDescent="0.2">
      <c r="A13" s="6">
        <v>31</v>
      </c>
      <c r="B13" s="11">
        <v>6.6500000000000004E-2</v>
      </c>
      <c r="C13" s="11">
        <v>5.8099999999999999E-2</v>
      </c>
      <c r="D13" s="11">
        <v>4.9399999999999999E-2</v>
      </c>
      <c r="E13" s="11">
        <v>4.0500000000000001E-2</v>
      </c>
      <c r="F13" s="11">
        <v>3.1399999999999997E-2</v>
      </c>
      <c r="G13" s="11">
        <v>2.3E-2</v>
      </c>
      <c r="H13" s="11">
        <v>1.5699999999999999E-2</v>
      </c>
      <c r="I13" s="11">
        <v>1.01E-2</v>
      </c>
      <c r="J13" s="11">
        <v>5.8999999999999999E-3</v>
      </c>
      <c r="K13" s="11">
        <v>2.8E-3</v>
      </c>
      <c r="L13" s="11">
        <v>4.0000000000000002E-4</v>
      </c>
      <c r="M13" s="11">
        <v>-1.1999999999999999E-3</v>
      </c>
      <c r="N13" s="11">
        <v>-2E-3</v>
      </c>
      <c r="O13" s="11">
        <v>-1.9E-3</v>
      </c>
      <c r="P13" s="11">
        <v>-5.9999999999999995E-4</v>
      </c>
      <c r="Q13" s="11">
        <v>1.6999999999999999E-3</v>
      </c>
      <c r="R13" s="11">
        <v>4.7999999999999996E-3</v>
      </c>
      <c r="S13" s="11">
        <v>8.6E-3</v>
      </c>
      <c r="T13" s="11">
        <v>1.34E-2</v>
      </c>
      <c r="U13" s="11">
        <v>1.89E-2</v>
      </c>
      <c r="V13" s="11">
        <v>2.4899999999999999E-2</v>
      </c>
      <c r="W13" s="11">
        <v>3.09E-2</v>
      </c>
      <c r="X13" s="11">
        <v>3.6200000000000003E-2</v>
      </c>
      <c r="Y13" s="11">
        <v>0.04</v>
      </c>
      <c r="Z13" s="11">
        <v>4.1599999999999998E-2</v>
      </c>
      <c r="AA13" s="11">
        <v>4.1099999999999998E-2</v>
      </c>
      <c r="AB13" s="11">
        <v>3.8600000000000002E-2</v>
      </c>
      <c r="AC13" s="11">
        <v>3.4700000000000002E-2</v>
      </c>
      <c r="AD13" s="11">
        <v>2.9899999999999999E-2</v>
      </c>
      <c r="AE13" s="11">
        <v>2.46E-2</v>
      </c>
      <c r="AF13" s="11">
        <v>1.8700000000000001E-2</v>
      </c>
      <c r="AG13" s="11">
        <v>1.2200000000000001E-2</v>
      </c>
      <c r="AH13" s="11">
        <v>5.0000000000000001E-3</v>
      </c>
      <c r="AI13" s="11">
        <v>-2.3999999999999998E-3</v>
      </c>
      <c r="AJ13" s="11">
        <v>-8.6999999999999994E-3</v>
      </c>
      <c r="AK13" s="11">
        <v>-1.3100000000000001E-2</v>
      </c>
      <c r="AL13" s="11">
        <v>-1.49E-2</v>
      </c>
      <c r="AM13" s="11">
        <v>-1.4200000000000001E-2</v>
      </c>
      <c r="AN13" s="11">
        <v>-1.18E-2</v>
      </c>
      <c r="AO13" s="11">
        <v>-8.2000000000000007E-3</v>
      </c>
      <c r="AP13" s="11">
        <v>-4.1000000000000003E-3</v>
      </c>
      <c r="AQ13" s="11">
        <v>5.0000000000000001E-4</v>
      </c>
      <c r="AR13" s="11">
        <v>5.7000000000000002E-3</v>
      </c>
      <c r="AS13" s="11">
        <v>1.17E-2</v>
      </c>
      <c r="AT13" s="11">
        <v>1.7899999999999999E-2</v>
      </c>
      <c r="AU13" s="11">
        <v>2.3099999999999999E-2</v>
      </c>
      <c r="AV13" s="11">
        <v>2.58E-2</v>
      </c>
      <c r="AW13" s="11">
        <v>2.52E-2</v>
      </c>
      <c r="AX13" s="11">
        <v>2.1700000000000001E-2</v>
      </c>
      <c r="AY13" s="11">
        <v>1.66E-2</v>
      </c>
      <c r="AZ13" s="11">
        <v>1.0999999999999999E-2</v>
      </c>
      <c r="BA13" s="11">
        <v>6.1999999999999998E-3</v>
      </c>
      <c r="BB13" s="11">
        <v>2.5999999999999999E-3</v>
      </c>
      <c r="BC13" s="11">
        <v>2.9999999999999997E-4</v>
      </c>
      <c r="BD13" s="11">
        <v>-8.9999999999999998E-4</v>
      </c>
      <c r="BE13" s="11">
        <v>-1.4E-3</v>
      </c>
      <c r="BF13" s="11">
        <v>-1.6999999999999999E-3</v>
      </c>
      <c r="BG13" s="11">
        <v>-2.3999999999999998E-3</v>
      </c>
      <c r="BH13" s="11">
        <v>-4.1000000000000003E-3</v>
      </c>
      <c r="BI13" s="11">
        <v>-7.0000000000000001E-3</v>
      </c>
      <c r="BJ13" s="11">
        <v>-1.14E-2</v>
      </c>
      <c r="BK13" s="11">
        <v>-1.7299999999999999E-2</v>
      </c>
      <c r="BL13" s="11">
        <v>-2.4500000000000001E-2</v>
      </c>
      <c r="BM13" s="11">
        <v>-3.2599999999999997E-2</v>
      </c>
      <c r="BN13" s="11">
        <v>-4.0399999999999998E-2</v>
      </c>
      <c r="BO13" s="11">
        <v>-4.6699999999999998E-2</v>
      </c>
      <c r="BP13" s="12">
        <v>-4.5100000000000001E-2</v>
      </c>
      <c r="BQ13" s="12">
        <v>-4.1500000000000002E-2</v>
      </c>
      <c r="BR13" s="12">
        <v>-3.6200000000000003E-2</v>
      </c>
      <c r="BS13" s="12">
        <v>-2.9700000000000001E-2</v>
      </c>
      <c r="BT13" s="12">
        <v>-2.2700000000000001E-2</v>
      </c>
      <c r="BU13" s="12">
        <v>-1.5699999999999999E-2</v>
      </c>
      <c r="BV13" s="12">
        <v>-8.9999999999999993E-3</v>
      </c>
      <c r="BW13" s="12">
        <v>-3.3E-3</v>
      </c>
      <c r="BX13" s="12">
        <v>1.1999999999999999E-3</v>
      </c>
      <c r="BY13" s="12">
        <v>4.1000000000000003E-3</v>
      </c>
      <c r="BZ13" s="12">
        <v>5.7999999999999996E-3</v>
      </c>
      <c r="CA13" s="12">
        <v>7.1000000000000004E-3</v>
      </c>
      <c r="CB13" s="12">
        <v>8.3999999999999995E-3</v>
      </c>
      <c r="CC13" s="12">
        <v>9.5999999999999992E-3</v>
      </c>
      <c r="CD13" s="12">
        <v>1.0699999999999999E-2</v>
      </c>
      <c r="CE13" s="12">
        <v>1.1599999999999999E-2</v>
      </c>
      <c r="CF13" s="12">
        <v>1.24E-2</v>
      </c>
      <c r="CG13" s="12">
        <v>1.2999999999999999E-2</v>
      </c>
      <c r="CH13" s="12">
        <v>1.34E-2</v>
      </c>
      <c r="CI13" s="12">
        <v>1.35E-2</v>
      </c>
    </row>
    <row r="14" spans="1:113" x14ac:dyDescent="0.2">
      <c r="A14" s="6">
        <v>32</v>
      </c>
      <c r="B14" s="11">
        <v>6.4299999999999996E-2</v>
      </c>
      <c r="C14" s="11">
        <v>5.62E-2</v>
      </c>
      <c r="D14" s="11">
        <v>4.7899999999999998E-2</v>
      </c>
      <c r="E14" s="11">
        <v>3.9300000000000002E-2</v>
      </c>
      <c r="F14" s="11">
        <v>3.0599999999999999E-2</v>
      </c>
      <c r="G14" s="11">
        <v>2.2499999999999999E-2</v>
      </c>
      <c r="H14" s="11">
        <v>1.55E-2</v>
      </c>
      <c r="I14" s="11">
        <v>1.01E-2</v>
      </c>
      <c r="J14" s="11">
        <v>5.7999999999999996E-3</v>
      </c>
      <c r="K14" s="11">
        <v>2.5000000000000001E-3</v>
      </c>
      <c r="L14" s="11">
        <v>-1E-4</v>
      </c>
      <c r="M14" s="11">
        <v>-1.9E-3</v>
      </c>
      <c r="N14" s="11">
        <v>-2.8999999999999998E-3</v>
      </c>
      <c r="O14" s="11">
        <v>-2.8E-3</v>
      </c>
      <c r="P14" s="11">
        <v>-1.4E-3</v>
      </c>
      <c r="Q14" s="11">
        <v>1E-3</v>
      </c>
      <c r="R14" s="11">
        <v>4.4000000000000003E-3</v>
      </c>
      <c r="S14" s="11">
        <v>8.6E-3</v>
      </c>
      <c r="T14" s="11">
        <v>1.37E-2</v>
      </c>
      <c r="U14" s="11">
        <v>1.95E-2</v>
      </c>
      <c r="V14" s="11">
        <v>2.58E-2</v>
      </c>
      <c r="W14" s="11">
        <v>3.2099999999999997E-2</v>
      </c>
      <c r="X14" s="11">
        <v>3.7600000000000001E-2</v>
      </c>
      <c r="Y14" s="11">
        <v>4.1599999999999998E-2</v>
      </c>
      <c r="Z14" s="11">
        <v>4.3499999999999997E-2</v>
      </c>
      <c r="AA14" s="11">
        <v>4.2999999999999997E-2</v>
      </c>
      <c r="AB14" s="11">
        <v>4.0599999999999997E-2</v>
      </c>
      <c r="AC14" s="11">
        <v>3.6600000000000001E-2</v>
      </c>
      <c r="AD14" s="11">
        <v>3.1600000000000003E-2</v>
      </c>
      <c r="AE14" s="11">
        <v>2.5899999999999999E-2</v>
      </c>
      <c r="AF14" s="11">
        <v>1.9699999999999999E-2</v>
      </c>
      <c r="AG14" s="11">
        <v>1.2699999999999999E-2</v>
      </c>
      <c r="AH14" s="11">
        <v>5.1999999999999998E-3</v>
      </c>
      <c r="AI14" s="11">
        <v>-2.3E-3</v>
      </c>
      <c r="AJ14" s="11">
        <v>-8.6999999999999994E-3</v>
      </c>
      <c r="AK14" s="11">
        <v>-1.32E-2</v>
      </c>
      <c r="AL14" s="11">
        <v>-1.52E-2</v>
      </c>
      <c r="AM14" s="11">
        <v>-1.49E-2</v>
      </c>
      <c r="AN14" s="11">
        <v>-1.2999999999999999E-2</v>
      </c>
      <c r="AO14" s="11">
        <v>-9.9000000000000008E-3</v>
      </c>
      <c r="AP14" s="11">
        <v>-6.1999999999999998E-3</v>
      </c>
      <c r="AQ14" s="11">
        <v>-1.9E-3</v>
      </c>
      <c r="AR14" s="11">
        <v>3.0999999999999999E-3</v>
      </c>
      <c r="AS14" s="11">
        <v>9.1999999999999998E-3</v>
      </c>
      <c r="AT14" s="11">
        <v>1.5599999999999999E-2</v>
      </c>
      <c r="AU14" s="11">
        <v>2.1000000000000001E-2</v>
      </c>
      <c r="AV14" s="11">
        <v>2.41E-2</v>
      </c>
      <c r="AW14" s="11">
        <v>2.4E-2</v>
      </c>
      <c r="AX14" s="11">
        <v>2.1299999999999999E-2</v>
      </c>
      <c r="AY14" s="11">
        <v>1.7000000000000001E-2</v>
      </c>
      <c r="AZ14" s="11">
        <v>1.23E-2</v>
      </c>
      <c r="BA14" s="11">
        <v>8.3000000000000001E-3</v>
      </c>
      <c r="BB14" s="11">
        <v>5.3E-3</v>
      </c>
      <c r="BC14" s="11">
        <v>3.3E-3</v>
      </c>
      <c r="BD14" s="11">
        <v>2.2000000000000001E-3</v>
      </c>
      <c r="BE14" s="11">
        <v>1.6000000000000001E-3</v>
      </c>
      <c r="BF14" s="11">
        <v>8.9999999999999998E-4</v>
      </c>
      <c r="BG14" s="11">
        <v>-5.0000000000000001E-4</v>
      </c>
      <c r="BH14" s="11">
        <v>-2.8999999999999998E-3</v>
      </c>
      <c r="BI14" s="11">
        <v>-6.4999999999999997E-3</v>
      </c>
      <c r="BJ14" s="11">
        <v>-1.1299999999999999E-2</v>
      </c>
      <c r="BK14" s="11">
        <v>-1.7500000000000002E-2</v>
      </c>
      <c r="BL14" s="11">
        <v>-2.4899999999999999E-2</v>
      </c>
      <c r="BM14" s="11">
        <v>-3.3000000000000002E-2</v>
      </c>
      <c r="BN14" s="11">
        <v>-4.0599999999999997E-2</v>
      </c>
      <c r="BO14" s="11">
        <v>-4.6800000000000001E-2</v>
      </c>
      <c r="BP14" s="12">
        <v>-4.5699999999999998E-2</v>
      </c>
      <c r="BQ14" s="12">
        <v>-4.2299999999999997E-2</v>
      </c>
      <c r="BR14" s="12">
        <v>-3.7199999999999997E-2</v>
      </c>
      <c r="BS14" s="12">
        <v>-3.09E-2</v>
      </c>
      <c r="BT14" s="12">
        <v>-2.3900000000000001E-2</v>
      </c>
      <c r="BU14" s="12">
        <v>-1.6799999999999999E-2</v>
      </c>
      <c r="BV14" s="12">
        <v>-0.01</v>
      </c>
      <c r="BW14" s="12">
        <v>-4.1000000000000003E-3</v>
      </c>
      <c r="BX14" s="12">
        <v>5.9999999999999995E-4</v>
      </c>
      <c r="BY14" s="12">
        <v>3.5999999999999999E-3</v>
      </c>
      <c r="BZ14" s="12">
        <v>5.4999999999999997E-3</v>
      </c>
      <c r="CA14" s="12">
        <v>7.1000000000000004E-3</v>
      </c>
      <c r="CB14" s="12">
        <v>8.3999999999999995E-3</v>
      </c>
      <c r="CC14" s="12">
        <v>9.5999999999999992E-3</v>
      </c>
      <c r="CD14" s="12">
        <v>1.0699999999999999E-2</v>
      </c>
      <c r="CE14" s="12">
        <v>1.1599999999999999E-2</v>
      </c>
      <c r="CF14" s="12">
        <v>1.24E-2</v>
      </c>
      <c r="CG14" s="12">
        <v>1.2999999999999999E-2</v>
      </c>
      <c r="CH14" s="12">
        <v>1.34E-2</v>
      </c>
      <c r="CI14" s="12">
        <v>1.35E-2</v>
      </c>
    </row>
    <row r="15" spans="1:113" x14ac:dyDescent="0.2">
      <c r="A15" s="6">
        <v>33</v>
      </c>
      <c r="B15" s="11">
        <v>6.2E-2</v>
      </c>
      <c r="C15" s="11">
        <v>5.4300000000000001E-2</v>
      </c>
      <c r="D15" s="11">
        <v>4.6399999999999997E-2</v>
      </c>
      <c r="E15" s="11">
        <v>3.8300000000000001E-2</v>
      </c>
      <c r="F15" s="11">
        <v>3.0099999999999998E-2</v>
      </c>
      <c r="G15" s="11">
        <v>2.23E-2</v>
      </c>
      <c r="H15" s="11">
        <v>1.5599999999999999E-2</v>
      </c>
      <c r="I15" s="11">
        <v>1.01E-2</v>
      </c>
      <c r="J15" s="11">
        <v>5.7999999999999996E-3</v>
      </c>
      <c r="K15" s="11">
        <v>2.2000000000000001E-3</v>
      </c>
      <c r="L15" s="11">
        <v>-5.9999999999999995E-4</v>
      </c>
      <c r="M15" s="11">
        <v>-2.7000000000000001E-3</v>
      </c>
      <c r="N15" s="11">
        <v>-3.8E-3</v>
      </c>
      <c r="O15" s="11">
        <v>-3.7000000000000002E-3</v>
      </c>
      <c r="P15" s="11">
        <v>-2.3E-3</v>
      </c>
      <c r="Q15" s="11">
        <v>2.0000000000000001E-4</v>
      </c>
      <c r="R15" s="11">
        <v>3.7000000000000002E-3</v>
      </c>
      <c r="S15" s="11">
        <v>8.0999999999999996E-3</v>
      </c>
      <c r="T15" s="11">
        <v>1.35E-2</v>
      </c>
      <c r="U15" s="11">
        <v>1.9699999999999999E-2</v>
      </c>
      <c r="V15" s="11">
        <v>2.63E-2</v>
      </c>
      <c r="W15" s="11">
        <v>3.2800000000000003E-2</v>
      </c>
      <c r="X15" s="11">
        <v>3.8600000000000002E-2</v>
      </c>
      <c r="Y15" s="11">
        <v>4.2799999999999998E-2</v>
      </c>
      <c r="Z15" s="11">
        <v>4.48E-2</v>
      </c>
      <c r="AA15" s="11">
        <v>4.4499999999999998E-2</v>
      </c>
      <c r="AB15" s="11">
        <v>4.2200000000000001E-2</v>
      </c>
      <c r="AC15" s="11">
        <v>3.8199999999999998E-2</v>
      </c>
      <c r="AD15" s="11">
        <v>3.32E-2</v>
      </c>
      <c r="AE15" s="11">
        <v>2.7400000000000001E-2</v>
      </c>
      <c r="AF15" s="11">
        <v>2.1000000000000001E-2</v>
      </c>
      <c r="AG15" s="11">
        <v>1.3899999999999999E-2</v>
      </c>
      <c r="AH15" s="11">
        <v>6.3E-3</v>
      </c>
      <c r="AI15" s="11">
        <v>-1.1999999999999999E-3</v>
      </c>
      <c r="AJ15" s="11">
        <v>-7.7000000000000002E-3</v>
      </c>
      <c r="AK15" s="11">
        <v>-1.23E-2</v>
      </c>
      <c r="AL15" s="11">
        <v>-1.47E-2</v>
      </c>
      <c r="AM15" s="11">
        <v>-1.49E-2</v>
      </c>
      <c r="AN15" s="11">
        <v>-1.3599999999999999E-2</v>
      </c>
      <c r="AO15" s="11">
        <v>-1.12E-2</v>
      </c>
      <c r="AP15" s="11">
        <v>-8.0999999999999996E-3</v>
      </c>
      <c r="AQ15" s="11">
        <v>-4.3E-3</v>
      </c>
      <c r="AR15" s="11">
        <v>5.9999999999999995E-4</v>
      </c>
      <c r="AS15" s="11">
        <v>6.4999999999999997E-3</v>
      </c>
      <c r="AT15" s="11">
        <v>1.29E-2</v>
      </c>
      <c r="AU15" s="11">
        <v>1.84E-2</v>
      </c>
      <c r="AV15" s="11">
        <v>2.1700000000000001E-2</v>
      </c>
      <c r="AW15" s="11">
        <v>2.1999999999999999E-2</v>
      </c>
      <c r="AX15" s="11">
        <v>0.02</v>
      </c>
      <c r="AY15" s="11">
        <v>1.6500000000000001E-2</v>
      </c>
      <c r="AZ15" s="11">
        <v>1.29E-2</v>
      </c>
      <c r="BA15" s="11">
        <v>9.9000000000000008E-3</v>
      </c>
      <c r="BB15" s="11">
        <v>7.7000000000000002E-3</v>
      </c>
      <c r="BC15" s="11">
        <v>6.4000000000000003E-3</v>
      </c>
      <c r="BD15" s="11">
        <v>5.4999999999999997E-3</v>
      </c>
      <c r="BE15" s="11">
        <v>4.8999999999999998E-3</v>
      </c>
      <c r="BF15" s="11">
        <v>3.8E-3</v>
      </c>
      <c r="BG15" s="11">
        <v>1.9E-3</v>
      </c>
      <c r="BH15" s="11">
        <v>-1.1000000000000001E-3</v>
      </c>
      <c r="BI15" s="11">
        <v>-5.3E-3</v>
      </c>
      <c r="BJ15" s="11">
        <v>-1.06E-2</v>
      </c>
      <c r="BK15" s="11">
        <v>-1.7100000000000001E-2</v>
      </c>
      <c r="BL15" s="11">
        <v>-2.47E-2</v>
      </c>
      <c r="BM15" s="11">
        <v>-3.27E-2</v>
      </c>
      <c r="BN15" s="11">
        <v>-4.0099999999999997E-2</v>
      </c>
      <c r="BO15" s="11">
        <v>-4.6100000000000002E-2</v>
      </c>
      <c r="BP15" s="12">
        <v>-4.5400000000000003E-2</v>
      </c>
      <c r="BQ15" s="12">
        <v>-4.24E-2</v>
      </c>
      <c r="BR15" s="12">
        <v>-3.7699999999999997E-2</v>
      </c>
      <c r="BS15" s="12">
        <v>-3.1600000000000003E-2</v>
      </c>
      <c r="BT15" s="12">
        <v>-2.4799999999999999E-2</v>
      </c>
      <c r="BU15" s="12">
        <v>-1.78E-2</v>
      </c>
      <c r="BV15" s="12">
        <v>-1.0999999999999999E-2</v>
      </c>
      <c r="BW15" s="12">
        <v>-5.0000000000000001E-3</v>
      </c>
      <c r="BX15" s="12">
        <v>-2.0000000000000001E-4</v>
      </c>
      <c r="BY15" s="12">
        <v>3.0000000000000001E-3</v>
      </c>
      <c r="BZ15" s="12">
        <v>5.1000000000000004E-3</v>
      </c>
      <c r="CA15" s="12">
        <v>6.8999999999999999E-3</v>
      </c>
      <c r="CB15" s="12">
        <v>8.3999999999999995E-3</v>
      </c>
      <c r="CC15" s="12">
        <v>9.5999999999999992E-3</v>
      </c>
      <c r="CD15" s="12">
        <v>1.0699999999999999E-2</v>
      </c>
      <c r="CE15" s="12">
        <v>1.1599999999999999E-2</v>
      </c>
      <c r="CF15" s="12">
        <v>1.24E-2</v>
      </c>
      <c r="CG15" s="12">
        <v>1.2999999999999999E-2</v>
      </c>
      <c r="CH15" s="12">
        <v>1.34E-2</v>
      </c>
      <c r="CI15" s="12">
        <v>1.35E-2</v>
      </c>
    </row>
    <row r="16" spans="1:113" x14ac:dyDescent="0.2">
      <c r="A16" s="6">
        <v>34</v>
      </c>
      <c r="B16" s="11">
        <v>5.96E-2</v>
      </c>
      <c r="C16" s="11">
        <v>5.2400000000000002E-2</v>
      </c>
      <c r="D16" s="11">
        <v>4.5100000000000001E-2</v>
      </c>
      <c r="E16" s="11">
        <v>3.7499999999999999E-2</v>
      </c>
      <c r="F16" s="11">
        <v>2.98E-2</v>
      </c>
      <c r="G16" s="11">
        <v>2.24E-2</v>
      </c>
      <c r="H16" s="11">
        <v>1.5800000000000002E-2</v>
      </c>
      <c r="I16" s="11">
        <v>1.04E-2</v>
      </c>
      <c r="J16" s="11">
        <v>5.7999999999999996E-3</v>
      </c>
      <c r="K16" s="11">
        <v>2E-3</v>
      </c>
      <c r="L16" s="11">
        <v>-1.1000000000000001E-3</v>
      </c>
      <c r="M16" s="11">
        <v>-3.3999999999999998E-3</v>
      </c>
      <c r="N16" s="11">
        <v>-4.5999999999999999E-3</v>
      </c>
      <c r="O16" s="11">
        <v>-4.4999999999999997E-3</v>
      </c>
      <c r="P16" s="11">
        <v>-3.2000000000000002E-3</v>
      </c>
      <c r="Q16" s="11">
        <v>-6.9999999999999999E-4</v>
      </c>
      <c r="R16" s="11">
        <v>2.8E-3</v>
      </c>
      <c r="S16" s="11">
        <v>7.4000000000000003E-3</v>
      </c>
      <c r="T16" s="11">
        <v>1.2999999999999999E-2</v>
      </c>
      <c r="U16" s="11">
        <v>1.95E-2</v>
      </c>
      <c r="V16" s="11">
        <v>2.64E-2</v>
      </c>
      <c r="W16" s="11">
        <v>3.3099999999999997E-2</v>
      </c>
      <c r="X16" s="11">
        <v>3.9100000000000003E-2</v>
      </c>
      <c r="Y16" s="11">
        <v>4.3499999999999997E-2</v>
      </c>
      <c r="Z16" s="11">
        <v>4.5699999999999998E-2</v>
      </c>
      <c r="AA16" s="11">
        <v>4.5600000000000002E-2</v>
      </c>
      <c r="AB16" s="11">
        <v>4.3299999999999998E-2</v>
      </c>
      <c r="AC16" s="11">
        <v>3.95E-2</v>
      </c>
      <c r="AD16" s="11">
        <v>3.4599999999999999E-2</v>
      </c>
      <c r="AE16" s="11">
        <v>2.8899999999999999E-2</v>
      </c>
      <c r="AF16" s="11">
        <v>2.2599999999999999E-2</v>
      </c>
      <c r="AG16" s="11">
        <v>1.5599999999999999E-2</v>
      </c>
      <c r="AH16" s="11">
        <v>8.0999999999999996E-3</v>
      </c>
      <c r="AI16" s="11">
        <v>6.9999999999999999E-4</v>
      </c>
      <c r="AJ16" s="11">
        <v>-5.7999999999999996E-3</v>
      </c>
      <c r="AK16" s="11">
        <v>-1.06E-2</v>
      </c>
      <c r="AL16" s="11">
        <v>-1.34E-2</v>
      </c>
      <c r="AM16" s="11">
        <v>-1.4200000000000001E-2</v>
      </c>
      <c r="AN16" s="11">
        <v>-1.37E-2</v>
      </c>
      <c r="AO16" s="11">
        <v>-1.21E-2</v>
      </c>
      <c r="AP16" s="11">
        <v>-9.7000000000000003E-3</v>
      </c>
      <c r="AQ16" s="11">
        <v>-6.4000000000000003E-3</v>
      </c>
      <c r="AR16" s="11">
        <v>-2E-3</v>
      </c>
      <c r="AS16" s="11">
        <v>3.7000000000000002E-3</v>
      </c>
      <c r="AT16" s="11">
        <v>0.01</v>
      </c>
      <c r="AU16" s="11">
        <v>1.55E-2</v>
      </c>
      <c r="AV16" s="11">
        <v>1.8800000000000001E-2</v>
      </c>
      <c r="AW16" s="11">
        <v>1.9400000000000001E-2</v>
      </c>
      <c r="AX16" s="11">
        <v>1.78E-2</v>
      </c>
      <c r="AY16" s="11">
        <v>1.52E-2</v>
      </c>
      <c r="AZ16" s="11">
        <v>1.26E-2</v>
      </c>
      <c r="BA16" s="11">
        <v>1.0699999999999999E-2</v>
      </c>
      <c r="BB16" s="11">
        <v>9.5999999999999992E-3</v>
      </c>
      <c r="BC16" s="11">
        <v>9.1000000000000004E-3</v>
      </c>
      <c r="BD16" s="11">
        <v>8.6999999999999994E-3</v>
      </c>
      <c r="BE16" s="11">
        <v>8.2000000000000007E-3</v>
      </c>
      <c r="BF16" s="11">
        <v>7.0000000000000001E-3</v>
      </c>
      <c r="BG16" s="11">
        <v>4.7999999999999996E-3</v>
      </c>
      <c r="BH16" s="11">
        <v>1.2999999999999999E-3</v>
      </c>
      <c r="BI16" s="11">
        <v>-3.3999999999999998E-3</v>
      </c>
      <c r="BJ16" s="11">
        <v>-9.2999999999999992E-3</v>
      </c>
      <c r="BK16" s="11">
        <v>-1.6199999999999999E-2</v>
      </c>
      <c r="BL16" s="11">
        <v>-2.3900000000000001E-2</v>
      </c>
      <c r="BM16" s="11">
        <v>-3.1699999999999999E-2</v>
      </c>
      <c r="BN16" s="11">
        <v>-3.8899999999999997E-2</v>
      </c>
      <c r="BO16" s="11">
        <v>-4.4499999999999998E-2</v>
      </c>
      <c r="BP16" s="12">
        <v>-4.4299999999999999E-2</v>
      </c>
      <c r="BQ16" s="12">
        <v>-4.1799999999999997E-2</v>
      </c>
      <c r="BR16" s="12">
        <v>-3.7499999999999999E-2</v>
      </c>
      <c r="BS16" s="12">
        <v>-3.1800000000000002E-2</v>
      </c>
      <c r="BT16" s="12">
        <v>-2.53E-2</v>
      </c>
      <c r="BU16" s="12">
        <v>-1.8499999999999999E-2</v>
      </c>
      <c r="BV16" s="12">
        <v>-1.18E-2</v>
      </c>
      <c r="BW16" s="12">
        <v>-5.7999999999999996E-3</v>
      </c>
      <c r="BX16" s="12">
        <v>-8.9999999999999998E-4</v>
      </c>
      <c r="BY16" s="12">
        <v>2.3E-3</v>
      </c>
      <c r="BZ16" s="12">
        <v>4.5999999999999999E-3</v>
      </c>
      <c r="CA16" s="12">
        <v>6.4999999999999997E-3</v>
      </c>
      <c r="CB16" s="12">
        <v>8.2000000000000007E-3</v>
      </c>
      <c r="CC16" s="12">
        <v>9.5999999999999992E-3</v>
      </c>
      <c r="CD16" s="12">
        <v>1.0699999999999999E-2</v>
      </c>
      <c r="CE16" s="12">
        <v>1.1599999999999999E-2</v>
      </c>
      <c r="CF16" s="12">
        <v>1.24E-2</v>
      </c>
      <c r="CG16" s="12">
        <v>1.2999999999999999E-2</v>
      </c>
      <c r="CH16" s="12">
        <v>1.34E-2</v>
      </c>
      <c r="CI16" s="12">
        <v>1.35E-2</v>
      </c>
    </row>
    <row r="17" spans="1:87" x14ac:dyDescent="0.2">
      <c r="A17" s="6">
        <v>35</v>
      </c>
      <c r="B17" s="11">
        <v>5.7200000000000001E-2</v>
      </c>
      <c r="C17" s="11">
        <v>5.0599999999999999E-2</v>
      </c>
      <c r="D17" s="11">
        <v>4.3900000000000002E-2</v>
      </c>
      <c r="E17" s="11">
        <v>3.6900000000000002E-2</v>
      </c>
      <c r="F17" s="11">
        <v>2.9600000000000001E-2</v>
      </c>
      <c r="G17" s="11">
        <v>2.2599999999999999E-2</v>
      </c>
      <c r="H17" s="11">
        <v>1.6199999999999999E-2</v>
      </c>
      <c r="I17" s="11">
        <v>1.0699999999999999E-2</v>
      </c>
      <c r="J17" s="11">
        <v>5.8999999999999999E-3</v>
      </c>
      <c r="K17" s="11">
        <v>1.8E-3</v>
      </c>
      <c r="L17" s="11">
        <v>-1.5E-3</v>
      </c>
      <c r="M17" s="11">
        <v>-3.8999999999999998E-3</v>
      </c>
      <c r="N17" s="11">
        <v>-5.1999999999999998E-3</v>
      </c>
      <c r="O17" s="11">
        <v>-5.1999999999999998E-3</v>
      </c>
      <c r="P17" s="11">
        <v>-4.0000000000000001E-3</v>
      </c>
      <c r="Q17" s="11">
        <v>-1.6000000000000001E-3</v>
      </c>
      <c r="R17" s="11">
        <v>1.8E-3</v>
      </c>
      <c r="S17" s="11">
        <v>6.4000000000000003E-3</v>
      </c>
      <c r="T17" s="11">
        <v>1.2200000000000001E-2</v>
      </c>
      <c r="U17" s="11">
        <v>1.89E-2</v>
      </c>
      <c r="V17" s="11">
        <v>2.5999999999999999E-2</v>
      </c>
      <c r="W17" s="11">
        <v>3.3000000000000002E-2</v>
      </c>
      <c r="X17" s="11">
        <v>3.9100000000000003E-2</v>
      </c>
      <c r="Y17" s="11">
        <v>4.3700000000000003E-2</v>
      </c>
      <c r="Z17" s="11">
        <v>4.5999999999999999E-2</v>
      </c>
      <c r="AA17" s="11">
        <v>4.6100000000000002E-2</v>
      </c>
      <c r="AB17" s="11">
        <v>4.41E-2</v>
      </c>
      <c r="AC17" s="11">
        <v>4.0500000000000001E-2</v>
      </c>
      <c r="AD17" s="11">
        <v>3.5799999999999998E-2</v>
      </c>
      <c r="AE17" s="11">
        <v>3.04E-2</v>
      </c>
      <c r="AF17" s="11">
        <v>2.4299999999999999E-2</v>
      </c>
      <c r="AG17" s="11">
        <v>1.77E-2</v>
      </c>
      <c r="AH17" s="11">
        <v>1.0500000000000001E-2</v>
      </c>
      <c r="AI17" s="11">
        <v>3.3E-3</v>
      </c>
      <c r="AJ17" s="11">
        <v>-3.0999999999999999E-3</v>
      </c>
      <c r="AK17" s="11">
        <v>-8.0999999999999996E-3</v>
      </c>
      <c r="AL17" s="11">
        <v>-1.14E-2</v>
      </c>
      <c r="AM17" s="11">
        <v>-1.2800000000000001E-2</v>
      </c>
      <c r="AN17" s="11">
        <v>-1.2999999999999999E-2</v>
      </c>
      <c r="AO17" s="11">
        <v>-1.23E-2</v>
      </c>
      <c r="AP17" s="11">
        <v>-1.0800000000000001E-2</v>
      </c>
      <c r="AQ17" s="11">
        <v>-8.2000000000000007E-3</v>
      </c>
      <c r="AR17" s="11">
        <v>-4.1999999999999997E-3</v>
      </c>
      <c r="AS17" s="11">
        <v>1E-3</v>
      </c>
      <c r="AT17" s="11">
        <v>7.0000000000000001E-3</v>
      </c>
      <c r="AU17" s="11">
        <v>1.2200000000000001E-2</v>
      </c>
      <c r="AV17" s="11">
        <v>1.54E-2</v>
      </c>
      <c r="AW17" s="11">
        <v>1.61E-2</v>
      </c>
      <c r="AX17" s="11">
        <v>1.4999999999999999E-2</v>
      </c>
      <c r="AY17" s="11">
        <v>1.32E-2</v>
      </c>
      <c r="AZ17" s="11">
        <v>1.1599999999999999E-2</v>
      </c>
      <c r="BA17" s="11">
        <v>1.0800000000000001E-2</v>
      </c>
      <c r="BB17" s="11">
        <v>1.09E-2</v>
      </c>
      <c r="BC17" s="11">
        <v>1.1299999999999999E-2</v>
      </c>
      <c r="BD17" s="11">
        <v>1.1599999999999999E-2</v>
      </c>
      <c r="BE17" s="11">
        <v>1.14E-2</v>
      </c>
      <c r="BF17" s="11">
        <v>1.03E-2</v>
      </c>
      <c r="BG17" s="11">
        <v>7.9000000000000008E-3</v>
      </c>
      <c r="BH17" s="11">
        <v>4.1000000000000003E-3</v>
      </c>
      <c r="BI17" s="11">
        <v>-1.1000000000000001E-3</v>
      </c>
      <c r="BJ17" s="11">
        <v>-7.4000000000000003E-3</v>
      </c>
      <c r="BK17" s="11">
        <v>-1.46E-2</v>
      </c>
      <c r="BL17" s="11">
        <v>-2.24E-2</v>
      </c>
      <c r="BM17" s="11">
        <v>-0.03</v>
      </c>
      <c r="BN17" s="11">
        <v>-3.6799999999999999E-2</v>
      </c>
      <c r="BO17" s="11">
        <v>-4.2200000000000001E-2</v>
      </c>
      <c r="BP17" s="12">
        <v>-4.24E-2</v>
      </c>
      <c r="BQ17" s="12">
        <v>-4.0399999999999998E-2</v>
      </c>
      <c r="BR17" s="12">
        <v>-3.6600000000000001E-2</v>
      </c>
      <c r="BS17" s="12">
        <v>-3.15E-2</v>
      </c>
      <c r="BT17" s="12">
        <v>-2.5399999999999999E-2</v>
      </c>
      <c r="BU17" s="12">
        <v>-1.89E-2</v>
      </c>
      <c r="BV17" s="12">
        <v>-1.2500000000000001E-2</v>
      </c>
      <c r="BW17" s="12">
        <v>-6.6E-3</v>
      </c>
      <c r="BX17" s="12">
        <v>-1.6999999999999999E-3</v>
      </c>
      <c r="BY17" s="12">
        <v>1.6000000000000001E-3</v>
      </c>
      <c r="BZ17" s="12">
        <v>4.0000000000000001E-3</v>
      </c>
      <c r="CA17" s="12">
        <v>6.1000000000000004E-3</v>
      </c>
      <c r="CB17" s="12">
        <v>7.9000000000000008E-3</v>
      </c>
      <c r="CC17" s="12">
        <v>9.4000000000000004E-3</v>
      </c>
      <c r="CD17" s="12">
        <v>1.0699999999999999E-2</v>
      </c>
      <c r="CE17" s="12">
        <v>1.1599999999999999E-2</v>
      </c>
      <c r="CF17" s="12">
        <v>1.24E-2</v>
      </c>
      <c r="CG17" s="12">
        <v>1.2999999999999999E-2</v>
      </c>
      <c r="CH17" s="12">
        <v>1.34E-2</v>
      </c>
      <c r="CI17" s="12">
        <v>1.35E-2</v>
      </c>
    </row>
    <row r="18" spans="1:87" x14ac:dyDescent="0.2">
      <c r="A18" s="6">
        <v>36</v>
      </c>
      <c r="B18" s="11">
        <v>5.4800000000000001E-2</v>
      </c>
      <c r="C18" s="11">
        <v>4.8899999999999999E-2</v>
      </c>
      <c r="D18" s="11">
        <v>4.2799999999999998E-2</v>
      </c>
      <c r="E18" s="11">
        <v>3.6299999999999999E-2</v>
      </c>
      <c r="F18" s="11">
        <v>2.9600000000000001E-2</v>
      </c>
      <c r="G18" s="11">
        <v>2.29E-2</v>
      </c>
      <c r="H18" s="11">
        <v>1.67E-2</v>
      </c>
      <c r="I18" s="11">
        <v>1.11E-2</v>
      </c>
      <c r="J18" s="11">
        <v>6.1999999999999998E-3</v>
      </c>
      <c r="K18" s="11">
        <v>1.8E-3</v>
      </c>
      <c r="L18" s="11">
        <v>-1.6999999999999999E-3</v>
      </c>
      <c r="M18" s="11">
        <v>-4.3E-3</v>
      </c>
      <c r="N18" s="11">
        <v>-5.5999999999999999E-3</v>
      </c>
      <c r="O18" s="11">
        <v>-5.7000000000000002E-3</v>
      </c>
      <c r="P18" s="11">
        <v>-4.5999999999999999E-3</v>
      </c>
      <c r="Q18" s="11">
        <v>-2.5000000000000001E-3</v>
      </c>
      <c r="R18" s="11">
        <v>6.9999999999999999E-4</v>
      </c>
      <c r="S18" s="11">
        <v>5.3E-3</v>
      </c>
      <c r="T18" s="11">
        <v>1.11E-2</v>
      </c>
      <c r="U18" s="11">
        <v>1.7999999999999999E-2</v>
      </c>
      <c r="V18" s="11">
        <v>2.53E-2</v>
      </c>
      <c r="W18" s="11">
        <v>3.2399999999999998E-2</v>
      </c>
      <c r="X18" s="11">
        <v>3.8699999999999998E-2</v>
      </c>
      <c r="Y18" s="11">
        <v>4.3299999999999998E-2</v>
      </c>
      <c r="Z18" s="11">
        <v>4.58E-2</v>
      </c>
      <c r="AA18" s="11">
        <v>4.6100000000000002E-2</v>
      </c>
      <c r="AB18" s="11">
        <v>4.4299999999999999E-2</v>
      </c>
      <c r="AC18" s="11">
        <v>4.1099999999999998E-2</v>
      </c>
      <c r="AD18" s="11">
        <v>3.6799999999999999E-2</v>
      </c>
      <c r="AE18" s="11">
        <v>3.1699999999999999E-2</v>
      </c>
      <c r="AF18" s="11">
        <v>2.6100000000000002E-2</v>
      </c>
      <c r="AG18" s="11">
        <v>1.9900000000000001E-2</v>
      </c>
      <c r="AH18" s="11">
        <v>1.3100000000000001E-2</v>
      </c>
      <c r="AI18" s="11">
        <v>6.3E-3</v>
      </c>
      <c r="AJ18" s="11">
        <v>0</v>
      </c>
      <c r="AK18" s="11">
        <v>-5.0000000000000001E-3</v>
      </c>
      <c r="AL18" s="11">
        <v>-8.6999999999999994E-3</v>
      </c>
      <c r="AM18" s="11">
        <v>-1.0699999999999999E-2</v>
      </c>
      <c r="AN18" s="11">
        <v>-1.1599999999999999E-2</v>
      </c>
      <c r="AO18" s="11">
        <v>-1.1900000000000001E-2</v>
      </c>
      <c r="AP18" s="11">
        <v>-1.12E-2</v>
      </c>
      <c r="AQ18" s="11">
        <v>-9.4000000000000004E-3</v>
      </c>
      <c r="AR18" s="11">
        <v>-6.1000000000000004E-3</v>
      </c>
      <c r="AS18" s="11">
        <v>-1.4E-3</v>
      </c>
      <c r="AT18" s="11">
        <v>4.0000000000000001E-3</v>
      </c>
      <c r="AU18" s="11">
        <v>8.8000000000000005E-3</v>
      </c>
      <c r="AV18" s="11">
        <v>1.18E-2</v>
      </c>
      <c r="AW18" s="11">
        <v>1.2500000000000001E-2</v>
      </c>
      <c r="AX18" s="11">
        <v>1.18E-2</v>
      </c>
      <c r="AY18" s="11">
        <v>1.06E-2</v>
      </c>
      <c r="AZ18" s="11">
        <v>9.7999999999999997E-3</v>
      </c>
      <c r="BA18" s="11">
        <v>1.0200000000000001E-2</v>
      </c>
      <c r="BB18" s="11">
        <v>1.14E-2</v>
      </c>
      <c r="BC18" s="11">
        <v>1.2800000000000001E-2</v>
      </c>
      <c r="BD18" s="11">
        <v>1.38E-2</v>
      </c>
      <c r="BE18" s="11">
        <v>1.4200000000000001E-2</v>
      </c>
      <c r="BF18" s="11">
        <v>1.34E-2</v>
      </c>
      <c r="BG18" s="11">
        <v>1.11E-2</v>
      </c>
      <c r="BH18" s="11">
        <v>7.1000000000000004E-3</v>
      </c>
      <c r="BI18" s="11">
        <v>1.6999999999999999E-3</v>
      </c>
      <c r="BJ18" s="11">
        <v>-4.8999999999999998E-3</v>
      </c>
      <c r="BK18" s="11">
        <v>-1.24E-2</v>
      </c>
      <c r="BL18" s="11">
        <v>-2.0199999999999999E-2</v>
      </c>
      <c r="BM18" s="11">
        <v>-2.7699999999999999E-2</v>
      </c>
      <c r="BN18" s="11">
        <v>-3.4099999999999998E-2</v>
      </c>
      <c r="BO18" s="11">
        <v>-3.9100000000000003E-2</v>
      </c>
      <c r="BP18" s="12">
        <v>-3.9699999999999999E-2</v>
      </c>
      <c r="BQ18" s="12">
        <v>-3.8300000000000001E-2</v>
      </c>
      <c r="BR18" s="12">
        <v>-3.5099999999999999E-2</v>
      </c>
      <c r="BS18" s="12">
        <v>-3.0599999999999999E-2</v>
      </c>
      <c r="BT18" s="12">
        <v>-2.5000000000000001E-2</v>
      </c>
      <c r="BU18" s="12">
        <v>-1.9E-2</v>
      </c>
      <c r="BV18" s="12">
        <v>-1.29E-2</v>
      </c>
      <c r="BW18" s="12">
        <v>-7.1999999999999998E-3</v>
      </c>
      <c r="BX18" s="12">
        <v>-2.5000000000000001E-3</v>
      </c>
      <c r="BY18" s="12">
        <v>8.9999999999999998E-4</v>
      </c>
      <c r="BZ18" s="12">
        <v>3.3999999999999998E-3</v>
      </c>
      <c r="CA18" s="12">
        <v>5.5999999999999999E-3</v>
      </c>
      <c r="CB18" s="12">
        <v>7.6E-3</v>
      </c>
      <c r="CC18" s="12">
        <v>9.1999999999999998E-3</v>
      </c>
      <c r="CD18" s="12">
        <v>1.06E-2</v>
      </c>
      <c r="CE18" s="12">
        <v>1.1599999999999999E-2</v>
      </c>
      <c r="CF18" s="12">
        <v>1.24E-2</v>
      </c>
      <c r="CG18" s="12">
        <v>1.2999999999999999E-2</v>
      </c>
      <c r="CH18" s="12">
        <v>1.34E-2</v>
      </c>
      <c r="CI18" s="12">
        <v>1.35E-2</v>
      </c>
    </row>
    <row r="19" spans="1:87" x14ac:dyDescent="0.2">
      <c r="A19" s="6">
        <v>37</v>
      </c>
      <c r="B19" s="11">
        <v>5.2600000000000001E-2</v>
      </c>
      <c r="C19" s="11">
        <v>4.7300000000000002E-2</v>
      </c>
      <c r="D19" s="11">
        <v>4.1799999999999997E-2</v>
      </c>
      <c r="E19" s="11">
        <v>3.5900000000000001E-2</v>
      </c>
      <c r="F19" s="11">
        <v>2.9600000000000001E-2</v>
      </c>
      <c r="G19" s="11">
        <v>2.3300000000000001E-2</v>
      </c>
      <c r="H19" s="11">
        <v>1.72E-2</v>
      </c>
      <c r="I19" s="11">
        <v>1.1599999999999999E-2</v>
      </c>
      <c r="J19" s="11">
        <v>6.4999999999999997E-3</v>
      </c>
      <c r="K19" s="11">
        <v>1.9E-3</v>
      </c>
      <c r="L19" s="11">
        <v>-1.8E-3</v>
      </c>
      <c r="M19" s="11">
        <v>-4.4000000000000003E-3</v>
      </c>
      <c r="N19" s="11">
        <v>-5.7999999999999996E-3</v>
      </c>
      <c r="O19" s="11">
        <v>-6.0000000000000001E-3</v>
      </c>
      <c r="P19" s="11">
        <v>-5.1000000000000004E-3</v>
      </c>
      <c r="Q19" s="11">
        <v>-3.2000000000000002E-3</v>
      </c>
      <c r="R19" s="11">
        <v>-2.0000000000000001E-4</v>
      </c>
      <c r="S19" s="11">
        <v>4.1999999999999997E-3</v>
      </c>
      <c r="T19" s="11">
        <v>0.01</v>
      </c>
      <c r="U19" s="11">
        <v>1.6899999999999998E-2</v>
      </c>
      <c r="V19" s="11">
        <v>2.4299999999999999E-2</v>
      </c>
      <c r="W19" s="11">
        <v>3.15E-2</v>
      </c>
      <c r="X19" s="11">
        <v>3.78E-2</v>
      </c>
      <c r="Y19" s="11">
        <v>4.2500000000000003E-2</v>
      </c>
      <c r="Z19" s="11">
        <v>4.5199999999999997E-2</v>
      </c>
      <c r="AA19" s="11">
        <v>4.5699999999999998E-2</v>
      </c>
      <c r="AB19" s="11">
        <v>4.4299999999999999E-2</v>
      </c>
      <c r="AC19" s="11">
        <v>4.1399999999999999E-2</v>
      </c>
      <c r="AD19" s="11">
        <v>3.7499999999999999E-2</v>
      </c>
      <c r="AE19" s="11">
        <v>3.3000000000000002E-2</v>
      </c>
      <c r="AF19" s="11">
        <v>2.7799999999999998E-2</v>
      </c>
      <c r="AG19" s="11">
        <v>2.1999999999999999E-2</v>
      </c>
      <c r="AH19" s="11">
        <v>1.5699999999999999E-2</v>
      </c>
      <c r="AI19" s="11">
        <v>9.2999999999999992E-3</v>
      </c>
      <c r="AJ19" s="11">
        <v>3.3999999999999998E-3</v>
      </c>
      <c r="AK19" s="11">
        <v>-1.6000000000000001E-3</v>
      </c>
      <c r="AL19" s="11">
        <v>-5.4999999999999997E-3</v>
      </c>
      <c r="AM19" s="11">
        <v>-8.0000000000000002E-3</v>
      </c>
      <c r="AN19" s="11">
        <v>-9.5999999999999992E-3</v>
      </c>
      <c r="AO19" s="11">
        <v>-1.0699999999999999E-2</v>
      </c>
      <c r="AP19" s="11">
        <v>-1.09E-2</v>
      </c>
      <c r="AQ19" s="11">
        <v>-0.01</v>
      </c>
      <c r="AR19" s="11">
        <v>-7.4999999999999997E-3</v>
      </c>
      <c r="AS19" s="11">
        <v>-3.5000000000000001E-3</v>
      </c>
      <c r="AT19" s="11">
        <v>1.1999999999999999E-3</v>
      </c>
      <c r="AU19" s="11">
        <v>5.4999999999999997E-3</v>
      </c>
      <c r="AV19" s="11">
        <v>8.0999999999999996E-3</v>
      </c>
      <c r="AW19" s="11">
        <v>8.8000000000000005E-3</v>
      </c>
      <c r="AX19" s="11">
        <v>8.3000000000000001E-3</v>
      </c>
      <c r="AY19" s="11">
        <v>7.4999999999999997E-3</v>
      </c>
      <c r="AZ19" s="11">
        <v>7.4999999999999997E-3</v>
      </c>
      <c r="BA19" s="11">
        <v>8.8000000000000005E-3</v>
      </c>
      <c r="BB19" s="11">
        <v>1.11E-2</v>
      </c>
      <c r="BC19" s="11">
        <v>1.35E-2</v>
      </c>
      <c r="BD19" s="11">
        <v>1.54E-2</v>
      </c>
      <c r="BE19" s="11">
        <v>1.6299999999999999E-2</v>
      </c>
      <c r="BF19" s="11">
        <v>1.6E-2</v>
      </c>
      <c r="BG19" s="11">
        <v>1.4E-2</v>
      </c>
      <c r="BH19" s="11">
        <v>1.01E-2</v>
      </c>
      <c r="BI19" s="11">
        <v>4.7000000000000002E-3</v>
      </c>
      <c r="BJ19" s="11">
        <v>-2E-3</v>
      </c>
      <c r="BK19" s="11">
        <v>-9.5999999999999992E-3</v>
      </c>
      <c r="BL19" s="11">
        <v>-1.7399999999999999E-2</v>
      </c>
      <c r="BM19" s="11">
        <v>-2.46E-2</v>
      </c>
      <c r="BN19" s="11">
        <v>-3.0700000000000002E-2</v>
      </c>
      <c r="BO19" s="11">
        <v>-3.5400000000000001E-2</v>
      </c>
      <c r="BP19" s="12">
        <v>-3.6400000000000002E-2</v>
      </c>
      <c r="BQ19" s="12">
        <v>-3.5499999999999997E-2</v>
      </c>
      <c r="BR19" s="12">
        <v>-3.2899999999999999E-2</v>
      </c>
      <c r="BS19" s="12">
        <v>-2.9000000000000001E-2</v>
      </c>
      <c r="BT19" s="12">
        <v>-2.4199999999999999E-2</v>
      </c>
      <c r="BU19" s="12">
        <v>-1.8700000000000001E-2</v>
      </c>
      <c r="BV19" s="12">
        <v>-1.3100000000000001E-2</v>
      </c>
      <c r="BW19" s="12">
        <v>-7.7000000000000002E-3</v>
      </c>
      <c r="BX19" s="12">
        <v>-3.0999999999999999E-3</v>
      </c>
      <c r="BY19" s="12">
        <v>2.0000000000000001E-4</v>
      </c>
      <c r="BZ19" s="12">
        <v>2.8E-3</v>
      </c>
      <c r="CA19" s="12">
        <v>5.1000000000000004E-3</v>
      </c>
      <c r="CB19" s="12">
        <v>7.1999999999999998E-3</v>
      </c>
      <c r="CC19" s="12">
        <v>8.9999999999999993E-3</v>
      </c>
      <c r="CD19" s="12">
        <v>1.04E-2</v>
      </c>
      <c r="CE19" s="12">
        <v>1.15E-2</v>
      </c>
      <c r="CF19" s="12">
        <v>1.24E-2</v>
      </c>
      <c r="CG19" s="12">
        <v>1.2999999999999999E-2</v>
      </c>
      <c r="CH19" s="12">
        <v>1.34E-2</v>
      </c>
      <c r="CI19" s="12">
        <v>1.35E-2</v>
      </c>
    </row>
    <row r="20" spans="1:87" x14ac:dyDescent="0.2">
      <c r="A20" s="6">
        <v>38</v>
      </c>
      <c r="B20" s="11">
        <v>5.0599999999999999E-2</v>
      </c>
      <c r="C20" s="11">
        <v>4.58E-2</v>
      </c>
      <c r="D20" s="11">
        <v>4.0800000000000003E-2</v>
      </c>
      <c r="E20" s="11">
        <v>3.5400000000000001E-2</v>
      </c>
      <c r="F20" s="11">
        <v>2.9499999999999998E-2</v>
      </c>
      <c r="G20" s="11">
        <v>2.35E-2</v>
      </c>
      <c r="H20" s="11">
        <v>1.7600000000000001E-2</v>
      </c>
      <c r="I20" s="11">
        <v>1.2E-2</v>
      </c>
      <c r="J20" s="11">
        <v>6.7999999999999996E-3</v>
      </c>
      <c r="K20" s="11">
        <v>2.2000000000000001E-3</v>
      </c>
      <c r="L20" s="11">
        <v>-1.6000000000000001E-3</v>
      </c>
      <c r="M20" s="11">
        <v>-4.3E-3</v>
      </c>
      <c r="N20" s="11">
        <v>-5.7999999999999996E-3</v>
      </c>
      <c r="O20" s="11">
        <v>-6.1999999999999998E-3</v>
      </c>
      <c r="P20" s="11">
        <v>-5.4999999999999997E-3</v>
      </c>
      <c r="Q20" s="11">
        <v>-3.8E-3</v>
      </c>
      <c r="R20" s="11">
        <v>-1E-3</v>
      </c>
      <c r="S20" s="11">
        <v>3.2000000000000002E-3</v>
      </c>
      <c r="T20" s="11">
        <v>8.8999999999999999E-3</v>
      </c>
      <c r="U20" s="11">
        <v>1.5699999999999999E-2</v>
      </c>
      <c r="V20" s="11">
        <v>2.3099999999999999E-2</v>
      </c>
      <c r="W20" s="11">
        <v>3.0200000000000001E-2</v>
      </c>
      <c r="X20" s="11">
        <v>3.6499999999999998E-2</v>
      </c>
      <c r="Y20" s="11">
        <v>4.1300000000000003E-2</v>
      </c>
      <c r="Z20" s="11">
        <v>4.41E-2</v>
      </c>
      <c r="AA20" s="11">
        <v>4.4900000000000002E-2</v>
      </c>
      <c r="AB20" s="11">
        <v>4.3799999999999999E-2</v>
      </c>
      <c r="AC20" s="11">
        <v>4.1399999999999999E-2</v>
      </c>
      <c r="AD20" s="11">
        <v>3.7999999999999999E-2</v>
      </c>
      <c r="AE20" s="11">
        <v>3.39E-2</v>
      </c>
      <c r="AF20" s="11">
        <v>2.92E-2</v>
      </c>
      <c r="AG20" s="11">
        <v>2.4E-2</v>
      </c>
      <c r="AH20" s="11">
        <v>1.8200000000000001E-2</v>
      </c>
      <c r="AI20" s="11">
        <v>1.23E-2</v>
      </c>
      <c r="AJ20" s="11">
        <v>6.7999999999999996E-3</v>
      </c>
      <c r="AK20" s="11">
        <v>2E-3</v>
      </c>
      <c r="AL20" s="11">
        <v>-1.9E-3</v>
      </c>
      <c r="AM20" s="11">
        <v>-4.8999999999999998E-3</v>
      </c>
      <c r="AN20" s="11">
        <v>-7.1000000000000004E-3</v>
      </c>
      <c r="AO20" s="11">
        <v>-8.8999999999999999E-3</v>
      </c>
      <c r="AP20" s="11">
        <v>-9.9000000000000008E-3</v>
      </c>
      <c r="AQ20" s="11">
        <v>-9.9000000000000008E-3</v>
      </c>
      <c r="AR20" s="11">
        <v>-8.2000000000000007E-3</v>
      </c>
      <c r="AS20" s="11">
        <v>-5.1000000000000004E-3</v>
      </c>
      <c r="AT20" s="11">
        <v>-1.1999999999999999E-3</v>
      </c>
      <c r="AU20" s="11">
        <v>2.5000000000000001E-3</v>
      </c>
      <c r="AV20" s="11">
        <v>4.7000000000000002E-3</v>
      </c>
      <c r="AW20" s="11">
        <v>5.1999999999999998E-3</v>
      </c>
      <c r="AX20" s="11">
        <v>4.7000000000000002E-3</v>
      </c>
      <c r="AY20" s="11">
        <v>4.3E-3</v>
      </c>
      <c r="AZ20" s="11">
        <v>4.8999999999999998E-3</v>
      </c>
      <c r="BA20" s="11">
        <v>6.8999999999999999E-3</v>
      </c>
      <c r="BB20" s="11">
        <v>0.01</v>
      </c>
      <c r="BC20" s="11">
        <v>1.3299999999999999E-2</v>
      </c>
      <c r="BD20" s="11">
        <v>1.61E-2</v>
      </c>
      <c r="BE20" s="11">
        <v>1.78E-2</v>
      </c>
      <c r="BF20" s="11">
        <v>1.8100000000000002E-2</v>
      </c>
      <c r="BG20" s="11">
        <v>1.6500000000000001E-2</v>
      </c>
      <c r="BH20" s="11">
        <v>1.2999999999999999E-2</v>
      </c>
      <c r="BI20" s="11">
        <v>7.7000000000000002E-3</v>
      </c>
      <c r="BJ20" s="11">
        <v>1E-3</v>
      </c>
      <c r="BK20" s="11">
        <v>-6.4999999999999997E-3</v>
      </c>
      <c r="BL20" s="11">
        <v>-1.41E-2</v>
      </c>
      <c r="BM20" s="11">
        <v>-2.1100000000000001E-2</v>
      </c>
      <c r="BN20" s="11">
        <v>-2.6800000000000001E-2</v>
      </c>
      <c r="BO20" s="11">
        <v>-3.1199999999999999E-2</v>
      </c>
      <c r="BP20" s="12">
        <v>-3.2500000000000001E-2</v>
      </c>
      <c r="BQ20" s="12">
        <v>-3.2099999999999997E-2</v>
      </c>
      <c r="BR20" s="12">
        <v>-3.0200000000000001E-2</v>
      </c>
      <c r="BS20" s="12">
        <v>-2.7E-2</v>
      </c>
      <c r="BT20" s="12">
        <v>-2.2800000000000001E-2</v>
      </c>
      <c r="BU20" s="12">
        <v>-1.7999999999999999E-2</v>
      </c>
      <c r="BV20" s="12">
        <v>-1.29E-2</v>
      </c>
      <c r="BW20" s="12">
        <v>-8.0000000000000002E-3</v>
      </c>
      <c r="BX20" s="12">
        <v>-3.7000000000000002E-3</v>
      </c>
      <c r="BY20" s="12">
        <v>-4.0000000000000002E-4</v>
      </c>
      <c r="BZ20" s="12">
        <v>2.2000000000000001E-3</v>
      </c>
      <c r="CA20" s="12">
        <v>4.7000000000000002E-3</v>
      </c>
      <c r="CB20" s="12">
        <v>6.7999999999999996E-3</v>
      </c>
      <c r="CC20" s="12">
        <v>8.6999999999999994E-3</v>
      </c>
      <c r="CD20" s="12">
        <v>1.0200000000000001E-2</v>
      </c>
      <c r="CE20" s="12">
        <v>1.14E-2</v>
      </c>
      <c r="CF20" s="12">
        <v>1.24E-2</v>
      </c>
      <c r="CG20" s="12">
        <v>1.2999999999999999E-2</v>
      </c>
      <c r="CH20" s="12">
        <v>1.34E-2</v>
      </c>
      <c r="CI20" s="12">
        <v>1.35E-2</v>
      </c>
    </row>
    <row r="21" spans="1:87" x14ac:dyDescent="0.2">
      <c r="A21" s="6">
        <v>39</v>
      </c>
      <c r="B21" s="11">
        <v>4.8899999999999999E-2</v>
      </c>
      <c r="C21" s="11">
        <v>4.4400000000000002E-2</v>
      </c>
      <c r="D21" s="11">
        <v>3.9800000000000002E-2</v>
      </c>
      <c r="E21" s="11">
        <v>3.4799999999999998E-2</v>
      </c>
      <c r="F21" s="11">
        <v>2.93E-2</v>
      </c>
      <c r="G21" s="11">
        <v>2.3599999999999999E-2</v>
      </c>
      <c r="H21" s="11">
        <v>1.7899999999999999E-2</v>
      </c>
      <c r="I21" s="11">
        <v>1.24E-2</v>
      </c>
      <c r="J21" s="11">
        <v>7.1999999999999998E-3</v>
      </c>
      <c r="K21" s="11">
        <v>2.5999999999999999E-3</v>
      </c>
      <c r="L21" s="11">
        <v>-1.1999999999999999E-3</v>
      </c>
      <c r="M21" s="11">
        <v>-4.0000000000000001E-3</v>
      </c>
      <c r="N21" s="11">
        <v>-5.7000000000000002E-3</v>
      </c>
      <c r="O21" s="11">
        <v>-6.1999999999999998E-3</v>
      </c>
      <c r="P21" s="11">
        <v>-5.7999999999999996E-3</v>
      </c>
      <c r="Q21" s="11">
        <v>-4.3E-3</v>
      </c>
      <c r="R21" s="11">
        <v>-1.6000000000000001E-3</v>
      </c>
      <c r="S21" s="11">
        <v>2.3999999999999998E-3</v>
      </c>
      <c r="T21" s="11">
        <v>7.9000000000000008E-3</v>
      </c>
      <c r="U21" s="11">
        <v>1.4500000000000001E-2</v>
      </c>
      <c r="V21" s="11">
        <v>2.1700000000000001E-2</v>
      </c>
      <c r="W21" s="11">
        <v>2.8799999999999999E-2</v>
      </c>
      <c r="X21" s="11">
        <v>3.5000000000000003E-2</v>
      </c>
      <c r="Y21" s="11">
        <v>3.9800000000000002E-2</v>
      </c>
      <c r="Z21" s="11">
        <v>4.2799999999999998E-2</v>
      </c>
      <c r="AA21" s="11">
        <v>4.3799999999999999E-2</v>
      </c>
      <c r="AB21" s="11">
        <v>4.3200000000000002E-2</v>
      </c>
      <c r="AC21" s="11">
        <v>4.1200000000000001E-2</v>
      </c>
      <c r="AD21" s="11">
        <v>3.8300000000000001E-2</v>
      </c>
      <c r="AE21" s="11">
        <v>3.4599999999999999E-2</v>
      </c>
      <c r="AF21" s="11">
        <v>3.04E-2</v>
      </c>
      <c r="AG21" s="11">
        <v>2.5600000000000001E-2</v>
      </c>
      <c r="AH21" s="11">
        <v>2.0299999999999999E-2</v>
      </c>
      <c r="AI21" s="11">
        <v>1.4999999999999999E-2</v>
      </c>
      <c r="AJ21" s="11">
        <v>0.01</v>
      </c>
      <c r="AK21" s="11">
        <v>5.4999999999999997E-3</v>
      </c>
      <c r="AL21" s="11">
        <v>1.6999999999999999E-3</v>
      </c>
      <c r="AM21" s="11">
        <v>-1.5E-3</v>
      </c>
      <c r="AN21" s="11">
        <v>-4.1999999999999997E-3</v>
      </c>
      <c r="AO21" s="11">
        <v>-6.4999999999999997E-3</v>
      </c>
      <c r="AP21" s="11">
        <v>-8.3000000000000001E-3</v>
      </c>
      <c r="AQ21" s="11">
        <v>-8.9999999999999993E-3</v>
      </c>
      <c r="AR21" s="11">
        <v>-8.3000000000000001E-3</v>
      </c>
      <c r="AS21" s="11">
        <v>-6.1000000000000004E-3</v>
      </c>
      <c r="AT21" s="11">
        <v>-3.0000000000000001E-3</v>
      </c>
      <c r="AU21" s="11">
        <v>-1E-4</v>
      </c>
      <c r="AV21" s="11">
        <v>1.6000000000000001E-3</v>
      </c>
      <c r="AW21" s="11">
        <v>1.8E-3</v>
      </c>
      <c r="AX21" s="11">
        <v>1.2999999999999999E-3</v>
      </c>
      <c r="AY21" s="11">
        <v>1E-3</v>
      </c>
      <c r="AZ21" s="11">
        <v>1.9E-3</v>
      </c>
      <c r="BA21" s="11">
        <v>4.4000000000000003E-3</v>
      </c>
      <c r="BB21" s="11">
        <v>8.2000000000000007E-3</v>
      </c>
      <c r="BC21" s="11">
        <v>1.23E-2</v>
      </c>
      <c r="BD21" s="11">
        <v>1.5900000000000001E-2</v>
      </c>
      <c r="BE21" s="11">
        <v>1.8499999999999999E-2</v>
      </c>
      <c r="BF21" s="11">
        <v>1.95E-2</v>
      </c>
      <c r="BG21" s="11">
        <v>1.8499999999999999E-2</v>
      </c>
      <c r="BH21" s="11">
        <v>1.55E-2</v>
      </c>
      <c r="BI21" s="11">
        <v>1.06E-2</v>
      </c>
      <c r="BJ21" s="11">
        <v>4.1999999999999997E-3</v>
      </c>
      <c r="BK21" s="11">
        <v>-3.0999999999999999E-3</v>
      </c>
      <c r="BL21" s="11">
        <v>-1.0500000000000001E-2</v>
      </c>
      <c r="BM21" s="11">
        <v>-1.72E-2</v>
      </c>
      <c r="BN21" s="11">
        <v>-2.2599999999999999E-2</v>
      </c>
      <c r="BO21" s="11">
        <v>-2.6700000000000002E-2</v>
      </c>
      <c r="BP21" s="12">
        <v>-2.8199999999999999E-2</v>
      </c>
      <c r="BQ21" s="12">
        <v>-2.8299999999999999E-2</v>
      </c>
      <c r="BR21" s="12">
        <v>-2.7E-2</v>
      </c>
      <c r="BS21" s="12">
        <v>-2.4500000000000001E-2</v>
      </c>
      <c r="BT21" s="12">
        <v>-2.1000000000000001E-2</v>
      </c>
      <c r="BU21" s="12">
        <v>-1.6899999999999998E-2</v>
      </c>
      <c r="BV21" s="12">
        <v>-1.2500000000000001E-2</v>
      </c>
      <c r="BW21" s="12">
        <v>-8.0999999999999996E-3</v>
      </c>
      <c r="BX21" s="12">
        <v>-4.1000000000000003E-3</v>
      </c>
      <c r="BY21" s="12">
        <v>-8.9999999999999998E-4</v>
      </c>
      <c r="BZ21" s="12">
        <v>1.6999999999999999E-3</v>
      </c>
      <c r="CA21" s="12">
        <v>4.1999999999999997E-3</v>
      </c>
      <c r="CB21" s="12">
        <v>6.4000000000000003E-3</v>
      </c>
      <c r="CC21" s="12">
        <v>8.3999999999999995E-3</v>
      </c>
      <c r="CD21" s="12">
        <v>0.01</v>
      </c>
      <c r="CE21" s="12">
        <v>1.1299999999999999E-2</v>
      </c>
      <c r="CF21" s="12">
        <v>1.23E-2</v>
      </c>
      <c r="CG21" s="12">
        <v>1.2999999999999999E-2</v>
      </c>
      <c r="CH21" s="12">
        <v>1.34E-2</v>
      </c>
      <c r="CI21" s="12">
        <v>1.35E-2</v>
      </c>
    </row>
    <row r="22" spans="1:87" x14ac:dyDescent="0.2">
      <c r="A22" s="6">
        <v>40</v>
      </c>
      <c r="B22" s="11">
        <v>4.7500000000000001E-2</v>
      </c>
      <c r="C22" s="11">
        <v>4.3299999999999998E-2</v>
      </c>
      <c r="D22" s="11">
        <v>3.8899999999999997E-2</v>
      </c>
      <c r="E22" s="11">
        <v>3.4099999999999998E-2</v>
      </c>
      <c r="F22" s="11">
        <v>2.9000000000000001E-2</v>
      </c>
      <c r="G22" s="11">
        <v>2.35E-2</v>
      </c>
      <c r="H22" s="11">
        <v>1.7999999999999999E-2</v>
      </c>
      <c r="I22" s="11">
        <v>1.26E-2</v>
      </c>
      <c r="J22" s="11">
        <v>7.6E-3</v>
      </c>
      <c r="K22" s="11">
        <v>3.0000000000000001E-3</v>
      </c>
      <c r="L22" s="11">
        <v>-8.0000000000000004E-4</v>
      </c>
      <c r="M22" s="11">
        <v>-3.5999999999999999E-3</v>
      </c>
      <c r="N22" s="11">
        <v>-5.4000000000000003E-3</v>
      </c>
      <c r="O22" s="11">
        <v>-6.1999999999999998E-3</v>
      </c>
      <c r="P22" s="11">
        <v>-5.8999999999999999E-3</v>
      </c>
      <c r="Q22" s="11">
        <v>-4.4999999999999997E-3</v>
      </c>
      <c r="R22" s="11">
        <v>-2.0999999999999999E-3</v>
      </c>
      <c r="S22" s="11">
        <v>1.8E-3</v>
      </c>
      <c r="T22" s="11">
        <v>7.0000000000000001E-3</v>
      </c>
      <c r="U22" s="11">
        <v>1.34E-2</v>
      </c>
      <c r="V22" s="11">
        <v>2.0400000000000001E-2</v>
      </c>
      <c r="W22" s="11">
        <v>2.7199999999999998E-2</v>
      </c>
      <c r="X22" s="11">
        <v>3.3399999999999999E-2</v>
      </c>
      <c r="Y22" s="11">
        <v>3.8199999999999998E-2</v>
      </c>
      <c r="Z22" s="11">
        <v>4.1300000000000003E-2</v>
      </c>
      <c r="AA22" s="11">
        <v>4.2599999999999999E-2</v>
      </c>
      <c r="AB22" s="11">
        <v>4.2200000000000001E-2</v>
      </c>
      <c r="AC22" s="11">
        <v>4.07E-2</v>
      </c>
      <c r="AD22" s="11">
        <v>3.8199999999999998E-2</v>
      </c>
      <c r="AE22" s="11">
        <v>3.49E-2</v>
      </c>
      <c r="AF22" s="11">
        <v>3.1099999999999999E-2</v>
      </c>
      <c r="AG22" s="11">
        <v>2.6700000000000002E-2</v>
      </c>
      <c r="AH22" s="11">
        <v>2.1999999999999999E-2</v>
      </c>
      <c r="AI22" s="11">
        <v>1.7299999999999999E-2</v>
      </c>
      <c r="AJ22" s="11">
        <v>1.2800000000000001E-2</v>
      </c>
      <c r="AK22" s="11">
        <v>8.6999999999999994E-3</v>
      </c>
      <c r="AL22" s="11">
        <v>5.1000000000000004E-3</v>
      </c>
      <c r="AM22" s="11">
        <v>1.8E-3</v>
      </c>
      <c r="AN22" s="11">
        <v>-1.1000000000000001E-3</v>
      </c>
      <c r="AO22" s="11">
        <v>-3.8E-3</v>
      </c>
      <c r="AP22" s="11">
        <v>-6.1999999999999998E-3</v>
      </c>
      <c r="AQ22" s="11">
        <v>-7.6E-3</v>
      </c>
      <c r="AR22" s="11">
        <v>-7.6E-3</v>
      </c>
      <c r="AS22" s="11">
        <v>-6.3E-3</v>
      </c>
      <c r="AT22" s="11">
        <v>-4.1000000000000003E-3</v>
      </c>
      <c r="AU22" s="11">
        <v>-2E-3</v>
      </c>
      <c r="AV22" s="11">
        <v>-8.9999999999999998E-4</v>
      </c>
      <c r="AW22" s="11">
        <v>-1E-3</v>
      </c>
      <c r="AX22" s="11">
        <v>-1.8E-3</v>
      </c>
      <c r="AY22" s="11">
        <v>-2.0999999999999999E-3</v>
      </c>
      <c r="AZ22" s="11">
        <v>-1.1000000000000001E-3</v>
      </c>
      <c r="BA22" s="11">
        <v>1.6999999999999999E-3</v>
      </c>
      <c r="BB22" s="11">
        <v>5.8999999999999999E-3</v>
      </c>
      <c r="BC22" s="11">
        <v>1.06E-2</v>
      </c>
      <c r="BD22" s="11">
        <v>1.4999999999999999E-2</v>
      </c>
      <c r="BE22" s="11">
        <v>1.83E-2</v>
      </c>
      <c r="BF22" s="11">
        <v>2.01E-2</v>
      </c>
      <c r="BG22" s="11">
        <v>1.9800000000000002E-2</v>
      </c>
      <c r="BH22" s="11">
        <v>1.7500000000000002E-2</v>
      </c>
      <c r="BI22" s="11">
        <v>1.32E-2</v>
      </c>
      <c r="BJ22" s="11">
        <v>7.1999999999999998E-3</v>
      </c>
      <c r="BK22" s="11">
        <v>2.9999999999999997E-4</v>
      </c>
      <c r="BL22" s="11">
        <v>-6.7000000000000002E-3</v>
      </c>
      <c r="BM22" s="11">
        <v>-1.2999999999999999E-2</v>
      </c>
      <c r="BN22" s="11">
        <v>-1.8100000000000002E-2</v>
      </c>
      <c r="BO22" s="11">
        <v>-2.1899999999999999E-2</v>
      </c>
      <c r="BP22" s="12">
        <v>-2.3599999999999999E-2</v>
      </c>
      <c r="BQ22" s="12">
        <v>-2.41E-2</v>
      </c>
      <c r="BR22" s="12">
        <v>-2.3300000000000001E-2</v>
      </c>
      <c r="BS22" s="12">
        <v>-2.1499999999999998E-2</v>
      </c>
      <c r="BT22" s="12">
        <v>-1.8800000000000001E-2</v>
      </c>
      <c r="BU22" s="12">
        <v>-1.55E-2</v>
      </c>
      <c r="BV22" s="12">
        <v>-1.17E-2</v>
      </c>
      <c r="BW22" s="12">
        <v>-7.9000000000000008E-3</v>
      </c>
      <c r="BX22" s="12">
        <v>-4.3E-3</v>
      </c>
      <c r="BY22" s="12">
        <v>-1.2999999999999999E-3</v>
      </c>
      <c r="BZ22" s="12">
        <v>1.1999999999999999E-3</v>
      </c>
      <c r="CA22" s="12">
        <v>3.7000000000000002E-3</v>
      </c>
      <c r="CB22" s="12">
        <v>6.0000000000000001E-3</v>
      </c>
      <c r="CC22" s="12">
        <v>8.0999999999999996E-3</v>
      </c>
      <c r="CD22" s="12">
        <v>9.7999999999999997E-3</v>
      </c>
      <c r="CE22" s="12">
        <v>1.12E-2</v>
      </c>
      <c r="CF22" s="12">
        <v>1.2200000000000001E-2</v>
      </c>
      <c r="CG22" s="12">
        <v>1.29E-2</v>
      </c>
      <c r="CH22" s="12">
        <v>1.34E-2</v>
      </c>
      <c r="CI22" s="12">
        <v>1.35E-2</v>
      </c>
    </row>
    <row r="23" spans="1:87" x14ac:dyDescent="0.2">
      <c r="A23" s="6">
        <v>41</v>
      </c>
      <c r="B23" s="11">
        <v>4.6399999999999997E-2</v>
      </c>
      <c r="C23" s="11">
        <v>4.2200000000000001E-2</v>
      </c>
      <c r="D23" s="11">
        <v>3.7999999999999999E-2</v>
      </c>
      <c r="E23" s="11">
        <v>3.3399999999999999E-2</v>
      </c>
      <c r="F23" s="11">
        <v>2.8500000000000001E-2</v>
      </c>
      <c r="G23" s="11">
        <v>2.3199999999999998E-2</v>
      </c>
      <c r="H23" s="11">
        <v>1.7899999999999999E-2</v>
      </c>
      <c r="I23" s="11">
        <v>1.2699999999999999E-2</v>
      </c>
      <c r="J23" s="11">
        <v>7.7999999999999996E-3</v>
      </c>
      <c r="K23" s="11">
        <v>3.3999999999999998E-3</v>
      </c>
      <c r="L23" s="11">
        <v>-2.9999999999999997E-4</v>
      </c>
      <c r="M23" s="11">
        <v>-3.2000000000000002E-3</v>
      </c>
      <c r="N23" s="11">
        <v>-5.1000000000000004E-3</v>
      </c>
      <c r="O23" s="11">
        <v>-6.0000000000000001E-3</v>
      </c>
      <c r="P23" s="11">
        <v>-5.7999999999999996E-3</v>
      </c>
      <c r="Q23" s="11">
        <v>-4.5999999999999999E-3</v>
      </c>
      <c r="R23" s="11">
        <v>-2.3E-3</v>
      </c>
      <c r="S23" s="11">
        <v>1.4E-3</v>
      </c>
      <c r="T23" s="11">
        <v>6.4000000000000003E-3</v>
      </c>
      <c r="U23" s="11">
        <v>1.2500000000000001E-2</v>
      </c>
      <c r="V23" s="11">
        <v>1.9099999999999999E-2</v>
      </c>
      <c r="W23" s="11">
        <v>2.5700000000000001E-2</v>
      </c>
      <c r="X23" s="11">
        <v>3.1699999999999999E-2</v>
      </c>
      <c r="Y23" s="11">
        <v>3.6499999999999998E-2</v>
      </c>
      <c r="Z23" s="11">
        <v>3.9699999999999999E-2</v>
      </c>
      <c r="AA23" s="11">
        <v>4.1200000000000001E-2</v>
      </c>
      <c r="AB23" s="11">
        <v>4.1099999999999998E-2</v>
      </c>
      <c r="AC23" s="11">
        <v>3.9899999999999998E-2</v>
      </c>
      <c r="AD23" s="11">
        <v>3.7699999999999997E-2</v>
      </c>
      <c r="AE23" s="11">
        <v>3.4799999999999998E-2</v>
      </c>
      <c r="AF23" s="11">
        <v>3.1300000000000001E-2</v>
      </c>
      <c r="AG23" s="11">
        <v>2.7400000000000001E-2</v>
      </c>
      <c r="AH23" s="11">
        <v>2.3199999999999998E-2</v>
      </c>
      <c r="AI23" s="11">
        <v>1.9099999999999999E-2</v>
      </c>
      <c r="AJ23" s="11">
        <v>1.5100000000000001E-2</v>
      </c>
      <c r="AK23" s="11">
        <v>1.15E-2</v>
      </c>
      <c r="AL23" s="11">
        <v>8.2000000000000007E-3</v>
      </c>
      <c r="AM23" s="11">
        <v>5.0000000000000001E-3</v>
      </c>
      <c r="AN23" s="11">
        <v>1.9E-3</v>
      </c>
      <c r="AO23" s="11">
        <v>-1E-3</v>
      </c>
      <c r="AP23" s="11">
        <v>-3.7000000000000002E-3</v>
      </c>
      <c r="AQ23" s="11">
        <v>-5.5999999999999999E-3</v>
      </c>
      <c r="AR23" s="11">
        <v>-6.1999999999999998E-3</v>
      </c>
      <c r="AS23" s="11">
        <v>-5.7000000000000002E-3</v>
      </c>
      <c r="AT23" s="11">
        <v>-4.3E-3</v>
      </c>
      <c r="AU23" s="11">
        <v>-3.0000000000000001E-3</v>
      </c>
      <c r="AV23" s="11">
        <v>-2.5999999999999999E-3</v>
      </c>
      <c r="AW23" s="11">
        <v>-3.2000000000000002E-3</v>
      </c>
      <c r="AX23" s="11">
        <v>-4.3E-3</v>
      </c>
      <c r="AY23" s="11">
        <v>-4.8999999999999998E-3</v>
      </c>
      <c r="AZ23" s="11">
        <v>-4.0000000000000001E-3</v>
      </c>
      <c r="BA23" s="11">
        <v>-1.1000000000000001E-3</v>
      </c>
      <c r="BB23" s="11">
        <v>3.3E-3</v>
      </c>
      <c r="BC23" s="11">
        <v>8.3999999999999995E-3</v>
      </c>
      <c r="BD23" s="11">
        <v>1.3299999999999999E-2</v>
      </c>
      <c r="BE23" s="11">
        <v>1.7299999999999999E-2</v>
      </c>
      <c r="BF23" s="11">
        <v>1.9800000000000002E-2</v>
      </c>
      <c r="BG23" s="11">
        <v>2.0299999999999999E-2</v>
      </c>
      <c r="BH23" s="11">
        <v>1.8800000000000001E-2</v>
      </c>
      <c r="BI23" s="11">
        <v>1.52E-2</v>
      </c>
      <c r="BJ23" s="11">
        <v>9.7999999999999997E-3</v>
      </c>
      <c r="BK23" s="11">
        <v>3.5000000000000001E-3</v>
      </c>
      <c r="BL23" s="11">
        <v>-3.0000000000000001E-3</v>
      </c>
      <c r="BM23" s="11">
        <v>-8.8000000000000005E-3</v>
      </c>
      <c r="BN23" s="11">
        <v>-1.35E-2</v>
      </c>
      <c r="BO23" s="11">
        <v>-1.7000000000000001E-2</v>
      </c>
      <c r="BP23" s="12">
        <v>-1.89E-2</v>
      </c>
      <c r="BQ23" s="12">
        <v>-1.9699999999999999E-2</v>
      </c>
      <c r="BR23" s="12">
        <v>-1.95E-2</v>
      </c>
      <c r="BS23" s="12">
        <v>-1.83E-2</v>
      </c>
      <c r="BT23" s="12">
        <v>-1.6299999999999999E-2</v>
      </c>
      <c r="BU23" s="12">
        <v>-1.37E-2</v>
      </c>
      <c r="BV23" s="12">
        <v>-1.06E-2</v>
      </c>
      <c r="BW23" s="12">
        <v>-7.4000000000000003E-3</v>
      </c>
      <c r="BX23" s="12">
        <v>-4.3E-3</v>
      </c>
      <c r="BY23" s="12">
        <v>-1.5E-3</v>
      </c>
      <c r="BZ23" s="12">
        <v>8.9999999999999998E-4</v>
      </c>
      <c r="CA23" s="12">
        <v>3.3999999999999998E-3</v>
      </c>
      <c r="CB23" s="12">
        <v>5.7000000000000002E-3</v>
      </c>
      <c r="CC23" s="12">
        <v>7.7999999999999996E-3</v>
      </c>
      <c r="CD23" s="12">
        <v>9.5999999999999992E-3</v>
      </c>
      <c r="CE23" s="12">
        <v>1.0999999999999999E-2</v>
      </c>
      <c r="CF23" s="12">
        <v>1.21E-2</v>
      </c>
      <c r="CG23" s="12">
        <v>1.29E-2</v>
      </c>
      <c r="CH23" s="12">
        <v>1.34E-2</v>
      </c>
      <c r="CI23" s="12">
        <v>1.35E-2</v>
      </c>
    </row>
    <row r="24" spans="1:87" x14ac:dyDescent="0.2">
      <c r="A24" s="6">
        <v>42</v>
      </c>
      <c r="B24" s="11">
        <v>4.5499999999999999E-2</v>
      </c>
      <c r="C24" s="11">
        <v>4.1399999999999999E-2</v>
      </c>
      <c r="D24" s="11">
        <v>3.7100000000000001E-2</v>
      </c>
      <c r="E24" s="11">
        <v>3.2599999999999997E-2</v>
      </c>
      <c r="F24" s="11">
        <v>2.7799999999999998E-2</v>
      </c>
      <c r="G24" s="11">
        <v>2.2700000000000001E-2</v>
      </c>
      <c r="H24" s="11">
        <v>1.7600000000000001E-2</v>
      </c>
      <c r="I24" s="11">
        <v>1.2699999999999999E-2</v>
      </c>
      <c r="J24" s="11">
        <v>8.0000000000000002E-3</v>
      </c>
      <c r="K24" s="11">
        <v>3.7000000000000002E-3</v>
      </c>
      <c r="L24" s="11">
        <v>1E-4</v>
      </c>
      <c r="M24" s="11">
        <v>-2.7000000000000001E-3</v>
      </c>
      <c r="N24" s="11">
        <v>-4.7000000000000002E-3</v>
      </c>
      <c r="O24" s="11">
        <v>-5.7000000000000002E-3</v>
      </c>
      <c r="P24" s="11">
        <v>-5.7000000000000002E-3</v>
      </c>
      <c r="Q24" s="11">
        <v>-4.4999999999999997E-3</v>
      </c>
      <c r="R24" s="11">
        <v>-2.3E-3</v>
      </c>
      <c r="S24" s="11">
        <v>1.1999999999999999E-3</v>
      </c>
      <c r="T24" s="11">
        <v>6.0000000000000001E-3</v>
      </c>
      <c r="U24" s="11">
        <v>1.17E-2</v>
      </c>
      <c r="V24" s="11">
        <v>1.8100000000000002E-2</v>
      </c>
      <c r="W24" s="11">
        <v>2.4400000000000002E-2</v>
      </c>
      <c r="X24" s="11">
        <v>3.0200000000000001E-2</v>
      </c>
      <c r="Y24" s="11">
        <v>3.4799999999999998E-2</v>
      </c>
      <c r="Z24" s="11">
        <v>3.8100000000000002E-2</v>
      </c>
      <c r="AA24" s="11">
        <v>3.9699999999999999E-2</v>
      </c>
      <c r="AB24" s="11">
        <v>3.9800000000000002E-2</v>
      </c>
      <c r="AC24" s="11">
        <v>3.8800000000000001E-2</v>
      </c>
      <c r="AD24" s="11">
        <v>3.6900000000000002E-2</v>
      </c>
      <c r="AE24" s="11">
        <v>3.4299999999999997E-2</v>
      </c>
      <c r="AF24" s="11">
        <v>3.1099999999999999E-2</v>
      </c>
      <c r="AG24" s="11">
        <v>2.76E-2</v>
      </c>
      <c r="AH24" s="11">
        <v>2.4E-2</v>
      </c>
      <c r="AI24" s="11">
        <v>2.0299999999999999E-2</v>
      </c>
      <c r="AJ24" s="11">
        <v>1.6899999999999998E-2</v>
      </c>
      <c r="AK24" s="11">
        <v>1.38E-2</v>
      </c>
      <c r="AL24" s="11">
        <v>1.0800000000000001E-2</v>
      </c>
      <c r="AM24" s="11">
        <v>7.7000000000000002E-3</v>
      </c>
      <c r="AN24" s="11">
        <v>4.7000000000000002E-3</v>
      </c>
      <c r="AO24" s="11">
        <v>1.8E-3</v>
      </c>
      <c r="AP24" s="11">
        <v>-1E-3</v>
      </c>
      <c r="AQ24" s="11">
        <v>-3.2000000000000002E-3</v>
      </c>
      <c r="AR24" s="11">
        <v>-4.3E-3</v>
      </c>
      <c r="AS24" s="11">
        <v>-4.3E-3</v>
      </c>
      <c r="AT24" s="11">
        <v>-3.7000000000000002E-3</v>
      </c>
      <c r="AU24" s="11">
        <v>-3.2000000000000002E-3</v>
      </c>
      <c r="AV24" s="11">
        <v>-3.3999999999999998E-3</v>
      </c>
      <c r="AW24" s="11">
        <v>-4.5999999999999999E-3</v>
      </c>
      <c r="AX24" s="11">
        <v>-6.1999999999999998E-3</v>
      </c>
      <c r="AY24" s="11">
        <v>-7.1999999999999998E-3</v>
      </c>
      <c r="AZ24" s="11">
        <v>-6.4999999999999997E-3</v>
      </c>
      <c r="BA24" s="11">
        <v>-3.8999999999999998E-3</v>
      </c>
      <c r="BB24" s="11">
        <v>5.0000000000000001E-4</v>
      </c>
      <c r="BC24" s="11">
        <v>5.7999999999999996E-3</v>
      </c>
      <c r="BD24" s="11">
        <v>1.11E-2</v>
      </c>
      <c r="BE24" s="11">
        <v>1.5599999999999999E-2</v>
      </c>
      <c r="BF24" s="11">
        <v>1.8800000000000001E-2</v>
      </c>
      <c r="BG24" s="11">
        <v>0.02</v>
      </c>
      <c r="BH24" s="11">
        <v>1.9199999999999998E-2</v>
      </c>
      <c r="BI24" s="11">
        <v>1.6400000000000001E-2</v>
      </c>
      <c r="BJ24" s="11">
        <v>1.1900000000000001E-2</v>
      </c>
      <c r="BK24" s="11">
        <v>6.3E-3</v>
      </c>
      <c r="BL24" s="11">
        <v>5.0000000000000001E-4</v>
      </c>
      <c r="BM24" s="11">
        <v>-4.7999999999999996E-3</v>
      </c>
      <c r="BN24" s="11">
        <v>-9.1000000000000004E-3</v>
      </c>
      <c r="BO24" s="11">
        <v>-1.23E-2</v>
      </c>
      <c r="BP24" s="12">
        <v>-1.4200000000000001E-2</v>
      </c>
      <c r="BQ24" s="12">
        <v>-1.52E-2</v>
      </c>
      <c r="BR24" s="12">
        <v>-1.55E-2</v>
      </c>
      <c r="BS24" s="12">
        <v>-1.49E-2</v>
      </c>
      <c r="BT24" s="12">
        <v>-1.3599999999999999E-2</v>
      </c>
      <c r="BU24" s="12">
        <v>-1.17E-2</v>
      </c>
      <c r="BV24" s="12">
        <v>-9.2999999999999992E-3</v>
      </c>
      <c r="BW24" s="12">
        <v>-6.6E-3</v>
      </c>
      <c r="BX24" s="12">
        <v>-4.0000000000000001E-3</v>
      </c>
      <c r="BY24" s="12">
        <v>-1.6000000000000001E-3</v>
      </c>
      <c r="BZ24" s="12">
        <v>6.9999999999999999E-4</v>
      </c>
      <c r="CA24" s="12">
        <v>3.0999999999999999E-3</v>
      </c>
      <c r="CB24" s="12">
        <v>5.4000000000000003E-3</v>
      </c>
      <c r="CC24" s="12">
        <v>7.4999999999999997E-3</v>
      </c>
      <c r="CD24" s="12">
        <v>9.4000000000000004E-3</v>
      </c>
      <c r="CE24" s="12">
        <v>1.09E-2</v>
      </c>
      <c r="CF24" s="12">
        <v>1.21E-2</v>
      </c>
      <c r="CG24" s="12">
        <v>1.29E-2</v>
      </c>
      <c r="CH24" s="12">
        <v>1.3299999999999999E-2</v>
      </c>
      <c r="CI24" s="12">
        <v>1.35E-2</v>
      </c>
    </row>
    <row r="25" spans="1:87" x14ac:dyDescent="0.2">
      <c r="A25" s="6">
        <v>43</v>
      </c>
      <c r="B25" s="11">
        <v>4.4699999999999997E-2</v>
      </c>
      <c r="C25" s="11">
        <v>4.0500000000000001E-2</v>
      </c>
      <c r="D25" s="11">
        <v>3.6200000000000003E-2</v>
      </c>
      <c r="E25" s="11">
        <v>3.1800000000000002E-2</v>
      </c>
      <c r="F25" s="11">
        <v>2.7E-2</v>
      </c>
      <c r="G25" s="11">
        <v>2.2100000000000002E-2</v>
      </c>
      <c r="H25" s="11">
        <v>1.72E-2</v>
      </c>
      <c r="I25" s="11">
        <v>1.2500000000000001E-2</v>
      </c>
      <c r="J25" s="11">
        <v>8.0999999999999996E-3</v>
      </c>
      <c r="K25" s="11">
        <v>4.0000000000000001E-3</v>
      </c>
      <c r="L25" s="11">
        <v>5.0000000000000001E-4</v>
      </c>
      <c r="M25" s="11">
        <v>-2.3E-3</v>
      </c>
      <c r="N25" s="11">
        <v>-4.3E-3</v>
      </c>
      <c r="O25" s="11">
        <v>-5.4000000000000003E-3</v>
      </c>
      <c r="P25" s="11">
        <v>-5.4000000000000003E-3</v>
      </c>
      <c r="Q25" s="11">
        <v>-4.3E-3</v>
      </c>
      <c r="R25" s="11">
        <v>-2.0999999999999999E-3</v>
      </c>
      <c r="S25" s="11">
        <v>1.2999999999999999E-3</v>
      </c>
      <c r="T25" s="11">
        <v>5.7999999999999996E-3</v>
      </c>
      <c r="U25" s="11">
        <v>1.1299999999999999E-2</v>
      </c>
      <c r="V25" s="11">
        <v>1.72E-2</v>
      </c>
      <c r="W25" s="11">
        <v>2.3199999999999998E-2</v>
      </c>
      <c r="X25" s="11">
        <v>2.8799999999999999E-2</v>
      </c>
      <c r="Y25" s="11">
        <v>3.3300000000000003E-2</v>
      </c>
      <c r="Z25" s="11">
        <v>3.6499999999999998E-2</v>
      </c>
      <c r="AA25" s="11">
        <v>3.8100000000000002E-2</v>
      </c>
      <c r="AB25" s="11">
        <v>3.8399999999999997E-2</v>
      </c>
      <c r="AC25" s="11">
        <v>3.7499999999999999E-2</v>
      </c>
      <c r="AD25" s="11">
        <v>3.5700000000000003E-2</v>
      </c>
      <c r="AE25" s="11">
        <v>3.3300000000000003E-2</v>
      </c>
      <c r="AF25" s="11">
        <v>3.0499999999999999E-2</v>
      </c>
      <c r="AG25" s="11">
        <v>2.7400000000000001E-2</v>
      </c>
      <c r="AH25" s="11">
        <v>2.4199999999999999E-2</v>
      </c>
      <c r="AI25" s="11">
        <v>2.1100000000000001E-2</v>
      </c>
      <c r="AJ25" s="11">
        <v>1.8200000000000001E-2</v>
      </c>
      <c r="AK25" s="11">
        <v>1.54E-2</v>
      </c>
      <c r="AL25" s="11">
        <v>1.2800000000000001E-2</v>
      </c>
      <c r="AM25" s="11">
        <v>0.01</v>
      </c>
      <c r="AN25" s="11">
        <v>7.1999999999999998E-3</v>
      </c>
      <c r="AO25" s="11">
        <v>4.4000000000000003E-3</v>
      </c>
      <c r="AP25" s="11">
        <v>1.6999999999999999E-3</v>
      </c>
      <c r="AQ25" s="11">
        <v>-5.0000000000000001E-4</v>
      </c>
      <c r="AR25" s="11">
        <v>-1.8E-3</v>
      </c>
      <c r="AS25" s="11">
        <v>-2.2000000000000001E-3</v>
      </c>
      <c r="AT25" s="11">
        <v>-2.2000000000000001E-3</v>
      </c>
      <c r="AU25" s="11">
        <v>-2.3999999999999998E-3</v>
      </c>
      <c r="AV25" s="11">
        <v>-3.3999999999999998E-3</v>
      </c>
      <c r="AW25" s="11">
        <v>-5.1999999999999998E-3</v>
      </c>
      <c r="AX25" s="11">
        <v>-7.4000000000000003E-3</v>
      </c>
      <c r="AY25" s="11">
        <v>-8.8000000000000005E-3</v>
      </c>
      <c r="AZ25" s="11">
        <v>-8.6E-3</v>
      </c>
      <c r="BA25" s="11">
        <v>-6.4000000000000003E-3</v>
      </c>
      <c r="BB25" s="11">
        <v>-2.2000000000000001E-3</v>
      </c>
      <c r="BC25" s="11">
        <v>3.0999999999999999E-3</v>
      </c>
      <c r="BD25" s="11">
        <v>8.5000000000000006E-3</v>
      </c>
      <c r="BE25" s="11">
        <v>1.34E-2</v>
      </c>
      <c r="BF25" s="11">
        <v>1.7000000000000001E-2</v>
      </c>
      <c r="BG25" s="11">
        <v>1.89E-2</v>
      </c>
      <c r="BH25" s="11">
        <v>1.89E-2</v>
      </c>
      <c r="BI25" s="11">
        <v>1.7000000000000001E-2</v>
      </c>
      <c r="BJ25" s="11">
        <v>1.3299999999999999E-2</v>
      </c>
      <c r="BK25" s="11">
        <v>8.6E-3</v>
      </c>
      <c r="BL25" s="11">
        <v>3.5000000000000001E-3</v>
      </c>
      <c r="BM25" s="11">
        <v>-1.1999999999999999E-3</v>
      </c>
      <c r="BN25" s="11">
        <v>-4.8999999999999998E-3</v>
      </c>
      <c r="BO25" s="11">
        <v>-7.7000000000000002E-3</v>
      </c>
      <c r="BP25" s="12">
        <v>-9.5999999999999992E-3</v>
      </c>
      <c r="BQ25" s="12">
        <v>-1.09E-2</v>
      </c>
      <c r="BR25" s="12">
        <v>-1.14E-2</v>
      </c>
      <c r="BS25" s="12">
        <v>-1.14E-2</v>
      </c>
      <c r="BT25" s="12">
        <v>-1.0699999999999999E-2</v>
      </c>
      <c r="BU25" s="12">
        <v>-9.4000000000000004E-3</v>
      </c>
      <c r="BV25" s="12">
        <v>-7.7000000000000002E-3</v>
      </c>
      <c r="BW25" s="12">
        <v>-5.5999999999999999E-3</v>
      </c>
      <c r="BX25" s="12">
        <v>-3.5000000000000001E-3</v>
      </c>
      <c r="BY25" s="12">
        <v>-1.4E-3</v>
      </c>
      <c r="BZ25" s="12">
        <v>6.9999999999999999E-4</v>
      </c>
      <c r="CA25" s="12">
        <v>2.8999999999999998E-3</v>
      </c>
      <c r="CB25" s="12">
        <v>5.1999999999999998E-3</v>
      </c>
      <c r="CC25" s="12">
        <v>7.3000000000000001E-3</v>
      </c>
      <c r="CD25" s="12">
        <v>9.1999999999999998E-3</v>
      </c>
      <c r="CE25" s="12">
        <v>1.0699999999999999E-2</v>
      </c>
      <c r="CF25" s="12">
        <v>1.2E-2</v>
      </c>
      <c r="CG25" s="12">
        <v>1.2800000000000001E-2</v>
      </c>
      <c r="CH25" s="12">
        <v>1.3299999999999999E-2</v>
      </c>
      <c r="CI25" s="12">
        <v>1.35E-2</v>
      </c>
    </row>
    <row r="26" spans="1:87" x14ac:dyDescent="0.2">
      <c r="A26" s="6">
        <v>44</v>
      </c>
      <c r="B26" s="11">
        <v>4.3900000000000002E-2</v>
      </c>
      <c r="C26" s="11">
        <v>3.9699999999999999E-2</v>
      </c>
      <c r="D26" s="11">
        <v>3.5400000000000001E-2</v>
      </c>
      <c r="E26" s="11">
        <v>3.09E-2</v>
      </c>
      <c r="F26" s="11">
        <v>2.6200000000000001E-2</v>
      </c>
      <c r="G26" s="11">
        <v>2.1499999999999998E-2</v>
      </c>
      <c r="H26" s="11">
        <v>1.6799999999999999E-2</v>
      </c>
      <c r="I26" s="11">
        <v>1.23E-2</v>
      </c>
      <c r="J26" s="11">
        <v>8.0999999999999996E-3</v>
      </c>
      <c r="K26" s="11">
        <v>4.1999999999999997E-3</v>
      </c>
      <c r="L26" s="11">
        <v>8.0000000000000004E-4</v>
      </c>
      <c r="M26" s="11">
        <v>-2E-3</v>
      </c>
      <c r="N26" s="11">
        <v>-4.0000000000000001E-3</v>
      </c>
      <c r="O26" s="11">
        <v>-5.0000000000000001E-3</v>
      </c>
      <c r="P26" s="11">
        <v>-5.0000000000000001E-3</v>
      </c>
      <c r="Q26" s="11">
        <v>-3.8999999999999998E-3</v>
      </c>
      <c r="R26" s="11">
        <v>-1.6999999999999999E-3</v>
      </c>
      <c r="S26" s="11">
        <v>1.6000000000000001E-3</v>
      </c>
      <c r="T26" s="11">
        <v>5.8999999999999999E-3</v>
      </c>
      <c r="U26" s="11">
        <v>1.11E-2</v>
      </c>
      <c r="V26" s="11">
        <v>1.67E-2</v>
      </c>
      <c r="W26" s="11">
        <v>2.23E-2</v>
      </c>
      <c r="X26" s="11">
        <v>2.75E-2</v>
      </c>
      <c r="Y26" s="11">
        <v>3.1899999999999998E-2</v>
      </c>
      <c r="Z26" s="11">
        <v>3.49E-2</v>
      </c>
      <c r="AA26" s="11">
        <v>3.6499999999999998E-2</v>
      </c>
      <c r="AB26" s="11">
        <v>3.6799999999999999E-2</v>
      </c>
      <c r="AC26" s="11">
        <v>3.5900000000000001E-2</v>
      </c>
      <c r="AD26" s="11">
        <v>3.4299999999999997E-2</v>
      </c>
      <c r="AE26" s="11">
        <v>3.2000000000000001E-2</v>
      </c>
      <c r="AF26" s="11">
        <v>2.9499999999999998E-2</v>
      </c>
      <c r="AG26" s="11">
        <v>2.6800000000000001E-2</v>
      </c>
      <c r="AH26" s="11">
        <v>2.41E-2</v>
      </c>
      <c r="AI26" s="11">
        <v>2.1399999999999999E-2</v>
      </c>
      <c r="AJ26" s="11">
        <v>1.89E-2</v>
      </c>
      <c r="AK26" s="11">
        <v>1.6500000000000001E-2</v>
      </c>
      <c r="AL26" s="11">
        <v>1.4200000000000001E-2</v>
      </c>
      <c r="AM26" s="11">
        <v>1.17E-2</v>
      </c>
      <c r="AN26" s="11">
        <v>9.1999999999999998E-3</v>
      </c>
      <c r="AO26" s="11">
        <v>6.7000000000000002E-3</v>
      </c>
      <c r="AP26" s="11">
        <v>4.3E-3</v>
      </c>
      <c r="AQ26" s="11">
        <v>2.3E-3</v>
      </c>
      <c r="AR26" s="11">
        <v>8.9999999999999998E-4</v>
      </c>
      <c r="AS26" s="11">
        <v>2.9999999999999997E-4</v>
      </c>
      <c r="AT26" s="11">
        <v>-1E-4</v>
      </c>
      <c r="AU26" s="11">
        <v>-8.9999999999999998E-4</v>
      </c>
      <c r="AV26" s="11">
        <v>-2.5000000000000001E-3</v>
      </c>
      <c r="AW26" s="11">
        <v>-4.8999999999999998E-3</v>
      </c>
      <c r="AX26" s="11">
        <v>-7.7000000000000002E-3</v>
      </c>
      <c r="AY26" s="11">
        <v>-9.7000000000000003E-3</v>
      </c>
      <c r="AZ26" s="11">
        <v>-1.01E-2</v>
      </c>
      <c r="BA26" s="11">
        <v>-8.3000000000000001E-3</v>
      </c>
      <c r="BB26" s="11">
        <v>-4.5999999999999999E-3</v>
      </c>
      <c r="BC26" s="11">
        <v>4.0000000000000002E-4</v>
      </c>
      <c r="BD26" s="11">
        <v>5.7999999999999996E-3</v>
      </c>
      <c r="BE26" s="11">
        <v>1.0699999999999999E-2</v>
      </c>
      <c r="BF26" s="11">
        <v>1.47E-2</v>
      </c>
      <c r="BG26" s="11">
        <v>1.7100000000000001E-2</v>
      </c>
      <c r="BH26" s="11">
        <v>1.78E-2</v>
      </c>
      <c r="BI26" s="11">
        <v>1.67E-2</v>
      </c>
      <c r="BJ26" s="11">
        <v>1.4E-2</v>
      </c>
      <c r="BK26" s="11">
        <v>1.0200000000000001E-2</v>
      </c>
      <c r="BL26" s="11">
        <v>5.8999999999999999E-3</v>
      </c>
      <c r="BM26" s="11">
        <v>2E-3</v>
      </c>
      <c r="BN26" s="11">
        <v>-1.2999999999999999E-3</v>
      </c>
      <c r="BO26" s="11">
        <v>-3.5999999999999999E-3</v>
      </c>
      <c r="BP26" s="12">
        <v>-5.4000000000000003E-3</v>
      </c>
      <c r="BQ26" s="12">
        <v>-6.7000000000000002E-3</v>
      </c>
      <c r="BR26" s="12">
        <v>-7.6E-3</v>
      </c>
      <c r="BS26" s="12">
        <v>-7.9000000000000008E-3</v>
      </c>
      <c r="BT26" s="12">
        <v>-7.7000000000000002E-3</v>
      </c>
      <c r="BU26" s="12">
        <v>-7.1000000000000004E-3</v>
      </c>
      <c r="BV26" s="12">
        <v>-5.8999999999999999E-3</v>
      </c>
      <c r="BW26" s="12">
        <v>-4.4000000000000003E-3</v>
      </c>
      <c r="BX26" s="12">
        <v>-2.7000000000000001E-3</v>
      </c>
      <c r="BY26" s="12">
        <v>-1E-3</v>
      </c>
      <c r="BZ26" s="12">
        <v>8.0000000000000004E-4</v>
      </c>
      <c r="CA26" s="12">
        <v>2.8999999999999998E-3</v>
      </c>
      <c r="CB26" s="12">
        <v>5.0000000000000001E-3</v>
      </c>
      <c r="CC26" s="12">
        <v>7.1000000000000004E-3</v>
      </c>
      <c r="CD26" s="12">
        <v>8.9999999999999993E-3</v>
      </c>
      <c r="CE26" s="12">
        <v>1.06E-2</v>
      </c>
      <c r="CF26" s="12">
        <v>1.1900000000000001E-2</v>
      </c>
      <c r="CG26" s="12">
        <v>1.2800000000000001E-2</v>
      </c>
      <c r="CH26" s="12">
        <v>1.3299999999999999E-2</v>
      </c>
      <c r="CI26" s="12">
        <v>1.35E-2</v>
      </c>
    </row>
    <row r="27" spans="1:87" x14ac:dyDescent="0.2">
      <c r="A27" s="6">
        <v>45</v>
      </c>
      <c r="B27" s="11">
        <v>4.2900000000000001E-2</v>
      </c>
      <c r="C27" s="11">
        <v>3.8699999999999998E-2</v>
      </c>
      <c r="D27" s="11">
        <v>3.4500000000000003E-2</v>
      </c>
      <c r="E27" s="11">
        <v>3.0099999999999998E-2</v>
      </c>
      <c r="F27" s="11">
        <v>2.5499999999999998E-2</v>
      </c>
      <c r="G27" s="11">
        <v>2.0899999999999998E-2</v>
      </c>
      <c r="H27" s="11">
        <v>1.6400000000000001E-2</v>
      </c>
      <c r="I27" s="11">
        <v>1.21E-2</v>
      </c>
      <c r="J27" s="11">
        <v>8.0999999999999996E-3</v>
      </c>
      <c r="K27" s="11">
        <v>4.3E-3</v>
      </c>
      <c r="L27" s="11">
        <v>1E-3</v>
      </c>
      <c r="M27" s="11">
        <v>-1.6999999999999999E-3</v>
      </c>
      <c r="N27" s="11">
        <v>-3.5999999999999999E-3</v>
      </c>
      <c r="O27" s="11">
        <v>-4.5999999999999999E-3</v>
      </c>
      <c r="P27" s="11">
        <v>-4.4999999999999997E-3</v>
      </c>
      <c r="Q27" s="11">
        <v>-3.3999999999999998E-3</v>
      </c>
      <c r="R27" s="11">
        <v>-1.1999999999999999E-3</v>
      </c>
      <c r="S27" s="11">
        <v>2.0999999999999999E-3</v>
      </c>
      <c r="T27" s="11">
        <v>6.3E-3</v>
      </c>
      <c r="U27" s="11">
        <v>1.11E-2</v>
      </c>
      <c r="V27" s="11">
        <v>1.6299999999999999E-2</v>
      </c>
      <c r="W27" s="11">
        <v>2.1600000000000001E-2</v>
      </c>
      <c r="X27" s="11">
        <v>2.6499999999999999E-2</v>
      </c>
      <c r="Y27" s="11">
        <v>3.0599999999999999E-2</v>
      </c>
      <c r="Z27" s="11">
        <v>3.3399999999999999E-2</v>
      </c>
      <c r="AA27" s="11">
        <v>3.49E-2</v>
      </c>
      <c r="AB27" s="11">
        <v>3.5000000000000003E-2</v>
      </c>
      <c r="AC27" s="11">
        <v>3.4200000000000001E-2</v>
      </c>
      <c r="AD27" s="11">
        <v>3.2599999999999997E-2</v>
      </c>
      <c r="AE27" s="11">
        <v>3.04E-2</v>
      </c>
      <c r="AF27" s="11">
        <v>2.8199999999999999E-2</v>
      </c>
      <c r="AG27" s="11">
        <v>2.58E-2</v>
      </c>
      <c r="AH27" s="11">
        <v>2.35E-2</v>
      </c>
      <c r="AI27" s="11">
        <v>2.12E-2</v>
      </c>
      <c r="AJ27" s="11">
        <v>1.9E-2</v>
      </c>
      <c r="AK27" s="11">
        <v>1.7000000000000001E-2</v>
      </c>
      <c r="AL27" s="11">
        <v>1.4999999999999999E-2</v>
      </c>
      <c r="AM27" s="11">
        <v>1.2999999999999999E-2</v>
      </c>
      <c r="AN27" s="11">
        <v>1.09E-2</v>
      </c>
      <c r="AO27" s="11">
        <v>8.6999999999999994E-3</v>
      </c>
      <c r="AP27" s="11">
        <v>6.7000000000000002E-3</v>
      </c>
      <c r="AQ27" s="11">
        <v>5.0000000000000001E-3</v>
      </c>
      <c r="AR27" s="11">
        <v>3.7000000000000002E-3</v>
      </c>
      <c r="AS27" s="11">
        <v>3.0000000000000001E-3</v>
      </c>
      <c r="AT27" s="11">
        <v>2.3999999999999998E-3</v>
      </c>
      <c r="AU27" s="11">
        <v>1.1999999999999999E-3</v>
      </c>
      <c r="AV27" s="11">
        <v>-8.9999999999999998E-4</v>
      </c>
      <c r="AW27" s="11">
        <v>-3.8999999999999998E-3</v>
      </c>
      <c r="AX27" s="11">
        <v>-7.1999999999999998E-3</v>
      </c>
      <c r="AY27" s="11">
        <v>-9.7999999999999997E-3</v>
      </c>
      <c r="AZ27" s="11">
        <v>-1.0800000000000001E-2</v>
      </c>
      <c r="BA27" s="11">
        <v>-9.5999999999999992E-3</v>
      </c>
      <c r="BB27" s="11">
        <v>-6.4999999999999997E-3</v>
      </c>
      <c r="BC27" s="11">
        <v>-2E-3</v>
      </c>
      <c r="BD27" s="11">
        <v>3.0999999999999999E-3</v>
      </c>
      <c r="BE27" s="11">
        <v>7.9000000000000008E-3</v>
      </c>
      <c r="BF27" s="11">
        <v>1.1900000000000001E-2</v>
      </c>
      <c r="BG27" s="11">
        <v>1.47E-2</v>
      </c>
      <c r="BH27" s="11">
        <v>1.6E-2</v>
      </c>
      <c r="BI27" s="11">
        <v>1.5699999999999999E-2</v>
      </c>
      <c r="BJ27" s="11">
        <v>1.38E-2</v>
      </c>
      <c r="BK27" s="11">
        <v>1.09E-2</v>
      </c>
      <c r="BL27" s="11">
        <v>7.6E-3</v>
      </c>
      <c r="BM27" s="11">
        <v>4.4000000000000003E-3</v>
      </c>
      <c r="BN27" s="11">
        <v>1.8E-3</v>
      </c>
      <c r="BO27" s="11">
        <v>-1E-4</v>
      </c>
      <c r="BP27" s="12">
        <v>-1.6000000000000001E-3</v>
      </c>
      <c r="BQ27" s="12">
        <v>-2.8999999999999998E-3</v>
      </c>
      <c r="BR27" s="12">
        <v>-3.8999999999999998E-3</v>
      </c>
      <c r="BS27" s="12">
        <v>-4.5999999999999999E-3</v>
      </c>
      <c r="BT27" s="12">
        <v>-4.7999999999999996E-3</v>
      </c>
      <c r="BU27" s="12">
        <v>-4.5999999999999999E-3</v>
      </c>
      <c r="BV27" s="12">
        <v>-4.0000000000000001E-3</v>
      </c>
      <c r="BW27" s="12">
        <v>-3.0999999999999999E-3</v>
      </c>
      <c r="BX27" s="12">
        <v>-1.8E-3</v>
      </c>
      <c r="BY27" s="12">
        <v>-4.0000000000000002E-4</v>
      </c>
      <c r="BZ27" s="12">
        <v>1.1999999999999999E-3</v>
      </c>
      <c r="CA27" s="12">
        <v>3.0000000000000001E-3</v>
      </c>
      <c r="CB27" s="12">
        <v>5.0000000000000001E-3</v>
      </c>
      <c r="CC27" s="12">
        <v>7.0000000000000001E-3</v>
      </c>
      <c r="CD27" s="12">
        <v>8.8999999999999999E-3</v>
      </c>
      <c r="CE27" s="12">
        <v>1.0500000000000001E-2</v>
      </c>
      <c r="CF27" s="12">
        <v>1.18E-2</v>
      </c>
      <c r="CG27" s="12">
        <v>1.2800000000000001E-2</v>
      </c>
      <c r="CH27" s="12">
        <v>1.3299999999999999E-2</v>
      </c>
      <c r="CI27" s="12">
        <v>1.35E-2</v>
      </c>
    </row>
    <row r="28" spans="1:87" x14ac:dyDescent="0.2">
      <c r="A28" s="6">
        <v>46</v>
      </c>
      <c r="B28" s="11">
        <v>4.1500000000000002E-2</v>
      </c>
      <c r="C28" s="11">
        <v>3.7600000000000001E-2</v>
      </c>
      <c r="D28" s="11">
        <v>3.3599999999999998E-2</v>
      </c>
      <c r="E28" s="11">
        <v>2.9399999999999999E-2</v>
      </c>
      <c r="F28" s="11">
        <v>2.5000000000000001E-2</v>
      </c>
      <c r="G28" s="11">
        <v>2.0500000000000001E-2</v>
      </c>
      <c r="H28" s="11">
        <v>1.6199999999999999E-2</v>
      </c>
      <c r="I28" s="11">
        <v>1.21E-2</v>
      </c>
      <c r="J28" s="11">
        <v>8.0999999999999996E-3</v>
      </c>
      <c r="K28" s="11">
        <v>4.4999999999999997E-3</v>
      </c>
      <c r="L28" s="11">
        <v>1.1999999999999999E-3</v>
      </c>
      <c r="M28" s="11">
        <v>-1.4E-3</v>
      </c>
      <c r="N28" s="11">
        <v>-3.3E-3</v>
      </c>
      <c r="O28" s="11">
        <v>-4.1000000000000003E-3</v>
      </c>
      <c r="P28" s="11">
        <v>-4.0000000000000001E-3</v>
      </c>
      <c r="Q28" s="11">
        <v>-2.8E-3</v>
      </c>
      <c r="R28" s="11">
        <v>-5.0000000000000001E-4</v>
      </c>
      <c r="S28" s="11">
        <v>2.7000000000000001E-3</v>
      </c>
      <c r="T28" s="11">
        <v>6.7000000000000002E-3</v>
      </c>
      <c r="U28" s="11">
        <v>1.1299999999999999E-2</v>
      </c>
      <c r="V28" s="11">
        <v>1.6199999999999999E-2</v>
      </c>
      <c r="W28" s="11">
        <v>2.1100000000000001E-2</v>
      </c>
      <c r="X28" s="11">
        <v>2.5700000000000001E-2</v>
      </c>
      <c r="Y28" s="11">
        <v>2.9399999999999999E-2</v>
      </c>
      <c r="Z28" s="11">
        <v>3.2000000000000001E-2</v>
      </c>
      <c r="AA28" s="11">
        <v>3.32E-2</v>
      </c>
      <c r="AB28" s="11">
        <v>3.32E-2</v>
      </c>
      <c r="AC28" s="11">
        <v>3.2300000000000002E-2</v>
      </c>
      <c r="AD28" s="11">
        <v>3.0700000000000002E-2</v>
      </c>
      <c r="AE28" s="11">
        <v>2.87E-2</v>
      </c>
      <c r="AF28" s="11">
        <v>2.6599999999999999E-2</v>
      </c>
      <c r="AG28" s="11">
        <v>2.46E-2</v>
      </c>
      <c r="AH28" s="11">
        <v>2.2499999999999999E-2</v>
      </c>
      <c r="AI28" s="11">
        <v>2.0500000000000001E-2</v>
      </c>
      <c r="AJ28" s="11">
        <v>1.8599999999999998E-2</v>
      </c>
      <c r="AK28" s="11">
        <v>1.6899999999999998E-2</v>
      </c>
      <c r="AL28" s="11">
        <v>1.5299999999999999E-2</v>
      </c>
      <c r="AM28" s="11">
        <v>1.38E-2</v>
      </c>
      <c r="AN28" s="11">
        <v>1.21E-2</v>
      </c>
      <c r="AO28" s="11">
        <v>1.04E-2</v>
      </c>
      <c r="AP28" s="11">
        <v>8.8000000000000005E-3</v>
      </c>
      <c r="AQ28" s="11">
        <v>7.4999999999999997E-3</v>
      </c>
      <c r="AR28" s="11">
        <v>6.4000000000000003E-3</v>
      </c>
      <c r="AS28" s="11">
        <v>5.7000000000000002E-3</v>
      </c>
      <c r="AT28" s="11">
        <v>5.0000000000000001E-3</v>
      </c>
      <c r="AU28" s="11">
        <v>3.5999999999999999E-3</v>
      </c>
      <c r="AV28" s="11">
        <v>1.1999999999999999E-3</v>
      </c>
      <c r="AW28" s="11">
        <v>-2.2000000000000001E-3</v>
      </c>
      <c r="AX28" s="11">
        <v>-5.8999999999999999E-3</v>
      </c>
      <c r="AY28" s="11">
        <v>-8.9999999999999993E-3</v>
      </c>
      <c r="AZ28" s="11">
        <v>-1.06E-2</v>
      </c>
      <c r="BA28" s="11">
        <v>-1.01E-2</v>
      </c>
      <c r="BB28" s="11">
        <v>-7.7000000000000002E-3</v>
      </c>
      <c r="BC28" s="11">
        <v>-3.8999999999999998E-3</v>
      </c>
      <c r="BD28" s="11">
        <v>5.9999999999999995E-4</v>
      </c>
      <c r="BE28" s="11">
        <v>5.1999999999999998E-3</v>
      </c>
      <c r="BF28" s="11">
        <v>9.1000000000000004E-3</v>
      </c>
      <c r="BG28" s="11">
        <v>1.2E-2</v>
      </c>
      <c r="BH28" s="11">
        <v>1.3599999999999999E-2</v>
      </c>
      <c r="BI28" s="11">
        <v>1.4E-2</v>
      </c>
      <c r="BJ28" s="11">
        <v>1.29E-2</v>
      </c>
      <c r="BK28" s="11">
        <v>1.09E-2</v>
      </c>
      <c r="BL28" s="11">
        <v>8.3999999999999995E-3</v>
      </c>
      <c r="BM28" s="11">
        <v>6.0000000000000001E-3</v>
      </c>
      <c r="BN28" s="11">
        <v>4.1000000000000003E-3</v>
      </c>
      <c r="BO28" s="11">
        <v>2.8999999999999998E-3</v>
      </c>
      <c r="BP28" s="12">
        <v>1.6000000000000001E-3</v>
      </c>
      <c r="BQ28" s="12">
        <v>4.0000000000000002E-4</v>
      </c>
      <c r="BR28" s="12">
        <v>-5.9999999999999995E-4</v>
      </c>
      <c r="BS28" s="12">
        <v>-1.5E-3</v>
      </c>
      <c r="BT28" s="12">
        <v>-2E-3</v>
      </c>
      <c r="BU28" s="12">
        <v>-2.2000000000000001E-3</v>
      </c>
      <c r="BV28" s="12">
        <v>-2.0999999999999999E-3</v>
      </c>
      <c r="BW28" s="12">
        <v>-1.5E-3</v>
      </c>
      <c r="BX28" s="12">
        <v>-6.9999999999999999E-4</v>
      </c>
      <c r="BY28" s="12">
        <v>2.9999999999999997E-4</v>
      </c>
      <c r="BZ28" s="12">
        <v>1.6999999999999999E-3</v>
      </c>
      <c r="CA28" s="12">
        <v>3.3E-3</v>
      </c>
      <c r="CB28" s="12">
        <v>5.1000000000000004E-3</v>
      </c>
      <c r="CC28" s="12">
        <v>7.0000000000000001E-3</v>
      </c>
      <c r="CD28" s="12">
        <v>8.8000000000000005E-3</v>
      </c>
      <c r="CE28" s="12">
        <v>1.04E-2</v>
      </c>
      <c r="CF28" s="12">
        <v>1.17E-2</v>
      </c>
      <c r="CG28" s="12">
        <v>1.2699999999999999E-2</v>
      </c>
      <c r="CH28" s="12">
        <v>1.3299999999999999E-2</v>
      </c>
      <c r="CI28" s="12">
        <v>1.35E-2</v>
      </c>
    </row>
    <row r="29" spans="1:87" x14ac:dyDescent="0.2">
      <c r="A29" s="6">
        <v>47</v>
      </c>
      <c r="B29" s="11">
        <v>3.9800000000000002E-2</v>
      </c>
      <c r="C29" s="11">
        <v>3.6200000000000003E-2</v>
      </c>
      <c r="D29" s="11">
        <v>3.2599999999999997E-2</v>
      </c>
      <c r="E29" s="11">
        <v>2.8799999999999999E-2</v>
      </c>
      <c r="F29" s="11">
        <v>2.46E-2</v>
      </c>
      <c r="G29" s="11">
        <v>2.0400000000000001E-2</v>
      </c>
      <c r="H29" s="11">
        <v>1.6199999999999999E-2</v>
      </c>
      <c r="I29" s="11">
        <v>1.2200000000000001E-2</v>
      </c>
      <c r="J29" s="11">
        <v>8.3000000000000001E-3</v>
      </c>
      <c r="K29" s="11">
        <v>4.7000000000000002E-3</v>
      </c>
      <c r="L29" s="11">
        <v>1.5E-3</v>
      </c>
      <c r="M29" s="11">
        <v>-1.1000000000000001E-3</v>
      </c>
      <c r="N29" s="11">
        <v>-2.8999999999999998E-3</v>
      </c>
      <c r="O29" s="11">
        <v>-3.7000000000000002E-3</v>
      </c>
      <c r="P29" s="11">
        <v>-3.3999999999999998E-3</v>
      </c>
      <c r="Q29" s="11">
        <v>-2.0999999999999999E-3</v>
      </c>
      <c r="R29" s="11">
        <v>1E-4</v>
      </c>
      <c r="S29" s="11">
        <v>3.3E-3</v>
      </c>
      <c r="T29" s="11">
        <v>7.1999999999999998E-3</v>
      </c>
      <c r="U29" s="11">
        <v>1.1599999999999999E-2</v>
      </c>
      <c r="V29" s="11">
        <v>1.6199999999999999E-2</v>
      </c>
      <c r="W29" s="11">
        <v>2.0799999999999999E-2</v>
      </c>
      <c r="X29" s="11">
        <v>2.4899999999999999E-2</v>
      </c>
      <c r="Y29" s="11">
        <v>2.8299999999999999E-2</v>
      </c>
      <c r="Z29" s="11">
        <v>3.0499999999999999E-2</v>
      </c>
      <c r="AA29" s="11">
        <v>3.15E-2</v>
      </c>
      <c r="AB29" s="11">
        <v>3.1399999999999997E-2</v>
      </c>
      <c r="AC29" s="11">
        <v>3.04E-2</v>
      </c>
      <c r="AD29" s="11">
        <v>2.8799999999999999E-2</v>
      </c>
      <c r="AE29" s="11">
        <v>2.69E-2</v>
      </c>
      <c r="AF29" s="11">
        <v>2.5000000000000001E-2</v>
      </c>
      <c r="AG29" s="11">
        <v>2.3099999999999999E-2</v>
      </c>
      <c r="AH29" s="11">
        <v>2.12E-2</v>
      </c>
      <c r="AI29" s="11">
        <v>1.9400000000000001E-2</v>
      </c>
      <c r="AJ29" s="11">
        <v>1.78E-2</v>
      </c>
      <c r="AK29" s="11">
        <v>1.6500000000000001E-2</v>
      </c>
      <c r="AL29" s="11">
        <v>1.5299999999999999E-2</v>
      </c>
      <c r="AM29" s="11">
        <v>1.4200000000000001E-2</v>
      </c>
      <c r="AN29" s="11">
        <v>1.2999999999999999E-2</v>
      </c>
      <c r="AO29" s="11">
        <v>1.18E-2</v>
      </c>
      <c r="AP29" s="11">
        <v>1.0699999999999999E-2</v>
      </c>
      <c r="AQ29" s="11">
        <v>9.7000000000000003E-3</v>
      </c>
      <c r="AR29" s="11">
        <v>8.8999999999999999E-3</v>
      </c>
      <c r="AS29" s="11">
        <v>8.2000000000000007E-3</v>
      </c>
      <c r="AT29" s="11">
        <v>7.4999999999999997E-3</v>
      </c>
      <c r="AU29" s="11">
        <v>6.1000000000000004E-3</v>
      </c>
      <c r="AV29" s="11">
        <v>3.5000000000000001E-3</v>
      </c>
      <c r="AW29" s="11">
        <v>0</v>
      </c>
      <c r="AX29" s="11">
        <v>-3.8999999999999998E-3</v>
      </c>
      <c r="AY29" s="11">
        <v>-7.4000000000000003E-3</v>
      </c>
      <c r="AZ29" s="11">
        <v>-9.4999999999999998E-3</v>
      </c>
      <c r="BA29" s="11">
        <v>-9.7000000000000003E-3</v>
      </c>
      <c r="BB29" s="11">
        <v>-8.0999999999999996E-3</v>
      </c>
      <c r="BC29" s="11">
        <v>-5.1000000000000004E-3</v>
      </c>
      <c r="BD29" s="11">
        <v>-1.2999999999999999E-3</v>
      </c>
      <c r="BE29" s="11">
        <v>2.7000000000000001E-3</v>
      </c>
      <c r="BF29" s="11">
        <v>6.3E-3</v>
      </c>
      <c r="BG29" s="11">
        <v>9.1000000000000004E-3</v>
      </c>
      <c r="BH29" s="11">
        <v>1.0999999999999999E-2</v>
      </c>
      <c r="BI29" s="11">
        <v>1.17E-2</v>
      </c>
      <c r="BJ29" s="11">
        <v>1.1299999999999999E-2</v>
      </c>
      <c r="BK29" s="11">
        <v>0.01</v>
      </c>
      <c r="BL29" s="11">
        <v>8.3000000000000001E-3</v>
      </c>
      <c r="BM29" s="11">
        <v>6.7000000000000002E-3</v>
      </c>
      <c r="BN29" s="11">
        <v>5.5999999999999999E-3</v>
      </c>
      <c r="BO29" s="11">
        <v>5.1000000000000004E-3</v>
      </c>
      <c r="BP29" s="12">
        <v>4.1000000000000003E-3</v>
      </c>
      <c r="BQ29" s="12">
        <v>3.0999999999999999E-3</v>
      </c>
      <c r="BR29" s="12">
        <v>2.0999999999999999E-3</v>
      </c>
      <c r="BS29" s="12">
        <v>1.1999999999999999E-3</v>
      </c>
      <c r="BT29" s="12">
        <v>5.0000000000000001E-4</v>
      </c>
      <c r="BU29" s="12">
        <v>1E-4</v>
      </c>
      <c r="BV29" s="12">
        <v>-1E-4</v>
      </c>
      <c r="BW29" s="12">
        <v>0</v>
      </c>
      <c r="BX29" s="12">
        <v>5.0000000000000001E-4</v>
      </c>
      <c r="BY29" s="12">
        <v>1.2999999999999999E-3</v>
      </c>
      <c r="BZ29" s="12">
        <v>2.3E-3</v>
      </c>
      <c r="CA29" s="12">
        <v>3.7000000000000002E-3</v>
      </c>
      <c r="CB29" s="12">
        <v>5.3E-3</v>
      </c>
      <c r="CC29" s="12">
        <v>7.1000000000000004E-3</v>
      </c>
      <c r="CD29" s="12">
        <v>8.8000000000000005E-3</v>
      </c>
      <c r="CE29" s="12">
        <v>1.04E-2</v>
      </c>
      <c r="CF29" s="12">
        <v>1.17E-2</v>
      </c>
      <c r="CG29" s="12">
        <v>1.2699999999999999E-2</v>
      </c>
      <c r="CH29" s="12">
        <v>1.3299999999999999E-2</v>
      </c>
      <c r="CI29" s="12">
        <v>1.35E-2</v>
      </c>
    </row>
    <row r="30" spans="1:87" x14ac:dyDescent="0.2">
      <c r="A30" s="6">
        <v>48</v>
      </c>
      <c r="B30" s="11">
        <v>3.7699999999999997E-2</v>
      </c>
      <c r="C30" s="11">
        <v>3.4700000000000002E-2</v>
      </c>
      <c r="D30" s="11">
        <v>3.1600000000000003E-2</v>
      </c>
      <c r="E30" s="11">
        <v>2.8199999999999999E-2</v>
      </c>
      <c r="F30" s="11">
        <v>2.4500000000000001E-2</v>
      </c>
      <c r="G30" s="11">
        <v>2.0400000000000001E-2</v>
      </c>
      <c r="H30" s="11">
        <v>1.6400000000000001E-2</v>
      </c>
      <c r="I30" s="11">
        <v>1.24E-2</v>
      </c>
      <c r="J30" s="11">
        <v>8.6999999999999994E-3</v>
      </c>
      <c r="K30" s="11">
        <v>5.1000000000000004E-3</v>
      </c>
      <c r="L30" s="11">
        <v>1.9E-3</v>
      </c>
      <c r="M30" s="11">
        <v>-6.9999999999999999E-4</v>
      </c>
      <c r="N30" s="11">
        <v>-2.3999999999999998E-3</v>
      </c>
      <c r="O30" s="11">
        <v>-3.0999999999999999E-3</v>
      </c>
      <c r="P30" s="11">
        <v>-2.8E-3</v>
      </c>
      <c r="Q30" s="11">
        <v>-1.5E-3</v>
      </c>
      <c r="R30" s="11">
        <v>8.0000000000000004E-4</v>
      </c>
      <c r="S30" s="11">
        <v>3.8999999999999998E-3</v>
      </c>
      <c r="T30" s="11">
        <v>7.7000000000000002E-3</v>
      </c>
      <c r="U30" s="11">
        <v>1.1900000000000001E-2</v>
      </c>
      <c r="V30" s="11">
        <v>1.6199999999999999E-2</v>
      </c>
      <c r="W30" s="11">
        <v>2.0500000000000001E-2</v>
      </c>
      <c r="X30" s="11">
        <v>2.4299999999999999E-2</v>
      </c>
      <c r="Y30" s="11">
        <v>2.7300000000000001E-2</v>
      </c>
      <c r="Z30" s="11">
        <v>2.9100000000000001E-2</v>
      </c>
      <c r="AA30" s="11">
        <v>2.98E-2</v>
      </c>
      <c r="AB30" s="11">
        <v>2.9499999999999998E-2</v>
      </c>
      <c r="AC30" s="11">
        <v>2.8500000000000001E-2</v>
      </c>
      <c r="AD30" s="11">
        <v>2.69E-2</v>
      </c>
      <c r="AE30" s="11">
        <v>2.5100000000000001E-2</v>
      </c>
      <c r="AF30" s="11">
        <v>2.3199999999999998E-2</v>
      </c>
      <c r="AG30" s="11">
        <v>2.1399999999999999E-2</v>
      </c>
      <c r="AH30" s="11">
        <v>1.9699999999999999E-2</v>
      </c>
      <c r="AI30" s="11">
        <v>1.7999999999999999E-2</v>
      </c>
      <c r="AJ30" s="11">
        <v>1.67E-2</v>
      </c>
      <c r="AK30" s="11">
        <v>1.5699999999999999E-2</v>
      </c>
      <c r="AL30" s="11">
        <v>1.49E-2</v>
      </c>
      <c r="AM30" s="11">
        <v>1.43E-2</v>
      </c>
      <c r="AN30" s="11">
        <v>1.37E-2</v>
      </c>
      <c r="AO30" s="11">
        <v>1.29E-2</v>
      </c>
      <c r="AP30" s="11">
        <v>1.2200000000000001E-2</v>
      </c>
      <c r="AQ30" s="11">
        <v>1.15E-2</v>
      </c>
      <c r="AR30" s="11">
        <v>1.09E-2</v>
      </c>
      <c r="AS30" s="11">
        <v>1.04E-2</v>
      </c>
      <c r="AT30" s="11">
        <v>9.7000000000000003E-3</v>
      </c>
      <c r="AU30" s="11">
        <v>8.3999999999999995E-3</v>
      </c>
      <c r="AV30" s="11">
        <v>5.8999999999999999E-3</v>
      </c>
      <c r="AW30" s="11">
        <v>2.5000000000000001E-3</v>
      </c>
      <c r="AX30" s="11">
        <v>-1.5E-3</v>
      </c>
      <c r="AY30" s="11">
        <v>-5.1000000000000004E-3</v>
      </c>
      <c r="AZ30" s="11">
        <v>-7.6E-3</v>
      </c>
      <c r="BA30" s="11">
        <v>-8.5000000000000006E-3</v>
      </c>
      <c r="BB30" s="11">
        <v>-7.7000000000000002E-3</v>
      </c>
      <c r="BC30" s="11">
        <v>-5.4999999999999997E-3</v>
      </c>
      <c r="BD30" s="11">
        <v>-2.5999999999999999E-3</v>
      </c>
      <c r="BE30" s="11">
        <v>6.9999999999999999E-4</v>
      </c>
      <c r="BF30" s="11">
        <v>3.8E-3</v>
      </c>
      <c r="BG30" s="11">
        <v>6.3E-3</v>
      </c>
      <c r="BH30" s="11">
        <v>8.2000000000000007E-3</v>
      </c>
      <c r="BI30" s="11">
        <v>9.1000000000000004E-3</v>
      </c>
      <c r="BJ30" s="11">
        <v>9.1000000000000004E-3</v>
      </c>
      <c r="BK30" s="11">
        <v>8.3999999999999995E-3</v>
      </c>
      <c r="BL30" s="11">
        <v>7.4000000000000003E-3</v>
      </c>
      <c r="BM30" s="11">
        <v>6.6E-3</v>
      </c>
      <c r="BN30" s="11">
        <v>6.1999999999999998E-3</v>
      </c>
      <c r="BO30" s="11">
        <v>6.4999999999999997E-3</v>
      </c>
      <c r="BP30" s="12">
        <v>5.8999999999999999E-3</v>
      </c>
      <c r="BQ30" s="12">
        <v>5.1999999999999998E-3</v>
      </c>
      <c r="BR30" s="12">
        <v>4.4000000000000003E-3</v>
      </c>
      <c r="BS30" s="12">
        <v>3.5000000000000001E-3</v>
      </c>
      <c r="BT30" s="12">
        <v>2.8E-3</v>
      </c>
      <c r="BU30" s="12">
        <v>2.2000000000000001E-3</v>
      </c>
      <c r="BV30" s="12">
        <v>1.8E-3</v>
      </c>
      <c r="BW30" s="12">
        <v>1.6999999999999999E-3</v>
      </c>
      <c r="BX30" s="12">
        <v>1.9E-3</v>
      </c>
      <c r="BY30" s="12">
        <v>2.3E-3</v>
      </c>
      <c r="BZ30" s="12">
        <v>3.0999999999999999E-3</v>
      </c>
      <c r="CA30" s="12">
        <v>4.1999999999999997E-3</v>
      </c>
      <c r="CB30" s="12">
        <v>5.7000000000000002E-3</v>
      </c>
      <c r="CC30" s="12">
        <v>7.1999999999999998E-3</v>
      </c>
      <c r="CD30" s="12">
        <v>8.8000000000000005E-3</v>
      </c>
      <c r="CE30" s="12">
        <v>1.04E-2</v>
      </c>
      <c r="CF30" s="12">
        <v>1.17E-2</v>
      </c>
      <c r="CG30" s="12">
        <v>1.2699999999999999E-2</v>
      </c>
      <c r="CH30" s="12">
        <v>1.3299999999999999E-2</v>
      </c>
      <c r="CI30" s="12">
        <v>1.35E-2</v>
      </c>
    </row>
    <row r="31" spans="1:87" x14ac:dyDescent="0.2">
      <c r="A31" s="6">
        <v>49</v>
      </c>
      <c r="B31" s="11">
        <v>3.5499999999999997E-2</v>
      </c>
      <c r="C31" s="11">
        <v>3.3099999999999997E-2</v>
      </c>
      <c r="D31" s="11">
        <v>3.0599999999999999E-2</v>
      </c>
      <c r="E31" s="11">
        <v>2.7699999999999999E-2</v>
      </c>
      <c r="F31" s="11">
        <v>2.4400000000000002E-2</v>
      </c>
      <c r="G31" s="11">
        <v>2.07E-2</v>
      </c>
      <c r="H31" s="11">
        <v>1.6799999999999999E-2</v>
      </c>
      <c r="I31" s="11">
        <v>1.29E-2</v>
      </c>
      <c r="J31" s="11">
        <v>9.1999999999999998E-3</v>
      </c>
      <c r="K31" s="11">
        <v>5.5999999999999999E-3</v>
      </c>
      <c r="L31" s="11">
        <v>2.5000000000000001E-3</v>
      </c>
      <c r="M31" s="11">
        <v>-1E-4</v>
      </c>
      <c r="N31" s="11">
        <v>-1.9E-3</v>
      </c>
      <c r="O31" s="11">
        <v>-2.5999999999999999E-3</v>
      </c>
      <c r="P31" s="11">
        <v>-2.3E-3</v>
      </c>
      <c r="Q31" s="11">
        <v>-1E-3</v>
      </c>
      <c r="R31" s="11">
        <v>1.2999999999999999E-3</v>
      </c>
      <c r="S31" s="11">
        <v>4.3E-3</v>
      </c>
      <c r="T31" s="11">
        <v>7.9000000000000008E-3</v>
      </c>
      <c r="U31" s="11">
        <v>1.2E-2</v>
      </c>
      <c r="V31" s="11">
        <v>1.6199999999999999E-2</v>
      </c>
      <c r="W31" s="11">
        <v>2.0199999999999999E-2</v>
      </c>
      <c r="X31" s="11">
        <v>2.3699999999999999E-2</v>
      </c>
      <c r="Y31" s="11">
        <v>2.63E-2</v>
      </c>
      <c r="Z31" s="11">
        <v>2.7900000000000001E-2</v>
      </c>
      <c r="AA31" s="11">
        <v>2.8299999999999999E-2</v>
      </c>
      <c r="AB31" s="11">
        <v>2.7799999999999998E-2</v>
      </c>
      <c r="AC31" s="11">
        <v>2.6700000000000002E-2</v>
      </c>
      <c r="AD31" s="11">
        <v>2.5100000000000001E-2</v>
      </c>
      <c r="AE31" s="11">
        <v>2.3300000000000001E-2</v>
      </c>
      <c r="AF31" s="11">
        <v>2.1499999999999998E-2</v>
      </c>
      <c r="AG31" s="11">
        <v>1.9699999999999999E-2</v>
      </c>
      <c r="AH31" s="11">
        <v>1.7999999999999999E-2</v>
      </c>
      <c r="AI31" s="11">
        <v>1.6500000000000001E-2</v>
      </c>
      <c r="AJ31" s="11">
        <v>1.54E-2</v>
      </c>
      <c r="AK31" s="11">
        <v>1.47E-2</v>
      </c>
      <c r="AL31" s="11">
        <v>1.44E-2</v>
      </c>
      <c r="AM31" s="11">
        <v>1.4200000000000001E-2</v>
      </c>
      <c r="AN31" s="11">
        <v>1.4E-2</v>
      </c>
      <c r="AO31" s="11">
        <v>1.37E-2</v>
      </c>
      <c r="AP31" s="11">
        <v>1.3299999999999999E-2</v>
      </c>
      <c r="AQ31" s="11">
        <v>1.29E-2</v>
      </c>
      <c r="AR31" s="11">
        <v>1.2500000000000001E-2</v>
      </c>
      <c r="AS31" s="11">
        <v>1.21E-2</v>
      </c>
      <c r="AT31" s="11">
        <v>1.1599999999999999E-2</v>
      </c>
      <c r="AU31" s="11">
        <v>1.04E-2</v>
      </c>
      <c r="AV31" s="11">
        <v>8.3000000000000001E-3</v>
      </c>
      <c r="AW31" s="11">
        <v>5.1000000000000004E-3</v>
      </c>
      <c r="AX31" s="11">
        <v>1.2999999999999999E-3</v>
      </c>
      <c r="AY31" s="11">
        <v>-2.3E-3</v>
      </c>
      <c r="AZ31" s="11">
        <v>-5.1000000000000004E-3</v>
      </c>
      <c r="BA31" s="11">
        <v>-6.4999999999999997E-3</v>
      </c>
      <c r="BB31" s="11">
        <v>-6.4000000000000003E-3</v>
      </c>
      <c r="BC31" s="11">
        <v>-5.1000000000000004E-3</v>
      </c>
      <c r="BD31" s="11">
        <v>-3.0999999999999999E-3</v>
      </c>
      <c r="BE31" s="11">
        <v>-5.9999999999999995E-4</v>
      </c>
      <c r="BF31" s="11">
        <v>1.8E-3</v>
      </c>
      <c r="BG31" s="11">
        <v>3.8999999999999998E-3</v>
      </c>
      <c r="BH31" s="11">
        <v>5.4000000000000003E-3</v>
      </c>
      <c r="BI31" s="11">
        <v>6.3E-3</v>
      </c>
      <c r="BJ31" s="11">
        <v>6.4999999999999997E-3</v>
      </c>
      <c r="BK31" s="11">
        <v>6.1999999999999998E-3</v>
      </c>
      <c r="BL31" s="11">
        <v>5.7000000000000002E-3</v>
      </c>
      <c r="BM31" s="11">
        <v>5.5999999999999999E-3</v>
      </c>
      <c r="BN31" s="11">
        <v>6.0000000000000001E-3</v>
      </c>
      <c r="BO31" s="11">
        <v>7.1000000000000004E-3</v>
      </c>
      <c r="BP31" s="12">
        <v>6.8999999999999999E-3</v>
      </c>
      <c r="BQ31" s="12">
        <v>6.4999999999999997E-3</v>
      </c>
      <c r="BR31" s="12">
        <v>6.0000000000000001E-3</v>
      </c>
      <c r="BS31" s="12">
        <v>5.3E-3</v>
      </c>
      <c r="BT31" s="12">
        <v>4.5999999999999999E-3</v>
      </c>
      <c r="BU31" s="12">
        <v>4.0000000000000001E-3</v>
      </c>
      <c r="BV31" s="12">
        <v>3.5999999999999999E-3</v>
      </c>
      <c r="BW31" s="12">
        <v>3.3E-3</v>
      </c>
      <c r="BX31" s="12">
        <v>3.2000000000000002E-3</v>
      </c>
      <c r="BY31" s="12">
        <v>3.5000000000000001E-3</v>
      </c>
      <c r="BZ31" s="12">
        <v>4.0000000000000001E-3</v>
      </c>
      <c r="CA31" s="12">
        <v>4.8999999999999998E-3</v>
      </c>
      <c r="CB31" s="12">
        <v>6.1000000000000004E-3</v>
      </c>
      <c r="CC31" s="12">
        <v>7.4999999999999997E-3</v>
      </c>
      <c r="CD31" s="12">
        <v>8.9999999999999993E-3</v>
      </c>
      <c r="CE31" s="12">
        <v>1.04E-2</v>
      </c>
      <c r="CF31" s="12">
        <v>1.17E-2</v>
      </c>
      <c r="CG31" s="12">
        <v>1.2699999999999999E-2</v>
      </c>
      <c r="CH31" s="12">
        <v>1.3299999999999999E-2</v>
      </c>
      <c r="CI31" s="12">
        <v>1.35E-2</v>
      </c>
    </row>
    <row r="32" spans="1:87" x14ac:dyDescent="0.2">
      <c r="A32" s="6">
        <v>50</v>
      </c>
      <c r="B32" s="11">
        <v>3.3300000000000003E-2</v>
      </c>
      <c r="C32" s="11">
        <v>3.15E-2</v>
      </c>
      <c r="D32" s="11">
        <v>2.9600000000000001E-2</v>
      </c>
      <c r="E32" s="11">
        <v>2.7199999999999998E-2</v>
      </c>
      <c r="F32" s="11">
        <v>2.4299999999999999E-2</v>
      </c>
      <c r="G32" s="11">
        <v>2.0899999999999998E-2</v>
      </c>
      <c r="H32" s="11">
        <v>1.72E-2</v>
      </c>
      <c r="I32" s="11">
        <v>1.35E-2</v>
      </c>
      <c r="J32" s="11">
        <v>9.9000000000000008E-3</v>
      </c>
      <c r="K32" s="11">
        <v>6.4000000000000003E-3</v>
      </c>
      <c r="L32" s="11">
        <v>3.2000000000000002E-3</v>
      </c>
      <c r="M32" s="11">
        <v>5.9999999999999995E-4</v>
      </c>
      <c r="N32" s="11">
        <v>-1.1999999999999999E-3</v>
      </c>
      <c r="O32" s="11">
        <v>-2E-3</v>
      </c>
      <c r="P32" s="11">
        <v>-1.8E-3</v>
      </c>
      <c r="Q32" s="11">
        <v>-5.0000000000000001E-4</v>
      </c>
      <c r="R32" s="11">
        <v>1.6000000000000001E-3</v>
      </c>
      <c r="S32" s="11">
        <v>4.4000000000000003E-3</v>
      </c>
      <c r="T32" s="11">
        <v>8.0000000000000002E-3</v>
      </c>
      <c r="U32" s="11">
        <v>1.2E-2</v>
      </c>
      <c r="V32" s="11">
        <v>1.61E-2</v>
      </c>
      <c r="W32" s="11">
        <v>1.9900000000000001E-2</v>
      </c>
      <c r="X32" s="11">
        <v>2.3199999999999998E-2</v>
      </c>
      <c r="Y32" s="11">
        <v>2.5499999999999998E-2</v>
      </c>
      <c r="Z32" s="11">
        <v>2.6700000000000002E-2</v>
      </c>
      <c r="AA32" s="11">
        <v>2.69E-2</v>
      </c>
      <c r="AB32" s="11">
        <v>2.63E-2</v>
      </c>
      <c r="AC32" s="11">
        <v>2.5000000000000001E-2</v>
      </c>
      <c r="AD32" s="11">
        <v>2.3400000000000001E-2</v>
      </c>
      <c r="AE32" s="11">
        <v>2.1499999999999998E-2</v>
      </c>
      <c r="AF32" s="11">
        <v>1.9699999999999999E-2</v>
      </c>
      <c r="AG32" s="11">
        <v>1.7899999999999999E-2</v>
      </c>
      <c r="AH32" s="11">
        <v>1.6199999999999999E-2</v>
      </c>
      <c r="AI32" s="11">
        <v>1.4800000000000001E-2</v>
      </c>
      <c r="AJ32" s="11">
        <v>1.3899999999999999E-2</v>
      </c>
      <c r="AK32" s="11">
        <v>1.3599999999999999E-2</v>
      </c>
      <c r="AL32" s="11">
        <v>1.3599999999999999E-2</v>
      </c>
      <c r="AM32" s="11">
        <v>1.3899999999999999E-2</v>
      </c>
      <c r="AN32" s="11">
        <v>1.4200000000000001E-2</v>
      </c>
      <c r="AO32" s="11">
        <v>1.4200000000000001E-2</v>
      </c>
      <c r="AP32" s="11">
        <v>1.41E-2</v>
      </c>
      <c r="AQ32" s="11">
        <v>1.3899999999999999E-2</v>
      </c>
      <c r="AR32" s="11">
        <v>1.3599999999999999E-2</v>
      </c>
      <c r="AS32" s="11">
        <v>1.34E-2</v>
      </c>
      <c r="AT32" s="11">
        <v>1.2999999999999999E-2</v>
      </c>
      <c r="AU32" s="11">
        <v>1.21E-2</v>
      </c>
      <c r="AV32" s="11">
        <v>1.03E-2</v>
      </c>
      <c r="AW32" s="11">
        <v>7.4999999999999997E-3</v>
      </c>
      <c r="AX32" s="11">
        <v>4.1000000000000003E-3</v>
      </c>
      <c r="AY32" s="11">
        <v>5.9999999999999995E-4</v>
      </c>
      <c r="AZ32" s="11">
        <v>-2.0999999999999999E-3</v>
      </c>
      <c r="BA32" s="11">
        <v>-3.8E-3</v>
      </c>
      <c r="BB32" s="11">
        <v>-4.3E-3</v>
      </c>
      <c r="BC32" s="11">
        <v>-3.8E-3</v>
      </c>
      <c r="BD32" s="11">
        <v>-2.5999999999999999E-3</v>
      </c>
      <c r="BE32" s="11">
        <v>-1E-3</v>
      </c>
      <c r="BF32" s="11">
        <v>5.9999999999999995E-4</v>
      </c>
      <c r="BG32" s="11">
        <v>2E-3</v>
      </c>
      <c r="BH32" s="11">
        <v>3.0000000000000001E-3</v>
      </c>
      <c r="BI32" s="11">
        <v>3.5999999999999999E-3</v>
      </c>
      <c r="BJ32" s="11">
        <v>3.7000000000000002E-3</v>
      </c>
      <c r="BK32" s="11">
        <v>3.5999999999999999E-3</v>
      </c>
      <c r="BL32" s="11">
        <v>3.5000000000000001E-3</v>
      </c>
      <c r="BM32" s="11">
        <v>3.8999999999999998E-3</v>
      </c>
      <c r="BN32" s="11">
        <v>5.0000000000000001E-3</v>
      </c>
      <c r="BO32" s="11">
        <v>6.7999999999999996E-3</v>
      </c>
      <c r="BP32" s="12">
        <v>7.1000000000000004E-3</v>
      </c>
      <c r="BQ32" s="12">
        <v>7.1000000000000004E-3</v>
      </c>
      <c r="BR32" s="12">
        <v>6.8999999999999999E-3</v>
      </c>
      <c r="BS32" s="12">
        <v>6.6E-3</v>
      </c>
      <c r="BT32" s="12">
        <v>6.1000000000000004E-3</v>
      </c>
      <c r="BU32" s="12">
        <v>5.5999999999999999E-3</v>
      </c>
      <c r="BV32" s="12">
        <v>5.1000000000000004E-3</v>
      </c>
      <c r="BW32" s="12">
        <v>4.7999999999999996E-3</v>
      </c>
      <c r="BX32" s="12">
        <v>4.5999999999999999E-3</v>
      </c>
      <c r="BY32" s="12">
        <v>4.7000000000000002E-3</v>
      </c>
      <c r="BZ32" s="12">
        <v>5.0000000000000001E-3</v>
      </c>
      <c r="CA32" s="12">
        <v>5.5999999999999999E-3</v>
      </c>
      <c r="CB32" s="12">
        <v>6.6E-3</v>
      </c>
      <c r="CC32" s="12">
        <v>7.7999999999999996E-3</v>
      </c>
      <c r="CD32" s="12">
        <v>9.1000000000000004E-3</v>
      </c>
      <c r="CE32" s="12">
        <v>1.0500000000000001E-2</v>
      </c>
      <c r="CF32" s="12">
        <v>1.17E-2</v>
      </c>
      <c r="CG32" s="12">
        <v>1.2699999999999999E-2</v>
      </c>
      <c r="CH32" s="12">
        <v>1.3299999999999999E-2</v>
      </c>
      <c r="CI32" s="12">
        <v>1.35E-2</v>
      </c>
    </row>
    <row r="33" spans="1:87" x14ac:dyDescent="0.2">
      <c r="A33" s="6">
        <v>51</v>
      </c>
      <c r="B33" s="11">
        <v>3.1399999999999997E-2</v>
      </c>
      <c r="C33" s="11">
        <v>3.0099999999999998E-2</v>
      </c>
      <c r="D33" s="11">
        <v>2.86E-2</v>
      </c>
      <c r="E33" s="11">
        <v>2.6700000000000002E-2</v>
      </c>
      <c r="F33" s="11">
        <v>2.4199999999999999E-2</v>
      </c>
      <c r="G33" s="11">
        <v>2.1100000000000001E-2</v>
      </c>
      <c r="H33" s="11">
        <v>1.77E-2</v>
      </c>
      <c r="I33" s="11">
        <v>1.4200000000000001E-2</v>
      </c>
      <c r="J33" s="11">
        <v>1.0699999999999999E-2</v>
      </c>
      <c r="K33" s="11">
        <v>7.3000000000000001E-3</v>
      </c>
      <c r="L33" s="11">
        <v>4.1999999999999997E-3</v>
      </c>
      <c r="M33" s="11">
        <v>1.5E-3</v>
      </c>
      <c r="N33" s="11">
        <v>-4.0000000000000002E-4</v>
      </c>
      <c r="O33" s="11">
        <v>-1.2999999999999999E-3</v>
      </c>
      <c r="P33" s="11">
        <v>-1.2999999999999999E-3</v>
      </c>
      <c r="Q33" s="11">
        <v>-2.9999999999999997E-4</v>
      </c>
      <c r="R33" s="11">
        <v>1.6000000000000001E-3</v>
      </c>
      <c r="S33" s="11">
        <v>4.3E-3</v>
      </c>
      <c r="T33" s="11">
        <v>7.7999999999999996E-3</v>
      </c>
      <c r="U33" s="11">
        <v>1.17E-2</v>
      </c>
      <c r="V33" s="11">
        <v>1.5699999999999999E-2</v>
      </c>
      <c r="W33" s="11">
        <v>1.95E-2</v>
      </c>
      <c r="X33" s="11">
        <v>2.2599999999999999E-2</v>
      </c>
      <c r="Y33" s="11">
        <v>2.4799999999999999E-2</v>
      </c>
      <c r="Z33" s="11">
        <v>2.58E-2</v>
      </c>
      <c r="AA33" s="11">
        <v>2.58E-2</v>
      </c>
      <c r="AB33" s="11">
        <v>2.5000000000000001E-2</v>
      </c>
      <c r="AC33" s="11">
        <v>2.35E-2</v>
      </c>
      <c r="AD33" s="11">
        <v>2.18E-2</v>
      </c>
      <c r="AE33" s="11">
        <v>1.9800000000000002E-2</v>
      </c>
      <c r="AF33" s="11">
        <v>1.7899999999999999E-2</v>
      </c>
      <c r="AG33" s="11">
        <v>1.6E-2</v>
      </c>
      <c r="AH33" s="11">
        <v>1.44E-2</v>
      </c>
      <c r="AI33" s="11">
        <v>1.32E-2</v>
      </c>
      <c r="AJ33" s="11">
        <v>1.2500000000000001E-2</v>
      </c>
      <c r="AK33" s="11">
        <v>1.24E-2</v>
      </c>
      <c r="AL33" s="11">
        <v>1.2800000000000001E-2</v>
      </c>
      <c r="AM33" s="11">
        <v>1.34E-2</v>
      </c>
      <c r="AN33" s="11">
        <v>1.4E-2</v>
      </c>
      <c r="AO33" s="11">
        <v>1.44E-2</v>
      </c>
      <c r="AP33" s="11">
        <v>1.4500000000000001E-2</v>
      </c>
      <c r="AQ33" s="11">
        <v>1.44E-2</v>
      </c>
      <c r="AR33" s="11">
        <v>1.43E-2</v>
      </c>
      <c r="AS33" s="11">
        <v>1.4200000000000001E-2</v>
      </c>
      <c r="AT33" s="11">
        <v>1.4E-2</v>
      </c>
      <c r="AU33" s="11">
        <v>1.3299999999999999E-2</v>
      </c>
      <c r="AV33" s="11">
        <v>1.1900000000000001E-2</v>
      </c>
      <c r="AW33" s="11">
        <v>9.5999999999999992E-3</v>
      </c>
      <c r="AX33" s="11">
        <v>6.6E-3</v>
      </c>
      <c r="AY33" s="11">
        <v>3.5999999999999999E-3</v>
      </c>
      <c r="AZ33" s="11">
        <v>1E-3</v>
      </c>
      <c r="BA33" s="11">
        <v>-6.9999999999999999E-4</v>
      </c>
      <c r="BB33" s="11">
        <v>-1.6000000000000001E-3</v>
      </c>
      <c r="BC33" s="11">
        <v>-1.6999999999999999E-3</v>
      </c>
      <c r="BD33" s="11">
        <v>-1.1999999999999999E-3</v>
      </c>
      <c r="BE33" s="11">
        <v>-5.0000000000000001E-4</v>
      </c>
      <c r="BF33" s="11">
        <v>2.9999999999999997E-4</v>
      </c>
      <c r="BG33" s="11">
        <v>8.0000000000000004E-4</v>
      </c>
      <c r="BH33" s="11">
        <v>1.1000000000000001E-3</v>
      </c>
      <c r="BI33" s="11">
        <v>1.1999999999999999E-3</v>
      </c>
      <c r="BJ33" s="11">
        <v>1E-3</v>
      </c>
      <c r="BK33" s="11">
        <v>8.0000000000000004E-4</v>
      </c>
      <c r="BL33" s="11">
        <v>8.9999999999999998E-4</v>
      </c>
      <c r="BM33" s="11">
        <v>1.6999999999999999E-3</v>
      </c>
      <c r="BN33" s="11">
        <v>3.3E-3</v>
      </c>
      <c r="BO33" s="11">
        <v>5.7999999999999996E-3</v>
      </c>
      <c r="BP33" s="12">
        <v>6.4000000000000003E-3</v>
      </c>
      <c r="BQ33" s="12">
        <v>6.8999999999999999E-3</v>
      </c>
      <c r="BR33" s="12">
        <v>7.1999999999999998E-3</v>
      </c>
      <c r="BS33" s="12">
        <v>7.1999999999999998E-3</v>
      </c>
      <c r="BT33" s="12">
        <v>7.1000000000000004E-3</v>
      </c>
      <c r="BU33" s="12">
        <v>6.7999999999999996E-3</v>
      </c>
      <c r="BV33" s="12">
        <v>6.4999999999999997E-3</v>
      </c>
      <c r="BW33" s="12">
        <v>6.1999999999999998E-3</v>
      </c>
      <c r="BX33" s="12">
        <v>6.0000000000000001E-3</v>
      </c>
      <c r="BY33" s="12">
        <v>5.8999999999999999E-3</v>
      </c>
      <c r="BZ33" s="12">
        <v>6.0000000000000001E-3</v>
      </c>
      <c r="CA33" s="12">
        <v>6.4000000000000003E-3</v>
      </c>
      <c r="CB33" s="12">
        <v>7.1999999999999998E-3</v>
      </c>
      <c r="CC33" s="12">
        <v>8.2000000000000007E-3</v>
      </c>
      <c r="CD33" s="12">
        <v>9.4000000000000004E-3</v>
      </c>
      <c r="CE33" s="12">
        <v>1.06E-2</v>
      </c>
      <c r="CF33" s="12">
        <v>1.17E-2</v>
      </c>
      <c r="CG33" s="12">
        <v>1.2699999999999999E-2</v>
      </c>
      <c r="CH33" s="12">
        <v>1.3299999999999999E-2</v>
      </c>
      <c r="CI33" s="12">
        <v>1.35E-2</v>
      </c>
    </row>
    <row r="34" spans="1:87" x14ac:dyDescent="0.2">
      <c r="A34" s="6">
        <v>52</v>
      </c>
      <c r="B34" s="11">
        <v>0.03</v>
      </c>
      <c r="C34" s="11">
        <v>2.9000000000000001E-2</v>
      </c>
      <c r="D34" s="11">
        <v>2.7699999999999999E-2</v>
      </c>
      <c r="E34" s="11">
        <v>2.6100000000000002E-2</v>
      </c>
      <c r="F34" s="11">
        <v>2.3900000000000001E-2</v>
      </c>
      <c r="G34" s="11">
        <v>2.1100000000000001E-2</v>
      </c>
      <c r="H34" s="11">
        <v>1.7999999999999999E-2</v>
      </c>
      <c r="I34" s="11">
        <v>1.4800000000000001E-2</v>
      </c>
      <c r="J34" s="11">
        <v>1.15E-2</v>
      </c>
      <c r="K34" s="11">
        <v>8.3000000000000001E-3</v>
      </c>
      <c r="L34" s="11">
        <v>5.1999999999999998E-3</v>
      </c>
      <c r="M34" s="11">
        <v>2.5999999999999999E-3</v>
      </c>
      <c r="N34" s="11">
        <v>5.0000000000000001E-4</v>
      </c>
      <c r="O34" s="11">
        <v>-5.9999999999999995E-4</v>
      </c>
      <c r="P34" s="11">
        <v>-8.0000000000000004E-4</v>
      </c>
      <c r="Q34" s="11">
        <v>-1E-4</v>
      </c>
      <c r="R34" s="11">
        <v>1.5E-3</v>
      </c>
      <c r="S34" s="11">
        <v>4.0000000000000001E-3</v>
      </c>
      <c r="T34" s="11">
        <v>7.3000000000000001E-3</v>
      </c>
      <c r="U34" s="11">
        <v>1.12E-2</v>
      </c>
      <c r="V34" s="11">
        <v>1.52E-2</v>
      </c>
      <c r="W34" s="11">
        <v>1.9E-2</v>
      </c>
      <c r="X34" s="11">
        <v>2.1999999999999999E-2</v>
      </c>
      <c r="Y34" s="11">
        <v>2.41E-2</v>
      </c>
      <c r="Z34" s="11">
        <v>2.5100000000000001E-2</v>
      </c>
      <c r="AA34" s="11">
        <v>2.5000000000000001E-2</v>
      </c>
      <c r="AB34" s="11">
        <v>2.3900000000000001E-2</v>
      </c>
      <c r="AC34" s="11">
        <v>2.23E-2</v>
      </c>
      <c r="AD34" s="11">
        <v>2.0299999999999999E-2</v>
      </c>
      <c r="AE34" s="11">
        <v>1.8200000000000001E-2</v>
      </c>
      <c r="AF34" s="11">
        <v>1.61E-2</v>
      </c>
      <c r="AG34" s="11">
        <v>1.43E-2</v>
      </c>
      <c r="AH34" s="11">
        <v>1.2699999999999999E-2</v>
      </c>
      <c r="AI34" s="11">
        <v>1.17E-2</v>
      </c>
      <c r="AJ34" s="11">
        <v>1.12E-2</v>
      </c>
      <c r="AK34" s="11">
        <v>1.14E-2</v>
      </c>
      <c r="AL34" s="11">
        <v>1.2E-2</v>
      </c>
      <c r="AM34" s="11">
        <v>1.2800000000000001E-2</v>
      </c>
      <c r="AN34" s="11">
        <v>1.3599999999999999E-2</v>
      </c>
      <c r="AO34" s="11">
        <v>1.4200000000000001E-2</v>
      </c>
      <c r="AP34" s="11">
        <v>1.46E-2</v>
      </c>
      <c r="AQ34" s="11">
        <v>1.47E-2</v>
      </c>
      <c r="AR34" s="11">
        <v>1.47E-2</v>
      </c>
      <c r="AS34" s="11">
        <v>1.47E-2</v>
      </c>
      <c r="AT34" s="11">
        <v>1.46E-2</v>
      </c>
      <c r="AU34" s="11">
        <v>1.41E-2</v>
      </c>
      <c r="AV34" s="11">
        <v>1.3100000000000001E-2</v>
      </c>
      <c r="AW34" s="11">
        <v>1.12E-2</v>
      </c>
      <c r="AX34" s="11">
        <v>8.8999999999999999E-3</v>
      </c>
      <c r="AY34" s="11">
        <v>6.4000000000000003E-3</v>
      </c>
      <c r="AZ34" s="11">
        <v>4.1999999999999997E-3</v>
      </c>
      <c r="BA34" s="11">
        <v>2.5999999999999999E-3</v>
      </c>
      <c r="BB34" s="11">
        <v>1.6000000000000001E-3</v>
      </c>
      <c r="BC34" s="11">
        <v>1.1999999999999999E-3</v>
      </c>
      <c r="BD34" s="11">
        <v>1E-3</v>
      </c>
      <c r="BE34" s="11">
        <v>8.9999999999999998E-4</v>
      </c>
      <c r="BF34" s="11">
        <v>8.0000000000000004E-4</v>
      </c>
      <c r="BG34" s="11">
        <v>4.0000000000000002E-4</v>
      </c>
      <c r="BH34" s="11">
        <v>-1E-4</v>
      </c>
      <c r="BI34" s="11">
        <v>-8.0000000000000004E-4</v>
      </c>
      <c r="BJ34" s="11">
        <v>-1.5E-3</v>
      </c>
      <c r="BK34" s="11">
        <v>-2E-3</v>
      </c>
      <c r="BL34" s="11">
        <v>-1.9E-3</v>
      </c>
      <c r="BM34" s="11">
        <v>-8.9999999999999998E-4</v>
      </c>
      <c r="BN34" s="11">
        <v>1.1000000000000001E-3</v>
      </c>
      <c r="BO34" s="11">
        <v>4.1000000000000003E-3</v>
      </c>
      <c r="BP34" s="12">
        <v>5.1000000000000004E-3</v>
      </c>
      <c r="BQ34" s="12">
        <v>6.0000000000000001E-3</v>
      </c>
      <c r="BR34" s="12">
        <v>6.7999999999999996E-3</v>
      </c>
      <c r="BS34" s="12">
        <v>7.3000000000000001E-3</v>
      </c>
      <c r="BT34" s="12">
        <v>7.4999999999999997E-3</v>
      </c>
      <c r="BU34" s="12">
        <v>7.6E-3</v>
      </c>
      <c r="BV34" s="12">
        <v>7.6E-3</v>
      </c>
      <c r="BW34" s="12">
        <v>7.4000000000000003E-3</v>
      </c>
      <c r="BX34" s="12">
        <v>7.1999999999999998E-3</v>
      </c>
      <c r="BY34" s="12">
        <v>7.1000000000000004E-3</v>
      </c>
      <c r="BZ34" s="12">
        <v>7.0000000000000001E-3</v>
      </c>
      <c r="CA34" s="12">
        <v>7.3000000000000001E-3</v>
      </c>
      <c r="CB34" s="12">
        <v>7.7999999999999996E-3</v>
      </c>
      <c r="CC34" s="12">
        <v>8.6999999999999994E-3</v>
      </c>
      <c r="CD34" s="12">
        <v>9.7000000000000003E-3</v>
      </c>
      <c r="CE34" s="12">
        <v>1.0800000000000001E-2</v>
      </c>
      <c r="CF34" s="12">
        <v>1.18E-2</v>
      </c>
      <c r="CG34" s="12">
        <v>1.2699999999999999E-2</v>
      </c>
      <c r="CH34" s="12">
        <v>1.3299999999999999E-2</v>
      </c>
      <c r="CI34" s="12">
        <v>1.35E-2</v>
      </c>
    </row>
    <row r="35" spans="1:87" x14ac:dyDescent="0.2">
      <c r="A35" s="6">
        <v>53</v>
      </c>
      <c r="B35" s="11">
        <v>2.9100000000000001E-2</v>
      </c>
      <c r="C35" s="11">
        <v>2.8199999999999999E-2</v>
      </c>
      <c r="D35" s="11">
        <v>2.7E-2</v>
      </c>
      <c r="E35" s="11">
        <v>2.5499999999999998E-2</v>
      </c>
      <c r="F35" s="11">
        <v>2.35E-2</v>
      </c>
      <c r="G35" s="11">
        <v>2.0899999999999998E-2</v>
      </c>
      <c r="H35" s="11">
        <v>1.8100000000000002E-2</v>
      </c>
      <c r="I35" s="11">
        <v>1.52E-2</v>
      </c>
      <c r="J35" s="11">
        <v>1.23E-2</v>
      </c>
      <c r="K35" s="11">
        <v>9.2999999999999992E-3</v>
      </c>
      <c r="L35" s="11">
        <v>6.4000000000000003E-3</v>
      </c>
      <c r="M35" s="11">
        <v>3.7000000000000002E-3</v>
      </c>
      <c r="N35" s="11">
        <v>1.6000000000000001E-3</v>
      </c>
      <c r="O35" s="11">
        <v>2.0000000000000001E-4</v>
      </c>
      <c r="P35" s="11">
        <v>-4.0000000000000002E-4</v>
      </c>
      <c r="Q35" s="11">
        <v>0</v>
      </c>
      <c r="R35" s="11">
        <v>1.2999999999999999E-3</v>
      </c>
      <c r="S35" s="11">
        <v>3.5999999999999999E-3</v>
      </c>
      <c r="T35" s="11">
        <v>6.7000000000000002E-3</v>
      </c>
      <c r="U35" s="11">
        <v>1.0500000000000001E-2</v>
      </c>
      <c r="V35" s="11">
        <v>1.4500000000000001E-2</v>
      </c>
      <c r="W35" s="11">
        <v>1.83E-2</v>
      </c>
      <c r="X35" s="11">
        <v>2.1399999999999999E-2</v>
      </c>
      <c r="Y35" s="11">
        <v>2.3599999999999999E-2</v>
      </c>
      <c r="Z35" s="11">
        <v>2.4500000000000001E-2</v>
      </c>
      <c r="AA35" s="11">
        <v>2.4299999999999999E-2</v>
      </c>
      <c r="AB35" s="11">
        <v>2.3099999999999999E-2</v>
      </c>
      <c r="AC35" s="11">
        <v>2.1299999999999999E-2</v>
      </c>
      <c r="AD35" s="11">
        <v>1.9E-2</v>
      </c>
      <c r="AE35" s="11">
        <v>1.66E-2</v>
      </c>
      <c r="AF35" s="11">
        <v>1.44E-2</v>
      </c>
      <c r="AG35" s="11">
        <v>1.2500000000000001E-2</v>
      </c>
      <c r="AH35" s="11">
        <v>1.11E-2</v>
      </c>
      <c r="AI35" s="11">
        <v>1.03E-2</v>
      </c>
      <c r="AJ35" s="11">
        <v>1.01E-2</v>
      </c>
      <c r="AK35" s="11">
        <v>1.04E-2</v>
      </c>
      <c r="AL35" s="11">
        <v>1.12E-2</v>
      </c>
      <c r="AM35" s="11">
        <v>1.21E-2</v>
      </c>
      <c r="AN35" s="11">
        <v>1.3100000000000001E-2</v>
      </c>
      <c r="AO35" s="11">
        <v>1.38E-2</v>
      </c>
      <c r="AP35" s="11">
        <v>1.43E-2</v>
      </c>
      <c r="AQ35" s="11">
        <v>1.46E-2</v>
      </c>
      <c r="AR35" s="11">
        <v>1.47E-2</v>
      </c>
      <c r="AS35" s="11">
        <v>1.4800000000000001E-2</v>
      </c>
      <c r="AT35" s="11">
        <v>1.4800000000000001E-2</v>
      </c>
      <c r="AU35" s="11">
        <v>1.4500000000000001E-2</v>
      </c>
      <c r="AV35" s="11">
        <v>1.38E-2</v>
      </c>
      <c r="AW35" s="11">
        <v>1.24E-2</v>
      </c>
      <c r="AX35" s="11">
        <v>1.0699999999999999E-2</v>
      </c>
      <c r="AY35" s="11">
        <v>8.8000000000000005E-3</v>
      </c>
      <c r="AZ35" s="11">
        <v>7.1999999999999998E-3</v>
      </c>
      <c r="BA35" s="11">
        <v>6.0000000000000001E-3</v>
      </c>
      <c r="BB35" s="11">
        <v>5.1000000000000004E-3</v>
      </c>
      <c r="BC35" s="11">
        <v>4.4999999999999997E-3</v>
      </c>
      <c r="BD35" s="11">
        <v>3.8999999999999998E-3</v>
      </c>
      <c r="BE35" s="11">
        <v>3.2000000000000002E-3</v>
      </c>
      <c r="BF35" s="11">
        <v>2.2000000000000001E-3</v>
      </c>
      <c r="BG35" s="11">
        <v>8.9999999999999998E-4</v>
      </c>
      <c r="BH35" s="11">
        <v>-5.9999999999999995E-4</v>
      </c>
      <c r="BI35" s="11">
        <v>-2.0999999999999999E-3</v>
      </c>
      <c r="BJ35" s="11">
        <v>-3.5000000000000001E-3</v>
      </c>
      <c r="BK35" s="11">
        <v>-4.4000000000000003E-3</v>
      </c>
      <c r="BL35" s="11">
        <v>-4.4999999999999997E-3</v>
      </c>
      <c r="BM35" s="11">
        <v>-3.5000000000000001E-3</v>
      </c>
      <c r="BN35" s="11">
        <v>-1.2999999999999999E-3</v>
      </c>
      <c r="BO35" s="11">
        <v>1.9E-3</v>
      </c>
      <c r="BP35" s="12">
        <v>3.2000000000000002E-3</v>
      </c>
      <c r="BQ35" s="12">
        <v>4.4999999999999997E-3</v>
      </c>
      <c r="BR35" s="12">
        <v>5.7999999999999996E-3</v>
      </c>
      <c r="BS35" s="12">
        <v>6.7999999999999996E-3</v>
      </c>
      <c r="BT35" s="12">
        <v>7.6E-3</v>
      </c>
      <c r="BU35" s="12">
        <v>8.0999999999999996E-3</v>
      </c>
      <c r="BV35" s="12">
        <v>8.3000000000000001E-3</v>
      </c>
      <c r="BW35" s="12">
        <v>8.3999999999999995E-3</v>
      </c>
      <c r="BX35" s="12">
        <v>8.3999999999999995E-3</v>
      </c>
      <c r="BY35" s="12">
        <v>8.2000000000000007E-3</v>
      </c>
      <c r="BZ35" s="12">
        <v>8.0000000000000002E-3</v>
      </c>
      <c r="CA35" s="12">
        <v>8.0999999999999996E-3</v>
      </c>
      <c r="CB35" s="12">
        <v>8.5000000000000006E-3</v>
      </c>
      <c r="CC35" s="12">
        <v>9.1999999999999998E-3</v>
      </c>
      <c r="CD35" s="12">
        <v>0.01</v>
      </c>
      <c r="CE35" s="12">
        <v>1.0999999999999999E-2</v>
      </c>
      <c r="CF35" s="12">
        <v>1.1900000000000001E-2</v>
      </c>
      <c r="CG35" s="12">
        <v>1.2699999999999999E-2</v>
      </c>
      <c r="CH35" s="12">
        <v>1.3299999999999999E-2</v>
      </c>
      <c r="CI35" s="12">
        <v>1.35E-2</v>
      </c>
    </row>
    <row r="36" spans="1:87" x14ac:dyDescent="0.2">
      <c r="A36" s="6">
        <v>54</v>
      </c>
      <c r="B36" s="11">
        <v>2.8799999999999999E-2</v>
      </c>
      <c r="C36" s="11">
        <v>2.7699999999999999E-2</v>
      </c>
      <c r="D36" s="11">
        <v>2.64E-2</v>
      </c>
      <c r="E36" s="11">
        <v>2.4899999999999999E-2</v>
      </c>
      <c r="F36" s="11">
        <v>2.2800000000000001E-2</v>
      </c>
      <c r="G36" s="11">
        <v>2.0500000000000001E-2</v>
      </c>
      <c r="H36" s="11">
        <v>1.7899999999999999E-2</v>
      </c>
      <c r="I36" s="11">
        <v>1.54E-2</v>
      </c>
      <c r="J36" s="11">
        <v>1.2800000000000001E-2</v>
      </c>
      <c r="K36" s="11">
        <v>1.0200000000000001E-2</v>
      </c>
      <c r="L36" s="11">
        <v>7.4999999999999997E-3</v>
      </c>
      <c r="M36" s="11">
        <v>4.8999999999999998E-3</v>
      </c>
      <c r="N36" s="11">
        <v>2.5999999999999999E-3</v>
      </c>
      <c r="O36" s="11">
        <v>1E-3</v>
      </c>
      <c r="P36" s="11">
        <v>2.0000000000000001E-4</v>
      </c>
      <c r="Q36" s="11">
        <v>2.0000000000000001E-4</v>
      </c>
      <c r="R36" s="11">
        <v>1.1000000000000001E-3</v>
      </c>
      <c r="S36" s="11">
        <v>3.0999999999999999E-3</v>
      </c>
      <c r="T36" s="11">
        <v>6.1000000000000004E-3</v>
      </c>
      <c r="U36" s="11">
        <v>9.7000000000000003E-3</v>
      </c>
      <c r="V36" s="11">
        <v>1.37E-2</v>
      </c>
      <c r="W36" s="11">
        <v>1.7500000000000002E-2</v>
      </c>
      <c r="X36" s="11">
        <v>2.0799999999999999E-2</v>
      </c>
      <c r="Y36" s="11">
        <v>2.3E-2</v>
      </c>
      <c r="Z36" s="11">
        <v>2.41E-2</v>
      </c>
      <c r="AA36" s="11">
        <v>2.3800000000000002E-2</v>
      </c>
      <c r="AB36" s="11">
        <v>2.2499999999999999E-2</v>
      </c>
      <c r="AC36" s="11">
        <v>2.0400000000000001E-2</v>
      </c>
      <c r="AD36" s="11">
        <v>1.78E-2</v>
      </c>
      <c r="AE36" s="11">
        <v>1.5100000000000001E-2</v>
      </c>
      <c r="AF36" s="11">
        <v>1.2800000000000001E-2</v>
      </c>
      <c r="AG36" s="11">
        <v>1.09E-2</v>
      </c>
      <c r="AH36" s="11">
        <v>9.7000000000000003E-3</v>
      </c>
      <c r="AI36" s="11">
        <v>9.1000000000000004E-3</v>
      </c>
      <c r="AJ36" s="11">
        <v>9.1000000000000004E-3</v>
      </c>
      <c r="AK36" s="11">
        <v>9.4999999999999998E-3</v>
      </c>
      <c r="AL36" s="11">
        <v>1.04E-2</v>
      </c>
      <c r="AM36" s="11">
        <v>1.14E-2</v>
      </c>
      <c r="AN36" s="11">
        <v>1.24E-2</v>
      </c>
      <c r="AO36" s="11">
        <v>1.3299999999999999E-2</v>
      </c>
      <c r="AP36" s="11">
        <v>1.3899999999999999E-2</v>
      </c>
      <c r="AQ36" s="11">
        <v>1.43E-2</v>
      </c>
      <c r="AR36" s="11">
        <v>1.4500000000000001E-2</v>
      </c>
      <c r="AS36" s="11">
        <v>1.47E-2</v>
      </c>
      <c r="AT36" s="11">
        <v>1.47E-2</v>
      </c>
      <c r="AU36" s="11">
        <v>1.4500000000000001E-2</v>
      </c>
      <c r="AV36" s="11">
        <v>1.4E-2</v>
      </c>
      <c r="AW36" s="11">
        <v>1.3100000000000001E-2</v>
      </c>
      <c r="AX36" s="11">
        <v>1.2E-2</v>
      </c>
      <c r="AY36" s="11">
        <v>1.0800000000000001E-2</v>
      </c>
      <c r="AZ36" s="11">
        <v>9.9000000000000008E-3</v>
      </c>
      <c r="BA36" s="11">
        <v>9.1999999999999998E-3</v>
      </c>
      <c r="BB36" s="11">
        <v>8.6E-3</v>
      </c>
      <c r="BC36" s="11">
        <v>8.0999999999999996E-3</v>
      </c>
      <c r="BD36" s="11">
        <v>7.1999999999999998E-3</v>
      </c>
      <c r="BE36" s="11">
        <v>6.0000000000000001E-3</v>
      </c>
      <c r="BF36" s="11">
        <v>4.3E-3</v>
      </c>
      <c r="BG36" s="11">
        <v>2.2000000000000001E-3</v>
      </c>
      <c r="BH36" s="11">
        <v>-2.0000000000000001E-4</v>
      </c>
      <c r="BI36" s="11">
        <v>-2.7000000000000001E-3</v>
      </c>
      <c r="BJ36" s="11">
        <v>-4.8999999999999998E-3</v>
      </c>
      <c r="BK36" s="11">
        <v>-6.4000000000000003E-3</v>
      </c>
      <c r="BL36" s="11">
        <v>-6.8999999999999999E-3</v>
      </c>
      <c r="BM36" s="11">
        <v>-6.0000000000000001E-3</v>
      </c>
      <c r="BN36" s="11">
        <v>-3.8999999999999998E-3</v>
      </c>
      <c r="BO36" s="11">
        <v>-6.9999999999999999E-4</v>
      </c>
      <c r="BP36" s="12">
        <v>8.0000000000000004E-4</v>
      </c>
      <c r="BQ36" s="12">
        <v>2.5000000000000001E-3</v>
      </c>
      <c r="BR36" s="12">
        <v>4.3E-3</v>
      </c>
      <c r="BS36" s="12">
        <v>5.7999999999999996E-3</v>
      </c>
      <c r="BT36" s="12">
        <v>7.1999999999999998E-3</v>
      </c>
      <c r="BU36" s="12">
        <v>8.2000000000000007E-3</v>
      </c>
      <c r="BV36" s="12">
        <v>8.8000000000000005E-3</v>
      </c>
      <c r="BW36" s="12">
        <v>9.1999999999999998E-3</v>
      </c>
      <c r="BX36" s="12">
        <v>9.2999999999999992E-3</v>
      </c>
      <c r="BY36" s="12">
        <v>9.1000000000000004E-3</v>
      </c>
      <c r="BZ36" s="12">
        <v>8.8999999999999999E-3</v>
      </c>
      <c r="CA36" s="12">
        <v>8.9999999999999993E-3</v>
      </c>
      <c r="CB36" s="12">
        <v>9.1999999999999998E-3</v>
      </c>
      <c r="CC36" s="12">
        <v>9.7000000000000003E-3</v>
      </c>
      <c r="CD36" s="12">
        <v>1.04E-2</v>
      </c>
      <c r="CE36" s="12">
        <v>1.12E-2</v>
      </c>
      <c r="CF36" s="12">
        <v>1.2E-2</v>
      </c>
      <c r="CG36" s="12">
        <v>1.2800000000000001E-2</v>
      </c>
      <c r="CH36" s="12">
        <v>1.3299999999999999E-2</v>
      </c>
      <c r="CI36" s="12">
        <v>1.35E-2</v>
      </c>
    </row>
    <row r="37" spans="1:87" x14ac:dyDescent="0.2">
      <c r="A37" s="6">
        <v>55</v>
      </c>
      <c r="B37" s="11">
        <v>2.9000000000000001E-2</v>
      </c>
      <c r="C37" s="11">
        <v>2.76E-2</v>
      </c>
      <c r="D37" s="11">
        <v>2.5999999999999999E-2</v>
      </c>
      <c r="E37" s="11">
        <v>2.4199999999999999E-2</v>
      </c>
      <c r="F37" s="11">
        <v>2.2100000000000002E-2</v>
      </c>
      <c r="G37" s="11">
        <v>1.9800000000000002E-2</v>
      </c>
      <c r="H37" s="11">
        <v>1.7500000000000002E-2</v>
      </c>
      <c r="I37" s="11">
        <v>1.5299999999999999E-2</v>
      </c>
      <c r="J37" s="11">
        <v>1.3100000000000001E-2</v>
      </c>
      <c r="K37" s="11">
        <v>1.0800000000000001E-2</v>
      </c>
      <c r="L37" s="11">
        <v>8.3000000000000001E-3</v>
      </c>
      <c r="M37" s="11">
        <v>5.8999999999999999E-3</v>
      </c>
      <c r="N37" s="11">
        <v>3.7000000000000002E-3</v>
      </c>
      <c r="O37" s="11">
        <v>2E-3</v>
      </c>
      <c r="P37" s="11">
        <v>8.9999999999999998E-4</v>
      </c>
      <c r="Q37" s="11">
        <v>5.0000000000000001E-4</v>
      </c>
      <c r="R37" s="11">
        <v>1.1999999999999999E-3</v>
      </c>
      <c r="S37" s="11">
        <v>2.8E-3</v>
      </c>
      <c r="T37" s="11">
        <v>5.5999999999999999E-3</v>
      </c>
      <c r="U37" s="11">
        <v>9.1000000000000004E-3</v>
      </c>
      <c r="V37" s="11">
        <v>1.2999999999999999E-2</v>
      </c>
      <c r="W37" s="11">
        <v>1.6799999999999999E-2</v>
      </c>
      <c r="X37" s="11">
        <v>2.01E-2</v>
      </c>
      <c r="Y37" s="11">
        <v>2.2499999999999999E-2</v>
      </c>
      <c r="Z37" s="11">
        <v>2.3599999999999999E-2</v>
      </c>
      <c r="AA37" s="11">
        <v>2.3400000000000001E-2</v>
      </c>
      <c r="AB37" s="11">
        <v>2.1899999999999999E-2</v>
      </c>
      <c r="AC37" s="11">
        <v>1.9599999999999999E-2</v>
      </c>
      <c r="AD37" s="11">
        <v>1.67E-2</v>
      </c>
      <c r="AE37" s="11">
        <v>1.38E-2</v>
      </c>
      <c r="AF37" s="11">
        <v>1.1299999999999999E-2</v>
      </c>
      <c r="AG37" s="11">
        <v>9.4999999999999998E-3</v>
      </c>
      <c r="AH37" s="11">
        <v>8.3999999999999995E-3</v>
      </c>
      <c r="AI37" s="11">
        <v>8.0000000000000002E-3</v>
      </c>
      <c r="AJ37" s="11">
        <v>8.2000000000000007E-3</v>
      </c>
      <c r="AK37" s="11">
        <v>8.8000000000000005E-3</v>
      </c>
      <c r="AL37" s="11">
        <v>9.7000000000000003E-3</v>
      </c>
      <c r="AM37" s="11">
        <v>1.0699999999999999E-2</v>
      </c>
      <c r="AN37" s="11">
        <v>1.17E-2</v>
      </c>
      <c r="AO37" s="11">
        <v>1.26E-2</v>
      </c>
      <c r="AP37" s="11">
        <v>1.3299999999999999E-2</v>
      </c>
      <c r="AQ37" s="11">
        <v>1.38E-2</v>
      </c>
      <c r="AR37" s="11">
        <v>1.41E-2</v>
      </c>
      <c r="AS37" s="11">
        <v>1.43E-2</v>
      </c>
      <c r="AT37" s="11">
        <v>1.43E-2</v>
      </c>
      <c r="AU37" s="11">
        <v>1.4200000000000001E-2</v>
      </c>
      <c r="AV37" s="11">
        <v>1.4E-2</v>
      </c>
      <c r="AW37" s="11">
        <v>1.35E-2</v>
      </c>
      <c r="AX37" s="11">
        <v>1.29E-2</v>
      </c>
      <c r="AY37" s="11">
        <v>1.24E-2</v>
      </c>
      <c r="AZ37" s="11">
        <v>1.21E-2</v>
      </c>
      <c r="BA37" s="11">
        <v>1.2E-2</v>
      </c>
      <c r="BB37" s="11">
        <v>1.1900000000000001E-2</v>
      </c>
      <c r="BC37" s="11">
        <v>1.1599999999999999E-2</v>
      </c>
      <c r="BD37" s="11">
        <v>1.0699999999999999E-2</v>
      </c>
      <c r="BE37" s="11">
        <v>9.1999999999999998E-3</v>
      </c>
      <c r="BF37" s="11">
        <v>7.0000000000000001E-3</v>
      </c>
      <c r="BG37" s="11">
        <v>4.1000000000000003E-3</v>
      </c>
      <c r="BH37" s="11">
        <v>8.9999999999999998E-4</v>
      </c>
      <c r="BI37" s="11">
        <v>-2.3999999999999998E-3</v>
      </c>
      <c r="BJ37" s="11">
        <v>-5.4000000000000003E-3</v>
      </c>
      <c r="BK37" s="11">
        <v>-7.6E-3</v>
      </c>
      <c r="BL37" s="11">
        <v>-8.6E-3</v>
      </c>
      <c r="BM37" s="11">
        <v>-8.2000000000000007E-3</v>
      </c>
      <c r="BN37" s="11">
        <v>-6.3E-3</v>
      </c>
      <c r="BO37" s="11">
        <v>-3.3999999999999998E-3</v>
      </c>
      <c r="BP37" s="12">
        <v>-1.6999999999999999E-3</v>
      </c>
      <c r="BQ37" s="12">
        <v>2.9999999999999997E-4</v>
      </c>
      <c r="BR37" s="12">
        <v>2.3999999999999998E-3</v>
      </c>
      <c r="BS37" s="12">
        <v>4.4999999999999997E-3</v>
      </c>
      <c r="BT37" s="12">
        <v>6.4000000000000003E-3</v>
      </c>
      <c r="BU37" s="12">
        <v>7.9000000000000008E-3</v>
      </c>
      <c r="BV37" s="12">
        <v>8.9999999999999993E-3</v>
      </c>
      <c r="BW37" s="12">
        <v>9.7999999999999997E-3</v>
      </c>
      <c r="BX37" s="12">
        <v>1.01E-2</v>
      </c>
      <c r="BY37" s="12">
        <v>0.01</v>
      </c>
      <c r="BZ37" s="12">
        <v>9.7999999999999997E-3</v>
      </c>
      <c r="CA37" s="12">
        <v>9.7000000000000003E-3</v>
      </c>
      <c r="CB37" s="12">
        <v>9.9000000000000008E-3</v>
      </c>
      <c r="CC37" s="12">
        <v>1.0200000000000001E-2</v>
      </c>
      <c r="CD37" s="12">
        <v>1.0699999999999999E-2</v>
      </c>
      <c r="CE37" s="12">
        <v>1.14E-2</v>
      </c>
      <c r="CF37" s="12">
        <v>1.21E-2</v>
      </c>
      <c r="CG37" s="12">
        <v>1.2800000000000001E-2</v>
      </c>
      <c r="CH37" s="12">
        <v>1.3299999999999999E-2</v>
      </c>
      <c r="CI37" s="12">
        <v>1.35E-2</v>
      </c>
    </row>
    <row r="38" spans="1:87" x14ac:dyDescent="0.2">
      <c r="A38" s="6">
        <v>56</v>
      </c>
      <c r="B38" s="11">
        <v>2.9499999999999998E-2</v>
      </c>
      <c r="C38" s="11">
        <v>2.76E-2</v>
      </c>
      <c r="D38" s="11">
        <v>2.5700000000000001E-2</v>
      </c>
      <c r="E38" s="11">
        <v>2.3599999999999999E-2</v>
      </c>
      <c r="F38" s="11">
        <v>2.12E-2</v>
      </c>
      <c r="G38" s="11">
        <v>1.89E-2</v>
      </c>
      <c r="H38" s="11">
        <v>1.6799999999999999E-2</v>
      </c>
      <c r="I38" s="11">
        <v>1.4800000000000001E-2</v>
      </c>
      <c r="J38" s="11">
        <v>1.29E-2</v>
      </c>
      <c r="K38" s="11">
        <v>1.0999999999999999E-2</v>
      </c>
      <c r="L38" s="11">
        <v>8.8999999999999999E-3</v>
      </c>
      <c r="M38" s="11">
        <v>6.7000000000000002E-3</v>
      </c>
      <c r="N38" s="11">
        <v>4.7000000000000002E-3</v>
      </c>
      <c r="O38" s="11">
        <v>3.0000000000000001E-3</v>
      </c>
      <c r="P38" s="11">
        <v>1.8E-3</v>
      </c>
      <c r="Q38" s="11">
        <v>1.1999999999999999E-3</v>
      </c>
      <c r="R38" s="11">
        <v>1.6000000000000001E-3</v>
      </c>
      <c r="S38" s="11">
        <v>2.8999999999999998E-3</v>
      </c>
      <c r="T38" s="11">
        <v>5.4000000000000003E-3</v>
      </c>
      <c r="U38" s="11">
        <v>8.6E-3</v>
      </c>
      <c r="V38" s="11">
        <v>1.24E-2</v>
      </c>
      <c r="W38" s="11">
        <v>1.61E-2</v>
      </c>
      <c r="X38" s="11">
        <v>1.9400000000000001E-2</v>
      </c>
      <c r="Y38" s="11">
        <v>2.18E-2</v>
      </c>
      <c r="Z38" s="11">
        <v>2.3E-2</v>
      </c>
      <c r="AA38" s="11">
        <v>2.2800000000000001E-2</v>
      </c>
      <c r="AB38" s="11">
        <v>2.1299999999999999E-2</v>
      </c>
      <c r="AC38" s="11">
        <v>1.8800000000000001E-2</v>
      </c>
      <c r="AD38" s="11">
        <v>1.5699999999999999E-2</v>
      </c>
      <c r="AE38" s="11">
        <v>1.26E-2</v>
      </c>
      <c r="AF38" s="11">
        <v>0.01</v>
      </c>
      <c r="AG38" s="11">
        <v>8.2000000000000007E-3</v>
      </c>
      <c r="AH38" s="11">
        <v>7.1999999999999998E-3</v>
      </c>
      <c r="AI38" s="11">
        <v>7.0000000000000001E-3</v>
      </c>
      <c r="AJ38" s="11">
        <v>7.4000000000000003E-3</v>
      </c>
      <c r="AK38" s="11">
        <v>8.0999999999999996E-3</v>
      </c>
      <c r="AL38" s="11">
        <v>8.9999999999999993E-3</v>
      </c>
      <c r="AM38" s="11">
        <v>0.01</v>
      </c>
      <c r="AN38" s="11">
        <v>1.11E-2</v>
      </c>
      <c r="AO38" s="11">
        <v>1.2E-2</v>
      </c>
      <c r="AP38" s="11">
        <v>1.2699999999999999E-2</v>
      </c>
      <c r="AQ38" s="11">
        <v>1.32E-2</v>
      </c>
      <c r="AR38" s="11">
        <v>1.35E-2</v>
      </c>
      <c r="AS38" s="11">
        <v>1.3599999999999999E-2</v>
      </c>
      <c r="AT38" s="11">
        <v>1.37E-2</v>
      </c>
      <c r="AU38" s="11">
        <v>1.37E-2</v>
      </c>
      <c r="AV38" s="11">
        <v>1.3599999999999999E-2</v>
      </c>
      <c r="AW38" s="11">
        <v>1.35E-2</v>
      </c>
      <c r="AX38" s="11">
        <v>1.35E-2</v>
      </c>
      <c r="AY38" s="11">
        <v>1.3599999999999999E-2</v>
      </c>
      <c r="AZ38" s="11">
        <v>1.4E-2</v>
      </c>
      <c r="BA38" s="11">
        <v>1.4500000000000001E-2</v>
      </c>
      <c r="BB38" s="11">
        <v>1.49E-2</v>
      </c>
      <c r="BC38" s="11">
        <v>1.49E-2</v>
      </c>
      <c r="BD38" s="11">
        <v>1.41E-2</v>
      </c>
      <c r="BE38" s="11">
        <v>1.2500000000000001E-2</v>
      </c>
      <c r="BF38" s="11">
        <v>9.9000000000000008E-3</v>
      </c>
      <c r="BG38" s="11">
        <v>6.6E-3</v>
      </c>
      <c r="BH38" s="11">
        <v>2.7000000000000001E-3</v>
      </c>
      <c r="BI38" s="11">
        <v>-1.2999999999999999E-3</v>
      </c>
      <c r="BJ38" s="11">
        <v>-5.1000000000000004E-3</v>
      </c>
      <c r="BK38" s="11">
        <v>-8.0000000000000002E-3</v>
      </c>
      <c r="BL38" s="11">
        <v>-9.5999999999999992E-3</v>
      </c>
      <c r="BM38" s="11">
        <v>-9.7000000000000003E-3</v>
      </c>
      <c r="BN38" s="11">
        <v>-8.3000000000000001E-3</v>
      </c>
      <c r="BO38" s="11">
        <v>-5.7999999999999996E-3</v>
      </c>
      <c r="BP38" s="12">
        <v>-4.3E-3</v>
      </c>
      <c r="BQ38" s="12">
        <v>-2.0999999999999999E-3</v>
      </c>
      <c r="BR38" s="12">
        <v>4.0000000000000002E-4</v>
      </c>
      <c r="BS38" s="12">
        <v>2.8999999999999998E-3</v>
      </c>
      <c r="BT38" s="12">
        <v>5.3E-3</v>
      </c>
      <c r="BU38" s="12">
        <v>7.4000000000000003E-3</v>
      </c>
      <c r="BV38" s="12">
        <v>8.9999999999999993E-3</v>
      </c>
      <c r="BW38" s="12">
        <v>1.01E-2</v>
      </c>
      <c r="BX38" s="12">
        <v>1.0699999999999999E-2</v>
      </c>
      <c r="BY38" s="12">
        <v>1.0699999999999999E-2</v>
      </c>
      <c r="BZ38" s="12">
        <v>1.0500000000000001E-2</v>
      </c>
      <c r="CA38" s="12">
        <v>1.04E-2</v>
      </c>
      <c r="CB38" s="12">
        <v>1.0500000000000001E-2</v>
      </c>
      <c r="CC38" s="12">
        <v>1.0699999999999999E-2</v>
      </c>
      <c r="CD38" s="12">
        <v>1.11E-2</v>
      </c>
      <c r="CE38" s="12">
        <v>1.17E-2</v>
      </c>
      <c r="CF38" s="12">
        <v>1.23E-2</v>
      </c>
      <c r="CG38" s="12">
        <v>1.29E-2</v>
      </c>
      <c r="CH38" s="12">
        <v>1.3299999999999999E-2</v>
      </c>
      <c r="CI38" s="12">
        <v>1.35E-2</v>
      </c>
    </row>
    <row r="39" spans="1:87" x14ac:dyDescent="0.2">
      <c r="A39" s="6">
        <v>57</v>
      </c>
      <c r="B39" s="11">
        <v>3.0099999999999998E-2</v>
      </c>
      <c r="C39" s="11">
        <v>2.7799999999999998E-2</v>
      </c>
      <c r="D39" s="11">
        <v>2.5499999999999998E-2</v>
      </c>
      <c r="E39" s="11">
        <v>2.3E-2</v>
      </c>
      <c r="F39" s="11">
        <v>2.0400000000000001E-2</v>
      </c>
      <c r="G39" s="11">
        <v>1.7899999999999999E-2</v>
      </c>
      <c r="H39" s="11">
        <v>1.5800000000000002E-2</v>
      </c>
      <c r="I39" s="11">
        <v>1.4E-2</v>
      </c>
      <c r="J39" s="11">
        <v>1.24E-2</v>
      </c>
      <c r="K39" s="11">
        <v>1.0800000000000001E-2</v>
      </c>
      <c r="L39" s="11">
        <v>9.1000000000000004E-3</v>
      </c>
      <c r="M39" s="11">
        <v>7.1999999999999998E-3</v>
      </c>
      <c r="N39" s="11">
        <v>5.4999999999999997E-3</v>
      </c>
      <c r="O39" s="11">
        <v>4.1000000000000003E-3</v>
      </c>
      <c r="P39" s="11">
        <v>2.8999999999999998E-3</v>
      </c>
      <c r="Q39" s="11">
        <v>2.3E-3</v>
      </c>
      <c r="R39" s="11">
        <v>2.3999999999999998E-3</v>
      </c>
      <c r="S39" s="11">
        <v>3.5000000000000001E-3</v>
      </c>
      <c r="T39" s="11">
        <v>5.5999999999999999E-3</v>
      </c>
      <c r="U39" s="11">
        <v>8.6E-3</v>
      </c>
      <c r="V39" s="11">
        <v>1.2E-2</v>
      </c>
      <c r="W39" s="11">
        <v>1.55E-2</v>
      </c>
      <c r="X39" s="11">
        <v>1.8700000000000001E-2</v>
      </c>
      <c r="Y39" s="11">
        <v>2.1100000000000001E-2</v>
      </c>
      <c r="Z39" s="11">
        <v>2.2200000000000001E-2</v>
      </c>
      <c r="AA39" s="11">
        <v>2.1999999999999999E-2</v>
      </c>
      <c r="AB39" s="11">
        <v>2.0500000000000001E-2</v>
      </c>
      <c r="AC39" s="11">
        <v>1.7899999999999999E-2</v>
      </c>
      <c r="AD39" s="11">
        <v>1.4800000000000001E-2</v>
      </c>
      <c r="AE39" s="11">
        <v>1.1599999999999999E-2</v>
      </c>
      <c r="AF39" s="11">
        <v>8.9999999999999993E-3</v>
      </c>
      <c r="AG39" s="11">
        <v>7.1000000000000004E-3</v>
      </c>
      <c r="AH39" s="11">
        <v>6.1999999999999998E-3</v>
      </c>
      <c r="AI39" s="11">
        <v>6.1000000000000004E-3</v>
      </c>
      <c r="AJ39" s="11">
        <v>6.6E-3</v>
      </c>
      <c r="AK39" s="11">
        <v>7.4999999999999997E-3</v>
      </c>
      <c r="AL39" s="11">
        <v>8.3999999999999995E-3</v>
      </c>
      <c r="AM39" s="11">
        <v>9.4999999999999998E-3</v>
      </c>
      <c r="AN39" s="11">
        <v>1.0500000000000001E-2</v>
      </c>
      <c r="AO39" s="11">
        <v>1.14E-2</v>
      </c>
      <c r="AP39" s="11">
        <v>1.2E-2</v>
      </c>
      <c r="AQ39" s="11">
        <v>1.24E-2</v>
      </c>
      <c r="AR39" s="11">
        <v>1.2699999999999999E-2</v>
      </c>
      <c r="AS39" s="11">
        <v>1.2800000000000001E-2</v>
      </c>
      <c r="AT39" s="11">
        <v>1.29E-2</v>
      </c>
      <c r="AU39" s="11">
        <v>1.2999999999999999E-2</v>
      </c>
      <c r="AV39" s="11">
        <v>1.3100000000000001E-2</v>
      </c>
      <c r="AW39" s="11">
        <v>1.3299999999999999E-2</v>
      </c>
      <c r="AX39" s="11">
        <v>1.37E-2</v>
      </c>
      <c r="AY39" s="11">
        <v>1.44E-2</v>
      </c>
      <c r="AZ39" s="11">
        <v>1.5299999999999999E-2</v>
      </c>
      <c r="BA39" s="11">
        <v>1.6400000000000001E-2</v>
      </c>
      <c r="BB39" s="11">
        <v>1.7299999999999999E-2</v>
      </c>
      <c r="BC39" s="11">
        <v>1.7600000000000001E-2</v>
      </c>
      <c r="BD39" s="11">
        <v>1.7100000000000001E-2</v>
      </c>
      <c r="BE39" s="11">
        <v>1.5599999999999999E-2</v>
      </c>
      <c r="BF39" s="11">
        <v>1.2999999999999999E-2</v>
      </c>
      <c r="BG39" s="11">
        <v>9.4000000000000004E-3</v>
      </c>
      <c r="BH39" s="11">
        <v>5.1000000000000004E-3</v>
      </c>
      <c r="BI39" s="11">
        <v>5.9999999999999995E-4</v>
      </c>
      <c r="BJ39" s="11">
        <v>-3.8E-3</v>
      </c>
      <c r="BK39" s="11">
        <v>-7.4000000000000003E-3</v>
      </c>
      <c r="BL39" s="11">
        <v>-9.7000000000000003E-3</v>
      </c>
      <c r="BM39" s="11">
        <v>-1.0500000000000001E-2</v>
      </c>
      <c r="BN39" s="11">
        <v>-9.7999999999999997E-3</v>
      </c>
      <c r="BO39" s="11">
        <v>-7.9000000000000008E-3</v>
      </c>
      <c r="BP39" s="12">
        <v>-6.4999999999999997E-3</v>
      </c>
      <c r="BQ39" s="12">
        <v>-4.3E-3</v>
      </c>
      <c r="BR39" s="12">
        <v>-1.6000000000000001E-3</v>
      </c>
      <c r="BS39" s="12">
        <v>1.2999999999999999E-3</v>
      </c>
      <c r="BT39" s="12">
        <v>4.1000000000000003E-3</v>
      </c>
      <c r="BU39" s="12">
        <v>6.6E-3</v>
      </c>
      <c r="BV39" s="12">
        <v>8.6E-3</v>
      </c>
      <c r="BW39" s="12">
        <v>1.01E-2</v>
      </c>
      <c r="BX39" s="12">
        <v>1.0999999999999999E-2</v>
      </c>
      <c r="BY39" s="12">
        <v>1.12E-2</v>
      </c>
      <c r="BZ39" s="12">
        <v>1.11E-2</v>
      </c>
      <c r="CA39" s="12">
        <v>1.0999999999999999E-2</v>
      </c>
      <c r="CB39" s="12">
        <v>1.0999999999999999E-2</v>
      </c>
      <c r="CC39" s="12">
        <v>1.12E-2</v>
      </c>
      <c r="CD39" s="12">
        <v>1.15E-2</v>
      </c>
      <c r="CE39" s="12">
        <v>1.1900000000000001E-2</v>
      </c>
      <c r="CF39" s="12">
        <v>1.24E-2</v>
      </c>
      <c r="CG39" s="12">
        <v>1.29E-2</v>
      </c>
      <c r="CH39" s="12">
        <v>1.3299999999999999E-2</v>
      </c>
      <c r="CI39" s="12">
        <v>1.35E-2</v>
      </c>
    </row>
    <row r="40" spans="1:87" x14ac:dyDescent="0.2">
      <c r="A40" s="6">
        <v>58</v>
      </c>
      <c r="B40" s="11">
        <v>3.0599999999999999E-2</v>
      </c>
      <c r="C40" s="11">
        <v>2.8000000000000001E-2</v>
      </c>
      <c r="D40" s="11">
        <v>2.52E-2</v>
      </c>
      <c r="E40" s="11">
        <v>2.24E-2</v>
      </c>
      <c r="F40" s="11">
        <v>1.9599999999999999E-2</v>
      </c>
      <c r="G40" s="11">
        <v>1.7000000000000001E-2</v>
      </c>
      <c r="H40" s="11">
        <v>1.4800000000000001E-2</v>
      </c>
      <c r="I40" s="11">
        <v>1.2999999999999999E-2</v>
      </c>
      <c r="J40" s="11">
        <v>1.1599999999999999E-2</v>
      </c>
      <c r="K40" s="11">
        <v>1.03E-2</v>
      </c>
      <c r="L40" s="11">
        <v>8.8999999999999999E-3</v>
      </c>
      <c r="M40" s="11">
        <v>7.4999999999999997E-3</v>
      </c>
      <c r="N40" s="11">
        <v>6.3E-3</v>
      </c>
      <c r="O40" s="11">
        <v>5.1999999999999998E-3</v>
      </c>
      <c r="P40" s="11">
        <v>4.3E-3</v>
      </c>
      <c r="Q40" s="11">
        <v>3.7000000000000002E-3</v>
      </c>
      <c r="R40" s="11">
        <v>3.7000000000000002E-3</v>
      </c>
      <c r="S40" s="11">
        <v>4.5999999999999999E-3</v>
      </c>
      <c r="T40" s="11">
        <v>6.4000000000000003E-3</v>
      </c>
      <c r="U40" s="11">
        <v>8.8999999999999999E-3</v>
      </c>
      <c r="V40" s="11">
        <v>1.2E-2</v>
      </c>
      <c r="W40" s="11">
        <v>1.5100000000000001E-2</v>
      </c>
      <c r="X40" s="11">
        <v>1.7999999999999999E-2</v>
      </c>
      <c r="Y40" s="11">
        <v>2.0199999999999999E-2</v>
      </c>
      <c r="Z40" s="11">
        <v>2.1299999999999999E-2</v>
      </c>
      <c r="AA40" s="11">
        <v>2.1000000000000001E-2</v>
      </c>
      <c r="AB40" s="11">
        <v>1.95E-2</v>
      </c>
      <c r="AC40" s="11">
        <v>1.7000000000000001E-2</v>
      </c>
      <c r="AD40" s="11">
        <v>1.3899999999999999E-2</v>
      </c>
      <c r="AE40" s="11">
        <v>1.0699999999999999E-2</v>
      </c>
      <c r="AF40" s="11">
        <v>8.0000000000000002E-3</v>
      </c>
      <c r="AG40" s="11">
        <v>6.1999999999999998E-3</v>
      </c>
      <c r="AH40" s="11">
        <v>5.3E-3</v>
      </c>
      <c r="AI40" s="11">
        <v>5.3E-3</v>
      </c>
      <c r="AJ40" s="11">
        <v>5.8999999999999999E-3</v>
      </c>
      <c r="AK40" s="11">
        <v>6.8999999999999999E-3</v>
      </c>
      <c r="AL40" s="11">
        <v>8.0000000000000002E-3</v>
      </c>
      <c r="AM40" s="11">
        <v>9.1000000000000004E-3</v>
      </c>
      <c r="AN40" s="11">
        <v>1.01E-2</v>
      </c>
      <c r="AO40" s="11">
        <v>1.09E-2</v>
      </c>
      <c r="AP40" s="11">
        <v>1.14E-2</v>
      </c>
      <c r="AQ40" s="11">
        <v>1.17E-2</v>
      </c>
      <c r="AR40" s="11">
        <v>1.18E-2</v>
      </c>
      <c r="AS40" s="11">
        <v>1.18E-2</v>
      </c>
      <c r="AT40" s="11">
        <v>1.1900000000000001E-2</v>
      </c>
      <c r="AU40" s="11">
        <v>1.21E-2</v>
      </c>
      <c r="AV40" s="11">
        <v>1.2500000000000001E-2</v>
      </c>
      <c r="AW40" s="11">
        <v>1.2999999999999999E-2</v>
      </c>
      <c r="AX40" s="11">
        <v>1.38E-2</v>
      </c>
      <c r="AY40" s="11">
        <v>1.49E-2</v>
      </c>
      <c r="AZ40" s="11">
        <v>1.6299999999999999E-2</v>
      </c>
      <c r="BA40" s="11">
        <v>1.78E-2</v>
      </c>
      <c r="BB40" s="11">
        <v>1.9099999999999999E-2</v>
      </c>
      <c r="BC40" s="11">
        <v>1.9800000000000002E-2</v>
      </c>
      <c r="BD40" s="11">
        <v>1.9599999999999999E-2</v>
      </c>
      <c r="BE40" s="11">
        <v>1.83E-2</v>
      </c>
      <c r="BF40" s="11">
        <v>1.5800000000000002E-2</v>
      </c>
      <c r="BG40" s="11">
        <v>1.23E-2</v>
      </c>
      <c r="BH40" s="11">
        <v>7.9000000000000008E-3</v>
      </c>
      <c r="BI40" s="11">
        <v>3.0000000000000001E-3</v>
      </c>
      <c r="BJ40" s="11">
        <v>-1.8E-3</v>
      </c>
      <c r="BK40" s="11">
        <v>-6.0000000000000001E-3</v>
      </c>
      <c r="BL40" s="11">
        <v>-8.9999999999999993E-3</v>
      </c>
      <c r="BM40" s="11">
        <v>-1.0500000000000001E-2</v>
      </c>
      <c r="BN40" s="11">
        <v>-1.06E-2</v>
      </c>
      <c r="BO40" s="11">
        <v>-9.4000000000000004E-3</v>
      </c>
      <c r="BP40" s="12">
        <v>-8.3000000000000001E-3</v>
      </c>
      <c r="BQ40" s="12">
        <v>-6.1999999999999998E-3</v>
      </c>
      <c r="BR40" s="12">
        <v>-3.3999999999999998E-3</v>
      </c>
      <c r="BS40" s="12">
        <v>-4.0000000000000002E-4</v>
      </c>
      <c r="BT40" s="12">
        <v>2.7000000000000001E-3</v>
      </c>
      <c r="BU40" s="12">
        <v>5.5999999999999999E-3</v>
      </c>
      <c r="BV40" s="12">
        <v>8.0999999999999996E-3</v>
      </c>
      <c r="BW40" s="12">
        <v>0.01</v>
      </c>
      <c r="BX40" s="12">
        <v>1.11E-2</v>
      </c>
      <c r="BY40" s="12">
        <v>1.15E-2</v>
      </c>
      <c r="BZ40" s="12">
        <v>1.15E-2</v>
      </c>
      <c r="CA40" s="12">
        <v>1.15E-2</v>
      </c>
      <c r="CB40" s="12">
        <v>1.14E-2</v>
      </c>
      <c r="CC40" s="12">
        <v>1.15E-2</v>
      </c>
      <c r="CD40" s="12">
        <v>1.18E-2</v>
      </c>
      <c r="CE40" s="12">
        <v>1.2200000000000001E-2</v>
      </c>
      <c r="CF40" s="12">
        <v>1.26E-2</v>
      </c>
      <c r="CG40" s="12">
        <v>1.2999999999999999E-2</v>
      </c>
      <c r="CH40" s="12">
        <v>1.34E-2</v>
      </c>
      <c r="CI40" s="12">
        <v>1.35E-2</v>
      </c>
    </row>
    <row r="41" spans="1:87" x14ac:dyDescent="0.2">
      <c r="A41" s="6">
        <v>59</v>
      </c>
      <c r="B41" s="11">
        <v>3.09E-2</v>
      </c>
      <c r="C41" s="11">
        <v>2.7900000000000001E-2</v>
      </c>
      <c r="D41" s="11">
        <v>2.4899999999999999E-2</v>
      </c>
      <c r="E41" s="11">
        <v>2.18E-2</v>
      </c>
      <c r="F41" s="11">
        <v>1.8800000000000001E-2</v>
      </c>
      <c r="G41" s="11">
        <v>1.6E-2</v>
      </c>
      <c r="H41" s="11">
        <v>1.37E-2</v>
      </c>
      <c r="I41" s="11">
        <v>1.1900000000000001E-2</v>
      </c>
      <c r="J41" s="11">
        <v>1.06E-2</v>
      </c>
      <c r="K41" s="11">
        <v>9.4999999999999998E-3</v>
      </c>
      <c r="L41" s="11">
        <v>8.5000000000000006E-3</v>
      </c>
      <c r="M41" s="11">
        <v>7.6E-3</v>
      </c>
      <c r="N41" s="11">
        <v>6.8999999999999999E-3</v>
      </c>
      <c r="O41" s="11">
        <v>6.3E-3</v>
      </c>
      <c r="P41" s="11">
        <v>5.7000000000000002E-3</v>
      </c>
      <c r="Q41" s="11">
        <v>5.4000000000000003E-3</v>
      </c>
      <c r="R41" s="11">
        <v>5.4999999999999997E-3</v>
      </c>
      <c r="S41" s="11">
        <v>6.1000000000000004E-3</v>
      </c>
      <c r="T41" s="11">
        <v>7.6E-3</v>
      </c>
      <c r="U41" s="11">
        <v>9.7000000000000003E-3</v>
      </c>
      <c r="V41" s="11">
        <v>1.2200000000000001E-2</v>
      </c>
      <c r="W41" s="11">
        <v>1.49E-2</v>
      </c>
      <c r="X41" s="11">
        <v>1.7399999999999999E-2</v>
      </c>
      <c r="Y41" s="11">
        <v>1.9300000000000001E-2</v>
      </c>
      <c r="Z41" s="11">
        <v>2.0199999999999999E-2</v>
      </c>
      <c r="AA41" s="11">
        <v>1.9800000000000002E-2</v>
      </c>
      <c r="AB41" s="11">
        <v>1.84E-2</v>
      </c>
      <c r="AC41" s="11">
        <v>1.5900000000000001E-2</v>
      </c>
      <c r="AD41" s="11">
        <v>1.29E-2</v>
      </c>
      <c r="AE41" s="11">
        <v>9.7999999999999997E-3</v>
      </c>
      <c r="AF41" s="11">
        <v>7.1999999999999998E-3</v>
      </c>
      <c r="AG41" s="11">
        <v>5.4000000000000003E-3</v>
      </c>
      <c r="AH41" s="11">
        <v>4.4999999999999997E-3</v>
      </c>
      <c r="AI41" s="11">
        <v>4.5999999999999999E-3</v>
      </c>
      <c r="AJ41" s="11">
        <v>5.1999999999999998E-3</v>
      </c>
      <c r="AK41" s="11">
        <v>6.3E-3</v>
      </c>
      <c r="AL41" s="11">
        <v>7.4999999999999997E-3</v>
      </c>
      <c r="AM41" s="11">
        <v>8.6999999999999994E-3</v>
      </c>
      <c r="AN41" s="11">
        <v>9.7999999999999997E-3</v>
      </c>
      <c r="AO41" s="11">
        <v>1.0500000000000001E-2</v>
      </c>
      <c r="AP41" s="11">
        <v>1.0800000000000001E-2</v>
      </c>
      <c r="AQ41" s="11">
        <v>1.09E-2</v>
      </c>
      <c r="AR41" s="11">
        <v>1.0800000000000001E-2</v>
      </c>
      <c r="AS41" s="11">
        <v>1.0800000000000001E-2</v>
      </c>
      <c r="AT41" s="11">
        <v>1.09E-2</v>
      </c>
      <c r="AU41" s="11">
        <v>1.12E-2</v>
      </c>
      <c r="AV41" s="11">
        <v>1.18E-2</v>
      </c>
      <c r="AW41" s="11">
        <v>1.2699999999999999E-2</v>
      </c>
      <c r="AX41" s="11">
        <v>1.38E-2</v>
      </c>
      <c r="AY41" s="11">
        <v>1.52E-2</v>
      </c>
      <c r="AZ41" s="11">
        <v>1.6899999999999998E-2</v>
      </c>
      <c r="BA41" s="11">
        <v>1.8800000000000001E-2</v>
      </c>
      <c r="BB41" s="11">
        <v>2.0400000000000001E-2</v>
      </c>
      <c r="BC41" s="11">
        <v>2.1399999999999999E-2</v>
      </c>
      <c r="BD41" s="11">
        <v>2.1600000000000001E-2</v>
      </c>
      <c r="BE41" s="11">
        <v>2.06E-2</v>
      </c>
      <c r="BF41" s="11">
        <v>1.84E-2</v>
      </c>
      <c r="BG41" s="11">
        <v>1.4999999999999999E-2</v>
      </c>
      <c r="BH41" s="11">
        <v>1.0699999999999999E-2</v>
      </c>
      <c r="BI41" s="11">
        <v>5.7999999999999996E-3</v>
      </c>
      <c r="BJ41" s="11">
        <v>6.9999999999999999E-4</v>
      </c>
      <c r="BK41" s="11">
        <v>-4.0000000000000001E-3</v>
      </c>
      <c r="BL41" s="11">
        <v>-7.4999999999999997E-3</v>
      </c>
      <c r="BM41" s="11">
        <v>-9.7000000000000003E-3</v>
      </c>
      <c r="BN41" s="11">
        <v>-1.0500000000000001E-2</v>
      </c>
      <c r="BO41" s="11">
        <v>-1.01E-2</v>
      </c>
      <c r="BP41" s="12">
        <v>-9.2999999999999992E-3</v>
      </c>
      <c r="BQ41" s="12">
        <v>-7.4999999999999997E-3</v>
      </c>
      <c r="BR41" s="12">
        <v>-4.8999999999999998E-3</v>
      </c>
      <c r="BS41" s="12">
        <v>-1.8E-3</v>
      </c>
      <c r="BT41" s="12">
        <v>1.5E-3</v>
      </c>
      <c r="BU41" s="12">
        <v>4.5999999999999999E-3</v>
      </c>
      <c r="BV41" s="12">
        <v>7.4000000000000003E-3</v>
      </c>
      <c r="BW41" s="12">
        <v>9.5999999999999992E-3</v>
      </c>
      <c r="BX41" s="12">
        <v>1.0999999999999999E-2</v>
      </c>
      <c r="BY41" s="12">
        <v>1.17E-2</v>
      </c>
      <c r="BZ41" s="12">
        <v>1.18E-2</v>
      </c>
      <c r="CA41" s="12">
        <v>1.18E-2</v>
      </c>
      <c r="CB41" s="12">
        <v>1.18E-2</v>
      </c>
      <c r="CC41" s="12">
        <v>1.1900000000000001E-2</v>
      </c>
      <c r="CD41" s="12">
        <v>1.2E-2</v>
      </c>
      <c r="CE41" s="12">
        <v>1.23E-2</v>
      </c>
      <c r="CF41" s="12">
        <v>1.2699999999999999E-2</v>
      </c>
      <c r="CG41" s="12">
        <v>1.3100000000000001E-2</v>
      </c>
      <c r="CH41" s="12">
        <v>1.34E-2</v>
      </c>
      <c r="CI41" s="12">
        <v>1.35E-2</v>
      </c>
    </row>
    <row r="42" spans="1:87" x14ac:dyDescent="0.2">
      <c r="A42" s="6">
        <v>60</v>
      </c>
      <c r="B42" s="11">
        <v>3.09E-2</v>
      </c>
      <c r="C42" s="11">
        <v>2.7699999999999999E-2</v>
      </c>
      <c r="D42" s="11">
        <v>2.4500000000000001E-2</v>
      </c>
      <c r="E42" s="11">
        <v>2.12E-2</v>
      </c>
      <c r="F42" s="11">
        <v>1.7999999999999999E-2</v>
      </c>
      <c r="G42" s="11">
        <v>1.5100000000000001E-2</v>
      </c>
      <c r="H42" s="11">
        <v>1.2699999999999999E-2</v>
      </c>
      <c r="I42" s="11">
        <v>1.09E-2</v>
      </c>
      <c r="J42" s="11">
        <v>9.5999999999999992E-3</v>
      </c>
      <c r="K42" s="11">
        <v>8.6E-3</v>
      </c>
      <c r="L42" s="11">
        <v>8.0000000000000002E-3</v>
      </c>
      <c r="M42" s="11">
        <v>7.6E-3</v>
      </c>
      <c r="N42" s="11">
        <v>7.4000000000000003E-3</v>
      </c>
      <c r="O42" s="11">
        <v>7.3000000000000001E-3</v>
      </c>
      <c r="P42" s="11">
        <v>7.3000000000000001E-3</v>
      </c>
      <c r="Q42" s="11">
        <v>7.3000000000000001E-3</v>
      </c>
      <c r="R42" s="11">
        <v>7.4000000000000003E-3</v>
      </c>
      <c r="S42" s="11">
        <v>8.0000000000000002E-3</v>
      </c>
      <c r="T42" s="11">
        <v>9.1000000000000004E-3</v>
      </c>
      <c r="U42" s="11">
        <v>1.0800000000000001E-2</v>
      </c>
      <c r="V42" s="11">
        <v>1.2800000000000001E-2</v>
      </c>
      <c r="W42" s="11">
        <v>1.4999999999999999E-2</v>
      </c>
      <c r="X42" s="11">
        <v>1.6899999999999998E-2</v>
      </c>
      <c r="Y42" s="11">
        <v>1.84E-2</v>
      </c>
      <c r="Z42" s="11">
        <v>1.9E-2</v>
      </c>
      <c r="AA42" s="11">
        <v>1.8499999999999999E-2</v>
      </c>
      <c r="AB42" s="11">
        <v>1.7000000000000001E-2</v>
      </c>
      <c r="AC42" s="11">
        <v>1.47E-2</v>
      </c>
      <c r="AD42" s="11">
        <v>1.1900000000000001E-2</v>
      </c>
      <c r="AE42" s="11">
        <v>8.9999999999999993E-3</v>
      </c>
      <c r="AF42" s="11">
        <v>6.4999999999999997E-3</v>
      </c>
      <c r="AG42" s="11">
        <v>4.7000000000000002E-3</v>
      </c>
      <c r="AH42" s="11">
        <v>3.8E-3</v>
      </c>
      <c r="AI42" s="11">
        <v>3.8999999999999998E-3</v>
      </c>
      <c r="AJ42" s="11">
        <v>4.5999999999999999E-3</v>
      </c>
      <c r="AK42" s="11">
        <v>5.7999999999999996E-3</v>
      </c>
      <c r="AL42" s="11">
        <v>7.1999999999999998E-3</v>
      </c>
      <c r="AM42" s="11">
        <v>8.5000000000000006E-3</v>
      </c>
      <c r="AN42" s="11">
        <v>9.4999999999999998E-3</v>
      </c>
      <c r="AO42" s="11">
        <v>1.01E-2</v>
      </c>
      <c r="AP42" s="11">
        <v>1.03E-2</v>
      </c>
      <c r="AQ42" s="11">
        <v>1.01E-2</v>
      </c>
      <c r="AR42" s="11">
        <v>9.7999999999999997E-3</v>
      </c>
      <c r="AS42" s="11">
        <v>9.7000000000000003E-3</v>
      </c>
      <c r="AT42" s="11">
        <v>9.7999999999999997E-3</v>
      </c>
      <c r="AU42" s="11">
        <v>1.0200000000000001E-2</v>
      </c>
      <c r="AV42" s="11">
        <v>1.0999999999999999E-2</v>
      </c>
      <c r="AW42" s="11">
        <v>1.2200000000000001E-2</v>
      </c>
      <c r="AX42" s="11">
        <v>1.3599999999999999E-2</v>
      </c>
      <c r="AY42" s="11">
        <v>1.5299999999999999E-2</v>
      </c>
      <c r="AZ42" s="11">
        <v>1.7299999999999999E-2</v>
      </c>
      <c r="BA42" s="11">
        <v>1.9300000000000001E-2</v>
      </c>
      <c r="BB42" s="11">
        <v>2.12E-2</v>
      </c>
      <c r="BC42" s="11">
        <v>2.2499999999999999E-2</v>
      </c>
      <c r="BD42" s="11">
        <v>2.3E-2</v>
      </c>
      <c r="BE42" s="11">
        <v>2.24E-2</v>
      </c>
      <c r="BF42" s="11">
        <v>2.0500000000000001E-2</v>
      </c>
      <c r="BG42" s="11">
        <v>1.7399999999999999E-2</v>
      </c>
      <c r="BH42" s="11">
        <v>1.34E-2</v>
      </c>
      <c r="BI42" s="11">
        <v>8.6E-3</v>
      </c>
      <c r="BJ42" s="11">
        <v>3.5000000000000001E-3</v>
      </c>
      <c r="BK42" s="11">
        <v>-1.4E-3</v>
      </c>
      <c r="BL42" s="11">
        <v>-5.4000000000000003E-3</v>
      </c>
      <c r="BM42" s="11">
        <v>-8.2000000000000007E-3</v>
      </c>
      <c r="BN42" s="11">
        <v>-9.5999999999999992E-3</v>
      </c>
      <c r="BO42" s="11">
        <v>-9.9000000000000008E-3</v>
      </c>
      <c r="BP42" s="12">
        <v>-9.5999999999999992E-3</v>
      </c>
      <c r="BQ42" s="12">
        <v>-8.2000000000000007E-3</v>
      </c>
      <c r="BR42" s="12">
        <v>-5.7999999999999996E-3</v>
      </c>
      <c r="BS42" s="12">
        <v>-2.8999999999999998E-3</v>
      </c>
      <c r="BT42" s="12">
        <v>4.0000000000000002E-4</v>
      </c>
      <c r="BU42" s="12">
        <v>3.5999999999999999E-3</v>
      </c>
      <c r="BV42" s="12">
        <v>6.6E-3</v>
      </c>
      <c r="BW42" s="12">
        <v>8.9999999999999993E-3</v>
      </c>
      <c r="BX42" s="12">
        <v>1.0699999999999999E-2</v>
      </c>
      <c r="BY42" s="12">
        <v>1.1599999999999999E-2</v>
      </c>
      <c r="BZ42" s="12">
        <v>1.1900000000000001E-2</v>
      </c>
      <c r="CA42" s="12">
        <v>1.2E-2</v>
      </c>
      <c r="CB42" s="12">
        <v>1.21E-2</v>
      </c>
      <c r="CC42" s="12">
        <v>1.21E-2</v>
      </c>
      <c r="CD42" s="12">
        <v>1.23E-2</v>
      </c>
      <c r="CE42" s="12">
        <v>1.2500000000000001E-2</v>
      </c>
      <c r="CF42" s="12">
        <v>1.2800000000000001E-2</v>
      </c>
      <c r="CG42" s="12">
        <v>1.3100000000000001E-2</v>
      </c>
      <c r="CH42" s="12">
        <v>1.34E-2</v>
      </c>
      <c r="CI42" s="12">
        <v>1.35E-2</v>
      </c>
    </row>
    <row r="43" spans="1:87" x14ac:dyDescent="0.2">
      <c r="A43" s="6">
        <v>61</v>
      </c>
      <c r="B43" s="11">
        <v>3.0499999999999999E-2</v>
      </c>
      <c r="C43" s="11">
        <v>2.7199999999999998E-2</v>
      </c>
      <c r="D43" s="11">
        <v>2.3900000000000001E-2</v>
      </c>
      <c r="E43" s="11">
        <v>2.0500000000000001E-2</v>
      </c>
      <c r="F43" s="11">
        <v>1.72E-2</v>
      </c>
      <c r="G43" s="11">
        <v>1.43E-2</v>
      </c>
      <c r="H43" s="11">
        <v>1.18E-2</v>
      </c>
      <c r="I43" s="11">
        <v>0.01</v>
      </c>
      <c r="J43" s="11">
        <v>8.6999999999999994E-3</v>
      </c>
      <c r="K43" s="11">
        <v>7.9000000000000008E-3</v>
      </c>
      <c r="L43" s="11">
        <v>7.6E-3</v>
      </c>
      <c r="M43" s="11">
        <v>7.6E-3</v>
      </c>
      <c r="N43" s="11">
        <v>7.9000000000000008E-3</v>
      </c>
      <c r="O43" s="11">
        <v>8.3000000000000001E-3</v>
      </c>
      <c r="P43" s="11">
        <v>8.6999999999999994E-3</v>
      </c>
      <c r="Q43" s="11">
        <v>9.1000000000000004E-3</v>
      </c>
      <c r="R43" s="11">
        <v>9.4999999999999998E-3</v>
      </c>
      <c r="S43" s="11">
        <v>0.01</v>
      </c>
      <c r="T43" s="11">
        <v>1.0999999999999999E-2</v>
      </c>
      <c r="U43" s="11">
        <v>1.2200000000000001E-2</v>
      </c>
      <c r="V43" s="11">
        <v>1.37E-2</v>
      </c>
      <c r="W43" s="11">
        <v>1.52E-2</v>
      </c>
      <c r="X43" s="11">
        <v>1.66E-2</v>
      </c>
      <c r="Y43" s="11">
        <v>1.7600000000000001E-2</v>
      </c>
      <c r="Z43" s="11">
        <v>1.78E-2</v>
      </c>
      <c r="AA43" s="11">
        <v>1.72E-2</v>
      </c>
      <c r="AB43" s="11">
        <v>1.5699999999999999E-2</v>
      </c>
      <c r="AC43" s="11">
        <v>1.35E-2</v>
      </c>
      <c r="AD43" s="11">
        <v>1.09E-2</v>
      </c>
      <c r="AE43" s="11">
        <v>8.2000000000000007E-3</v>
      </c>
      <c r="AF43" s="11">
        <v>5.7999999999999996E-3</v>
      </c>
      <c r="AG43" s="11">
        <v>4.1000000000000003E-3</v>
      </c>
      <c r="AH43" s="11">
        <v>3.2000000000000002E-3</v>
      </c>
      <c r="AI43" s="11">
        <v>3.3E-3</v>
      </c>
      <c r="AJ43" s="11">
        <v>4.1000000000000003E-3</v>
      </c>
      <c r="AK43" s="11">
        <v>5.4000000000000003E-3</v>
      </c>
      <c r="AL43" s="11">
        <v>6.8999999999999999E-3</v>
      </c>
      <c r="AM43" s="11">
        <v>8.2000000000000007E-3</v>
      </c>
      <c r="AN43" s="11">
        <v>9.1999999999999998E-3</v>
      </c>
      <c r="AO43" s="11">
        <v>9.7000000000000003E-3</v>
      </c>
      <c r="AP43" s="11">
        <v>9.7000000000000003E-3</v>
      </c>
      <c r="AQ43" s="11">
        <v>9.2999999999999992E-3</v>
      </c>
      <c r="AR43" s="11">
        <v>8.8999999999999999E-3</v>
      </c>
      <c r="AS43" s="11">
        <v>8.6E-3</v>
      </c>
      <c r="AT43" s="11">
        <v>8.6999999999999994E-3</v>
      </c>
      <c r="AU43" s="11">
        <v>9.2999999999999992E-3</v>
      </c>
      <c r="AV43" s="11">
        <v>1.0200000000000001E-2</v>
      </c>
      <c r="AW43" s="11">
        <v>1.1599999999999999E-2</v>
      </c>
      <c r="AX43" s="11">
        <v>1.3299999999999999E-2</v>
      </c>
      <c r="AY43" s="11">
        <v>1.52E-2</v>
      </c>
      <c r="AZ43" s="11">
        <v>1.7399999999999999E-2</v>
      </c>
      <c r="BA43" s="11">
        <v>1.9599999999999999E-2</v>
      </c>
      <c r="BB43" s="11">
        <v>2.1600000000000001E-2</v>
      </c>
      <c r="BC43" s="11">
        <v>2.3199999999999998E-2</v>
      </c>
      <c r="BD43" s="11">
        <v>2.3900000000000001E-2</v>
      </c>
      <c r="BE43" s="11">
        <v>2.3599999999999999E-2</v>
      </c>
      <c r="BF43" s="11">
        <v>2.2100000000000002E-2</v>
      </c>
      <c r="BG43" s="11">
        <v>1.9400000000000001E-2</v>
      </c>
      <c r="BH43" s="11">
        <v>1.5699999999999999E-2</v>
      </c>
      <c r="BI43" s="11">
        <v>1.1299999999999999E-2</v>
      </c>
      <c r="BJ43" s="11">
        <v>6.3E-3</v>
      </c>
      <c r="BK43" s="11">
        <v>1.4E-3</v>
      </c>
      <c r="BL43" s="11">
        <v>-2.8E-3</v>
      </c>
      <c r="BM43" s="11">
        <v>-6.0000000000000001E-3</v>
      </c>
      <c r="BN43" s="11">
        <v>-8.0000000000000002E-3</v>
      </c>
      <c r="BO43" s="11">
        <v>-8.8999999999999999E-3</v>
      </c>
      <c r="BP43" s="12">
        <v>-8.9999999999999993E-3</v>
      </c>
      <c r="BQ43" s="12">
        <v>-8.0000000000000002E-3</v>
      </c>
      <c r="BR43" s="12">
        <v>-6.1000000000000004E-3</v>
      </c>
      <c r="BS43" s="12">
        <v>-3.5000000000000001E-3</v>
      </c>
      <c r="BT43" s="12">
        <v>-4.0000000000000002E-4</v>
      </c>
      <c r="BU43" s="12">
        <v>2.8E-3</v>
      </c>
      <c r="BV43" s="12">
        <v>5.7000000000000002E-3</v>
      </c>
      <c r="BW43" s="12">
        <v>8.3000000000000001E-3</v>
      </c>
      <c r="BX43" s="12">
        <v>1.0200000000000001E-2</v>
      </c>
      <c r="BY43" s="12">
        <v>1.1299999999999999E-2</v>
      </c>
      <c r="BZ43" s="12">
        <v>1.18E-2</v>
      </c>
      <c r="CA43" s="12">
        <v>1.21E-2</v>
      </c>
      <c r="CB43" s="12">
        <v>1.2200000000000001E-2</v>
      </c>
      <c r="CC43" s="12">
        <v>1.23E-2</v>
      </c>
      <c r="CD43" s="12">
        <v>1.24E-2</v>
      </c>
      <c r="CE43" s="12">
        <v>1.26E-2</v>
      </c>
      <c r="CF43" s="12">
        <v>1.2800000000000001E-2</v>
      </c>
      <c r="CG43" s="12">
        <v>1.3100000000000001E-2</v>
      </c>
      <c r="CH43" s="12">
        <v>1.34E-2</v>
      </c>
      <c r="CI43" s="12">
        <v>1.35E-2</v>
      </c>
    </row>
    <row r="44" spans="1:87" x14ac:dyDescent="0.2">
      <c r="A44" s="6">
        <v>62</v>
      </c>
      <c r="B44" s="11">
        <v>2.9600000000000001E-2</v>
      </c>
      <c r="C44" s="11">
        <v>2.63E-2</v>
      </c>
      <c r="D44" s="11">
        <v>2.3099999999999999E-2</v>
      </c>
      <c r="E44" s="11">
        <v>1.9699999999999999E-2</v>
      </c>
      <c r="F44" s="11">
        <v>1.6500000000000001E-2</v>
      </c>
      <c r="G44" s="11">
        <v>1.3599999999999999E-2</v>
      </c>
      <c r="H44" s="11">
        <v>1.11E-2</v>
      </c>
      <c r="I44" s="11">
        <v>9.4000000000000004E-3</v>
      </c>
      <c r="J44" s="11">
        <v>8.2000000000000007E-3</v>
      </c>
      <c r="K44" s="11">
        <v>7.4999999999999997E-3</v>
      </c>
      <c r="L44" s="11">
        <v>7.4000000000000003E-3</v>
      </c>
      <c r="M44" s="11">
        <v>7.6E-3</v>
      </c>
      <c r="N44" s="11">
        <v>8.3000000000000001E-3</v>
      </c>
      <c r="O44" s="11">
        <v>9.1999999999999998E-3</v>
      </c>
      <c r="P44" s="11">
        <v>0.01</v>
      </c>
      <c r="Q44" s="11">
        <v>1.0800000000000001E-2</v>
      </c>
      <c r="R44" s="11">
        <v>1.15E-2</v>
      </c>
      <c r="S44" s="11">
        <v>1.21E-2</v>
      </c>
      <c r="T44" s="11">
        <v>1.29E-2</v>
      </c>
      <c r="U44" s="11">
        <v>1.37E-2</v>
      </c>
      <c r="V44" s="11">
        <v>1.47E-2</v>
      </c>
      <c r="W44" s="11">
        <v>1.5699999999999999E-2</v>
      </c>
      <c r="X44" s="11">
        <v>1.6500000000000001E-2</v>
      </c>
      <c r="Y44" s="11">
        <v>1.7000000000000001E-2</v>
      </c>
      <c r="Z44" s="11">
        <v>1.6799999999999999E-2</v>
      </c>
      <c r="AA44" s="11">
        <v>1.5900000000000001E-2</v>
      </c>
      <c r="AB44" s="11">
        <v>1.43E-2</v>
      </c>
      <c r="AC44" s="11">
        <v>1.2200000000000001E-2</v>
      </c>
      <c r="AD44" s="11">
        <v>9.7000000000000003E-3</v>
      </c>
      <c r="AE44" s="11">
        <v>7.1999999999999998E-3</v>
      </c>
      <c r="AF44" s="11">
        <v>5.0000000000000001E-3</v>
      </c>
      <c r="AG44" s="11">
        <v>3.3999999999999998E-3</v>
      </c>
      <c r="AH44" s="11">
        <v>2.7000000000000001E-3</v>
      </c>
      <c r="AI44" s="11">
        <v>2.8E-3</v>
      </c>
      <c r="AJ44" s="11">
        <v>3.5999999999999999E-3</v>
      </c>
      <c r="AK44" s="11">
        <v>5.0000000000000001E-3</v>
      </c>
      <c r="AL44" s="11">
        <v>6.6E-3</v>
      </c>
      <c r="AM44" s="11">
        <v>8.0000000000000002E-3</v>
      </c>
      <c r="AN44" s="11">
        <v>8.9999999999999993E-3</v>
      </c>
      <c r="AO44" s="11">
        <v>9.4000000000000004E-3</v>
      </c>
      <c r="AP44" s="11">
        <v>9.1999999999999998E-3</v>
      </c>
      <c r="AQ44" s="11">
        <v>8.6E-3</v>
      </c>
      <c r="AR44" s="11">
        <v>8.0000000000000002E-3</v>
      </c>
      <c r="AS44" s="11">
        <v>7.6E-3</v>
      </c>
      <c r="AT44" s="11">
        <v>7.7000000000000002E-3</v>
      </c>
      <c r="AU44" s="11">
        <v>8.3000000000000001E-3</v>
      </c>
      <c r="AV44" s="11">
        <v>9.4000000000000004E-3</v>
      </c>
      <c r="AW44" s="11">
        <v>1.09E-2</v>
      </c>
      <c r="AX44" s="11">
        <v>1.2800000000000001E-2</v>
      </c>
      <c r="AY44" s="11">
        <v>1.49E-2</v>
      </c>
      <c r="AZ44" s="11">
        <v>1.7299999999999999E-2</v>
      </c>
      <c r="BA44" s="11">
        <v>1.9599999999999999E-2</v>
      </c>
      <c r="BB44" s="11">
        <v>2.18E-2</v>
      </c>
      <c r="BC44" s="11">
        <v>2.35E-2</v>
      </c>
      <c r="BD44" s="11">
        <v>2.4400000000000002E-2</v>
      </c>
      <c r="BE44" s="11">
        <v>2.4400000000000002E-2</v>
      </c>
      <c r="BF44" s="11">
        <v>2.3199999999999998E-2</v>
      </c>
      <c r="BG44" s="11">
        <v>2.0899999999999998E-2</v>
      </c>
      <c r="BH44" s="11">
        <v>1.7600000000000001E-2</v>
      </c>
      <c r="BI44" s="11">
        <v>1.35E-2</v>
      </c>
      <c r="BJ44" s="11">
        <v>8.8999999999999999E-3</v>
      </c>
      <c r="BK44" s="11">
        <v>4.1999999999999997E-3</v>
      </c>
      <c r="BL44" s="11">
        <v>0</v>
      </c>
      <c r="BM44" s="11">
        <v>-3.3999999999999998E-3</v>
      </c>
      <c r="BN44" s="11">
        <v>-5.7000000000000002E-3</v>
      </c>
      <c r="BO44" s="11">
        <v>-7.1000000000000004E-3</v>
      </c>
      <c r="BP44" s="12">
        <v>-7.7000000000000002E-3</v>
      </c>
      <c r="BQ44" s="12">
        <v>-7.1999999999999998E-3</v>
      </c>
      <c r="BR44" s="12">
        <v>-5.7000000000000002E-3</v>
      </c>
      <c r="BS44" s="12">
        <v>-3.5999999999999999E-3</v>
      </c>
      <c r="BT44" s="12">
        <v>-8.9999999999999998E-4</v>
      </c>
      <c r="BU44" s="12">
        <v>2.0999999999999999E-3</v>
      </c>
      <c r="BV44" s="12">
        <v>5.0000000000000001E-3</v>
      </c>
      <c r="BW44" s="12">
        <v>7.4999999999999997E-3</v>
      </c>
      <c r="BX44" s="12">
        <v>9.4999999999999998E-3</v>
      </c>
      <c r="BY44" s="12">
        <v>1.0800000000000001E-2</v>
      </c>
      <c r="BZ44" s="12">
        <v>1.15E-2</v>
      </c>
      <c r="CA44" s="12">
        <v>1.2E-2</v>
      </c>
      <c r="CB44" s="12">
        <v>1.2200000000000001E-2</v>
      </c>
      <c r="CC44" s="12">
        <v>1.24E-2</v>
      </c>
      <c r="CD44" s="12">
        <v>1.2500000000000001E-2</v>
      </c>
      <c r="CE44" s="12">
        <v>1.2699999999999999E-2</v>
      </c>
      <c r="CF44" s="12">
        <v>1.29E-2</v>
      </c>
      <c r="CG44" s="12">
        <v>1.3100000000000001E-2</v>
      </c>
      <c r="CH44" s="12">
        <v>1.34E-2</v>
      </c>
      <c r="CI44" s="12">
        <v>1.35E-2</v>
      </c>
    </row>
    <row r="45" spans="1:87" x14ac:dyDescent="0.2">
      <c r="A45" s="6">
        <v>63</v>
      </c>
      <c r="B45" s="11">
        <v>2.8400000000000002E-2</v>
      </c>
      <c r="C45" s="11">
        <v>2.53E-2</v>
      </c>
      <c r="D45" s="11">
        <v>2.2100000000000002E-2</v>
      </c>
      <c r="E45" s="11">
        <v>1.89E-2</v>
      </c>
      <c r="F45" s="11">
        <v>1.5900000000000001E-2</v>
      </c>
      <c r="G45" s="11">
        <v>1.3100000000000001E-2</v>
      </c>
      <c r="H45" s="11">
        <v>1.0800000000000001E-2</v>
      </c>
      <c r="I45" s="11">
        <v>9.1000000000000004E-3</v>
      </c>
      <c r="J45" s="11">
        <v>8.0000000000000002E-3</v>
      </c>
      <c r="K45" s="11">
        <v>7.4000000000000003E-3</v>
      </c>
      <c r="L45" s="11">
        <v>7.4000000000000003E-3</v>
      </c>
      <c r="M45" s="11">
        <v>7.7999999999999996E-3</v>
      </c>
      <c r="N45" s="11">
        <v>8.6999999999999994E-3</v>
      </c>
      <c r="O45" s="11">
        <v>9.9000000000000008E-3</v>
      </c>
      <c r="P45" s="11">
        <v>1.11E-2</v>
      </c>
      <c r="Q45" s="11">
        <v>1.23E-2</v>
      </c>
      <c r="R45" s="11">
        <v>1.32E-2</v>
      </c>
      <c r="S45" s="11">
        <v>1.4E-2</v>
      </c>
      <c r="T45" s="11">
        <v>1.47E-2</v>
      </c>
      <c r="U45" s="11">
        <v>1.5299999999999999E-2</v>
      </c>
      <c r="V45" s="11">
        <v>1.5800000000000002E-2</v>
      </c>
      <c r="W45" s="11">
        <v>1.6299999999999999E-2</v>
      </c>
      <c r="X45" s="11">
        <v>1.67E-2</v>
      </c>
      <c r="Y45" s="11">
        <v>1.66E-2</v>
      </c>
      <c r="Z45" s="11">
        <v>1.61E-2</v>
      </c>
      <c r="AA45" s="11">
        <v>1.49E-2</v>
      </c>
      <c r="AB45" s="11">
        <v>1.3100000000000001E-2</v>
      </c>
      <c r="AC45" s="11">
        <v>1.0999999999999999E-2</v>
      </c>
      <c r="AD45" s="11">
        <v>8.6E-3</v>
      </c>
      <c r="AE45" s="11">
        <v>6.1999999999999998E-3</v>
      </c>
      <c r="AF45" s="11">
        <v>4.1999999999999997E-3</v>
      </c>
      <c r="AG45" s="11">
        <v>2.8E-3</v>
      </c>
      <c r="AH45" s="11">
        <v>2.0999999999999999E-3</v>
      </c>
      <c r="AI45" s="11">
        <v>2.3E-3</v>
      </c>
      <c r="AJ45" s="11">
        <v>3.2000000000000002E-3</v>
      </c>
      <c r="AK45" s="11">
        <v>4.7000000000000002E-3</v>
      </c>
      <c r="AL45" s="11">
        <v>6.3E-3</v>
      </c>
      <c r="AM45" s="11">
        <v>7.7000000000000002E-3</v>
      </c>
      <c r="AN45" s="11">
        <v>8.6999999999999994E-3</v>
      </c>
      <c r="AO45" s="11">
        <v>8.9999999999999993E-3</v>
      </c>
      <c r="AP45" s="11">
        <v>8.6999999999999994E-3</v>
      </c>
      <c r="AQ45" s="11">
        <v>7.9000000000000008E-3</v>
      </c>
      <c r="AR45" s="11">
        <v>7.1000000000000004E-3</v>
      </c>
      <c r="AS45" s="11">
        <v>6.7000000000000002E-3</v>
      </c>
      <c r="AT45" s="11">
        <v>6.7000000000000002E-3</v>
      </c>
      <c r="AU45" s="11">
        <v>7.4000000000000003E-3</v>
      </c>
      <c r="AV45" s="11">
        <v>8.6E-3</v>
      </c>
      <c r="AW45" s="11">
        <v>1.0200000000000001E-2</v>
      </c>
      <c r="AX45" s="11">
        <v>1.2200000000000001E-2</v>
      </c>
      <c r="AY45" s="11">
        <v>1.4500000000000001E-2</v>
      </c>
      <c r="AZ45" s="11">
        <v>1.7000000000000001E-2</v>
      </c>
      <c r="BA45" s="11">
        <v>1.95E-2</v>
      </c>
      <c r="BB45" s="11">
        <v>2.1700000000000001E-2</v>
      </c>
      <c r="BC45" s="11">
        <v>2.35E-2</v>
      </c>
      <c r="BD45" s="11">
        <v>2.4500000000000001E-2</v>
      </c>
      <c r="BE45" s="11">
        <v>2.47E-2</v>
      </c>
      <c r="BF45" s="11">
        <v>2.3800000000000002E-2</v>
      </c>
      <c r="BG45" s="11">
        <v>2.18E-2</v>
      </c>
      <c r="BH45" s="11">
        <v>1.9E-2</v>
      </c>
      <c r="BI45" s="11">
        <v>1.5299999999999999E-2</v>
      </c>
      <c r="BJ45" s="11">
        <v>1.11E-2</v>
      </c>
      <c r="BK45" s="11">
        <v>6.7999999999999996E-3</v>
      </c>
      <c r="BL45" s="11">
        <v>2.8E-3</v>
      </c>
      <c r="BM45" s="11">
        <v>-5.0000000000000001E-4</v>
      </c>
      <c r="BN45" s="11">
        <v>-2.8999999999999998E-3</v>
      </c>
      <c r="BO45" s="11">
        <v>-4.7000000000000002E-3</v>
      </c>
      <c r="BP45" s="12">
        <v>-5.5999999999999999E-3</v>
      </c>
      <c r="BQ45" s="12">
        <v>-5.5999999999999999E-3</v>
      </c>
      <c r="BR45" s="12">
        <v>-4.7000000000000002E-3</v>
      </c>
      <c r="BS45" s="12">
        <v>-3.0999999999999999E-3</v>
      </c>
      <c r="BT45" s="12">
        <v>-8.9999999999999998E-4</v>
      </c>
      <c r="BU45" s="12">
        <v>1.6000000000000001E-3</v>
      </c>
      <c r="BV45" s="12">
        <v>4.3E-3</v>
      </c>
      <c r="BW45" s="12">
        <v>6.7000000000000002E-3</v>
      </c>
      <c r="BX45" s="12">
        <v>8.6999999999999994E-3</v>
      </c>
      <c r="BY45" s="12">
        <v>1.01E-2</v>
      </c>
      <c r="BZ45" s="12">
        <v>1.0999999999999999E-2</v>
      </c>
      <c r="CA45" s="12">
        <v>1.17E-2</v>
      </c>
      <c r="CB45" s="12">
        <v>1.21E-2</v>
      </c>
      <c r="CC45" s="12">
        <v>1.24E-2</v>
      </c>
      <c r="CD45" s="12">
        <v>1.2500000000000001E-2</v>
      </c>
      <c r="CE45" s="12">
        <v>1.2699999999999999E-2</v>
      </c>
      <c r="CF45" s="12">
        <v>1.2800000000000001E-2</v>
      </c>
      <c r="CG45" s="12">
        <v>1.2999999999999999E-2</v>
      </c>
      <c r="CH45" s="12">
        <v>1.32E-2</v>
      </c>
      <c r="CI45" s="12">
        <v>1.34E-2</v>
      </c>
    </row>
    <row r="46" spans="1:87" x14ac:dyDescent="0.2">
      <c r="A46" s="6">
        <v>64</v>
      </c>
      <c r="B46" s="11">
        <v>2.7099999999999999E-2</v>
      </c>
      <c r="C46" s="11">
        <v>2.41E-2</v>
      </c>
      <c r="D46" s="11">
        <v>2.1100000000000001E-2</v>
      </c>
      <c r="E46" s="11">
        <v>1.8200000000000001E-2</v>
      </c>
      <c r="F46" s="11">
        <v>1.5299999999999999E-2</v>
      </c>
      <c r="G46" s="11">
        <v>1.2699999999999999E-2</v>
      </c>
      <c r="H46" s="11">
        <v>1.06E-2</v>
      </c>
      <c r="I46" s="11">
        <v>9.1000000000000004E-3</v>
      </c>
      <c r="J46" s="11">
        <v>8.0999999999999996E-3</v>
      </c>
      <c r="K46" s="11">
        <v>7.7000000000000002E-3</v>
      </c>
      <c r="L46" s="11">
        <v>7.7000000000000002E-3</v>
      </c>
      <c r="M46" s="11">
        <v>8.2000000000000007E-3</v>
      </c>
      <c r="N46" s="11">
        <v>9.1999999999999998E-3</v>
      </c>
      <c r="O46" s="11">
        <v>1.0500000000000001E-2</v>
      </c>
      <c r="P46" s="11">
        <v>1.2E-2</v>
      </c>
      <c r="Q46" s="11">
        <v>1.34E-2</v>
      </c>
      <c r="R46" s="11">
        <v>1.47E-2</v>
      </c>
      <c r="S46" s="11">
        <v>1.5699999999999999E-2</v>
      </c>
      <c r="T46" s="11">
        <v>1.6299999999999999E-2</v>
      </c>
      <c r="U46" s="11">
        <v>1.67E-2</v>
      </c>
      <c r="V46" s="11">
        <v>1.6899999999999998E-2</v>
      </c>
      <c r="W46" s="11">
        <v>1.7000000000000001E-2</v>
      </c>
      <c r="X46" s="11">
        <v>1.7000000000000001E-2</v>
      </c>
      <c r="Y46" s="11">
        <v>1.6500000000000001E-2</v>
      </c>
      <c r="Z46" s="11">
        <v>1.5599999999999999E-2</v>
      </c>
      <c r="AA46" s="11">
        <v>1.41E-2</v>
      </c>
      <c r="AB46" s="11">
        <v>1.21E-2</v>
      </c>
      <c r="AC46" s="11">
        <v>9.9000000000000008E-3</v>
      </c>
      <c r="AD46" s="11">
        <v>7.4999999999999997E-3</v>
      </c>
      <c r="AE46" s="11">
        <v>5.3E-3</v>
      </c>
      <c r="AF46" s="11">
        <v>3.5000000000000001E-3</v>
      </c>
      <c r="AG46" s="11">
        <v>2.2000000000000001E-3</v>
      </c>
      <c r="AH46" s="11">
        <v>1.6999999999999999E-3</v>
      </c>
      <c r="AI46" s="11">
        <v>2E-3</v>
      </c>
      <c r="AJ46" s="11">
        <v>2.8999999999999998E-3</v>
      </c>
      <c r="AK46" s="11">
        <v>4.4000000000000003E-3</v>
      </c>
      <c r="AL46" s="11">
        <v>6.0000000000000001E-3</v>
      </c>
      <c r="AM46" s="11">
        <v>7.4999999999999997E-3</v>
      </c>
      <c r="AN46" s="11">
        <v>8.3999999999999995E-3</v>
      </c>
      <c r="AO46" s="11">
        <v>8.6E-3</v>
      </c>
      <c r="AP46" s="11">
        <v>8.2000000000000007E-3</v>
      </c>
      <c r="AQ46" s="11">
        <v>7.3000000000000001E-3</v>
      </c>
      <c r="AR46" s="11">
        <v>6.4000000000000003E-3</v>
      </c>
      <c r="AS46" s="11">
        <v>5.8999999999999999E-3</v>
      </c>
      <c r="AT46" s="11">
        <v>5.8999999999999999E-3</v>
      </c>
      <c r="AU46" s="11">
        <v>6.4999999999999997E-3</v>
      </c>
      <c r="AV46" s="11">
        <v>7.7000000000000002E-3</v>
      </c>
      <c r="AW46" s="11">
        <v>9.4000000000000004E-3</v>
      </c>
      <c r="AX46" s="11">
        <v>1.15E-2</v>
      </c>
      <c r="AY46" s="11">
        <v>1.4E-2</v>
      </c>
      <c r="AZ46" s="11">
        <v>1.66E-2</v>
      </c>
      <c r="BA46" s="11">
        <v>1.9199999999999998E-2</v>
      </c>
      <c r="BB46" s="11">
        <v>2.1499999999999998E-2</v>
      </c>
      <c r="BC46" s="11">
        <v>2.3300000000000001E-2</v>
      </c>
      <c r="BD46" s="11">
        <v>2.4400000000000002E-2</v>
      </c>
      <c r="BE46" s="11">
        <v>2.47E-2</v>
      </c>
      <c r="BF46" s="11">
        <v>2.4E-2</v>
      </c>
      <c r="BG46" s="11">
        <v>2.23E-2</v>
      </c>
      <c r="BH46" s="11">
        <v>1.9900000000000001E-2</v>
      </c>
      <c r="BI46" s="11">
        <v>1.66E-2</v>
      </c>
      <c r="BJ46" s="11">
        <v>1.29E-2</v>
      </c>
      <c r="BK46" s="11">
        <v>9.1000000000000004E-3</v>
      </c>
      <c r="BL46" s="11">
        <v>5.4999999999999997E-3</v>
      </c>
      <c r="BM46" s="11">
        <v>2.3999999999999998E-3</v>
      </c>
      <c r="BN46" s="11">
        <v>0</v>
      </c>
      <c r="BO46" s="11">
        <v>-2E-3</v>
      </c>
      <c r="BP46" s="12">
        <v>-3.0999999999999999E-3</v>
      </c>
      <c r="BQ46" s="12">
        <v>-3.5000000000000001E-3</v>
      </c>
      <c r="BR46" s="12">
        <v>-3.2000000000000002E-3</v>
      </c>
      <c r="BS46" s="12">
        <v>-2.2000000000000001E-3</v>
      </c>
      <c r="BT46" s="12">
        <v>-5.9999999999999995E-4</v>
      </c>
      <c r="BU46" s="12">
        <v>1.5E-3</v>
      </c>
      <c r="BV46" s="12">
        <v>3.7000000000000002E-3</v>
      </c>
      <c r="BW46" s="12">
        <v>6.0000000000000001E-3</v>
      </c>
      <c r="BX46" s="12">
        <v>7.9000000000000008E-3</v>
      </c>
      <c r="BY46" s="12">
        <v>9.4000000000000004E-3</v>
      </c>
      <c r="BZ46" s="12">
        <v>1.04E-2</v>
      </c>
      <c r="CA46" s="12">
        <v>1.1299999999999999E-2</v>
      </c>
      <c r="CB46" s="12">
        <v>1.18E-2</v>
      </c>
      <c r="CC46" s="12">
        <v>1.2200000000000001E-2</v>
      </c>
      <c r="CD46" s="12">
        <v>1.24E-2</v>
      </c>
      <c r="CE46" s="12">
        <v>1.26E-2</v>
      </c>
      <c r="CF46" s="12">
        <v>1.2800000000000001E-2</v>
      </c>
      <c r="CG46" s="12">
        <v>1.29E-2</v>
      </c>
      <c r="CH46" s="12">
        <v>1.3100000000000001E-2</v>
      </c>
      <c r="CI46" s="12">
        <v>1.32E-2</v>
      </c>
    </row>
    <row r="47" spans="1:87" x14ac:dyDescent="0.2">
      <c r="A47" s="6">
        <v>65</v>
      </c>
      <c r="B47" s="11">
        <v>2.5600000000000001E-2</v>
      </c>
      <c r="C47" s="11">
        <v>2.29E-2</v>
      </c>
      <c r="D47" s="11">
        <v>2.0199999999999999E-2</v>
      </c>
      <c r="E47" s="11">
        <v>1.7500000000000002E-2</v>
      </c>
      <c r="F47" s="11">
        <v>1.49E-2</v>
      </c>
      <c r="G47" s="11">
        <v>1.26E-2</v>
      </c>
      <c r="H47" s="11">
        <v>1.0800000000000001E-2</v>
      </c>
      <c r="I47" s="11">
        <v>9.4000000000000004E-3</v>
      </c>
      <c r="J47" s="11">
        <v>8.6E-3</v>
      </c>
      <c r="K47" s="11">
        <v>8.2000000000000007E-3</v>
      </c>
      <c r="L47" s="11">
        <v>8.2000000000000007E-3</v>
      </c>
      <c r="M47" s="11">
        <v>8.6999999999999994E-3</v>
      </c>
      <c r="N47" s="11">
        <v>9.7000000000000003E-3</v>
      </c>
      <c r="O47" s="11">
        <v>1.11E-2</v>
      </c>
      <c r="P47" s="11">
        <v>1.2699999999999999E-2</v>
      </c>
      <c r="Q47" s="11">
        <v>1.43E-2</v>
      </c>
      <c r="R47" s="11">
        <v>1.5800000000000002E-2</v>
      </c>
      <c r="S47" s="11">
        <v>1.6899999999999998E-2</v>
      </c>
      <c r="T47" s="11">
        <v>1.7600000000000001E-2</v>
      </c>
      <c r="U47" s="11">
        <v>1.7899999999999999E-2</v>
      </c>
      <c r="V47" s="11">
        <v>1.7999999999999999E-2</v>
      </c>
      <c r="W47" s="11">
        <v>1.7899999999999999E-2</v>
      </c>
      <c r="X47" s="11">
        <v>1.7500000000000002E-2</v>
      </c>
      <c r="Y47" s="11">
        <v>1.6799999999999999E-2</v>
      </c>
      <c r="Z47" s="11">
        <v>1.55E-2</v>
      </c>
      <c r="AA47" s="11">
        <v>1.3599999999999999E-2</v>
      </c>
      <c r="AB47" s="11">
        <v>1.14E-2</v>
      </c>
      <c r="AC47" s="11">
        <v>8.9999999999999993E-3</v>
      </c>
      <c r="AD47" s="11">
        <v>6.6E-3</v>
      </c>
      <c r="AE47" s="11">
        <v>4.4000000000000003E-3</v>
      </c>
      <c r="AF47" s="11">
        <v>2.7000000000000001E-3</v>
      </c>
      <c r="AG47" s="11">
        <v>1.6999999999999999E-3</v>
      </c>
      <c r="AH47" s="11">
        <v>1.2999999999999999E-3</v>
      </c>
      <c r="AI47" s="11">
        <v>1.6999999999999999E-3</v>
      </c>
      <c r="AJ47" s="11">
        <v>2.7000000000000001E-3</v>
      </c>
      <c r="AK47" s="11">
        <v>4.1999999999999997E-3</v>
      </c>
      <c r="AL47" s="11">
        <v>5.7999999999999996E-3</v>
      </c>
      <c r="AM47" s="11">
        <v>7.1999999999999998E-3</v>
      </c>
      <c r="AN47" s="11">
        <v>8.0999999999999996E-3</v>
      </c>
      <c r="AO47" s="11">
        <v>8.2000000000000007E-3</v>
      </c>
      <c r="AP47" s="11">
        <v>7.7000000000000002E-3</v>
      </c>
      <c r="AQ47" s="11">
        <v>6.7999999999999996E-3</v>
      </c>
      <c r="AR47" s="11">
        <v>5.7999999999999996E-3</v>
      </c>
      <c r="AS47" s="11">
        <v>5.1999999999999998E-3</v>
      </c>
      <c r="AT47" s="11">
        <v>5.1000000000000004E-3</v>
      </c>
      <c r="AU47" s="11">
        <v>5.7000000000000002E-3</v>
      </c>
      <c r="AV47" s="11">
        <v>6.7999999999999996E-3</v>
      </c>
      <c r="AW47" s="11">
        <v>8.6E-3</v>
      </c>
      <c r="AX47" s="11">
        <v>1.0800000000000001E-2</v>
      </c>
      <c r="AY47" s="11">
        <v>1.3299999999999999E-2</v>
      </c>
      <c r="AZ47" s="11">
        <v>1.61E-2</v>
      </c>
      <c r="BA47" s="11">
        <v>1.8800000000000001E-2</v>
      </c>
      <c r="BB47" s="11">
        <v>2.12E-2</v>
      </c>
      <c r="BC47" s="11">
        <v>2.3E-2</v>
      </c>
      <c r="BD47" s="11">
        <v>2.41E-2</v>
      </c>
      <c r="BE47" s="11">
        <v>2.4400000000000002E-2</v>
      </c>
      <c r="BF47" s="11">
        <v>2.3800000000000002E-2</v>
      </c>
      <c r="BG47" s="11">
        <v>2.24E-2</v>
      </c>
      <c r="BH47" s="11">
        <v>2.0299999999999999E-2</v>
      </c>
      <c r="BI47" s="11">
        <v>1.7500000000000002E-2</v>
      </c>
      <c r="BJ47" s="11">
        <v>1.4200000000000001E-2</v>
      </c>
      <c r="BK47" s="11">
        <v>1.09E-2</v>
      </c>
      <c r="BL47" s="11">
        <v>7.7999999999999996E-3</v>
      </c>
      <c r="BM47" s="11">
        <v>5.1000000000000004E-3</v>
      </c>
      <c r="BN47" s="11">
        <v>2.8E-3</v>
      </c>
      <c r="BO47" s="11">
        <v>8.9999999999999998E-4</v>
      </c>
      <c r="BP47" s="12">
        <v>-4.0000000000000002E-4</v>
      </c>
      <c r="BQ47" s="12">
        <v>-1.1000000000000001E-3</v>
      </c>
      <c r="BR47" s="12">
        <v>-1.2999999999999999E-3</v>
      </c>
      <c r="BS47" s="12">
        <v>-8.9999999999999998E-4</v>
      </c>
      <c r="BT47" s="12">
        <v>2.0000000000000001E-4</v>
      </c>
      <c r="BU47" s="12">
        <v>1.6000000000000001E-3</v>
      </c>
      <c r="BV47" s="12">
        <v>3.3999999999999998E-3</v>
      </c>
      <c r="BW47" s="12">
        <v>5.4000000000000003E-3</v>
      </c>
      <c r="BX47" s="12">
        <v>7.1999999999999998E-3</v>
      </c>
      <c r="BY47" s="12">
        <v>8.6E-3</v>
      </c>
      <c r="BZ47" s="12">
        <v>9.7999999999999997E-3</v>
      </c>
      <c r="CA47" s="12">
        <v>1.0699999999999999E-2</v>
      </c>
      <c r="CB47" s="12">
        <v>1.15E-2</v>
      </c>
      <c r="CC47" s="12">
        <v>1.2E-2</v>
      </c>
      <c r="CD47" s="12">
        <v>1.23E-2</v>
      </c>
      <c r="CE47" s="12">
        <v>1.2500000000000001E-2</v>
      </c>
      <c r="CF47" s="12">
        <v>1.2699999999999999E-2</v>
      </c>
      <c r="CG47" s="12">
        <v>1.2800000000000001E-2</v>
      </c>
      <c r="CH47" s="12">
        <v>1.2999999999999999E-2</v>
      </c>
      <c r="CI47" s="12">
        <v>1.3100000000000001E-2</v>
      </c>
    </row>
    <row r="48" spans="1:87" x14ac:dyDescent="0.2">
      <c r="A48" s="6">
        <v>66</v>
      </c>
      <c r="B48" s="11">
        <v>2.4299999999999999E-2</v>
      </c>
      <c r="C48" s="11">
        <v>2.18E-2</v>
      </c>
      <c r="D48" s="11">
        <v>1.9400000000000001E-2</v>
      </c>
      <c r="E48" s="11">
        <v>1.7000000000000001E-2</v>
      </c>
      <c r="F48" s="11">
        <v>1.46E-2</v>
      </c>
      <c r="G48" s="11">
        <v>1.26E-2</v>
      </c>
      <c r="H48" s="11">
        <v>1.11E-2</v>
      </c>
      <c r="I48" s="11">
        <v>0.01</v>
      </c>
      <c r="J48" s="11">
        <v>9.2999999999999992E-3</v>
      </c>
      <c r="K48" s="11">
        <v>8.8999999999999999E-3</v>
      </c>
      <c r="L48" s="11">
        <v>8.8999999999999999E-3</v>
      </c>
      <c r="M48" s="11">
        <v>9.4000000000000004E-3</v>
      </c>
      <c r="N48" s="11">
        <v>1.03E-2</v>
      </c>
      <c r="O48" s="11">
        <v>1.1599999999999999E-2</v>
      </c>
      <c r="P48" s="11">
        <v>1.3100000000000001E-2</v>
      </c>
      <c r="Q48" s="11">
        <v>1.4800000000000001E-2</v>
      </c>
      <c r="R48" s="11">
        <v>1.6400000000000001E-2</v>
      </c>
      <c r="S48" s="11">
        <v>1.77E-2</v>
      </c>
      <c r="T48" s="11">
        <v>1.8499999999999999E-2</v>
      </c>
      <c r="U48" s="11">
        <v>1.89E-2</v>
      </c>
      <c r="V48" s="11">
        <v>1.89E-2</v>
      </c>
      <c r="W48" s="11">
        <v>1.8700000000000001E-2</v>
      </c>
      <c r="X48" s="11">
        <v>1.8200000000000001E-2</v>
      </c>
      <c r="Y48" s="11">
        <v>1.72E-2</v>
      </c>
      <c r="Z48" s="11">
        <v>1.5699999999999999E-2</v>
      </c>
      <c r="AA48" s="11">
        <v>1.3599999999999999E-2</v>
      </c>
      <c r="AB48" s="11">
        <v>1.11E-2</v>
      </c>
      <c r="AC48" s="11">
        <v>8.3999999999999995E-3</v>
      </c>
      <c r="AD48" s="11">
        <v>5.8999999999999999E-3</v>
      </c>
      <c r="AE48" s="11">
        <v>3.7000000000000002E-3</v>
      </c>
      <c r="AF48" s="11">
        <v>2.0999999999999999E-3</v>
      </c>
      <c r="AG48" s="11">
        <v>1.1999999999999999E-3</v>
      </c>
      <c r="AH48" s="11">
        <v>8.9999999999999998E-4</v>
      </c>
      <c r="AI48" s="11">
        <v>1.4E-3</v>
      </c>
      <c r="AJ48" s="11">
        <v>2.5000000000000001E-3</v>
      </c>
      <c r="AK48" s="11">
        <v>4.0000000000000001E-3</v>
      </c>
      <c r="AL48" s="11">
        <v>5.7000000000000002E-3</v>
      </c>
      <c r="AM48" s="11">
        <v>7.0000000000000001E-3</v>
      </c>
      <c r="AN48" s="11">
        <v>7.9000000000000008E-3</v>
      </c>
      <c r="AO48" s="11">
        <v>8.0000000000000002E-3</v>
      </c>
      <c r="AP48" s="11">
        <v>7.4000000000000003E-3</v>
      </c>
      <c r="AQ48" s="11">
        <v>6.4000000000000003E-3</v>
      </c>
      <c r="AR48" s="11">
        <v>5.3E-3</v>
      </c>
      <c r="AS48" s="11">
        <v>4.5999999999999999E-3</v>
      </c>
      <c r="AT48" s="11">
        <v>4.4999999999999997E-3</v>
      </c>
      <c r="AU48" s="11">
        <v>4.8999999999999998E-3</v>
      </c>
      <c r="AV48" s="11">
        <v>6.0000000000000001E-3</v>
      </c>
      <c r="AW48" s="11">
        <v>7.7000000000000002E-3</v>
      </c>
      <c r="AX48" s="11">
        <v>9.9000000000000008E-3</v>
      </c>
      <c r="AY48" s="11">
        <v>1.26E-2</v>
      </c>
      <c r="AZ48" s="11">
        <v>1.54E-2</v>
      </c>
      <c r="BA48" s="11">
        <v>1.8200000000000001E-2</v>
      </c>
      <c r="BB48" s="11">
        <v>2.07E-2</v>
      </c>
      <c r="BC48" s="11">
        <v>2.2499999999999999E-2</v>
      </c>
      <c r="BD48" s="11">
        <v>2.3599999999999999E-2</v>
      </c>
      <c r="BE48" s="11">
        <v>2.3900000000000001E-2</v>
      </c>
      <c r="BF48" s="11">
        <v>2.35E-2</v>
      </c>
      <c r="BG48" s="11">
        <v>2.23E-2</v>
      </c>
      <c r="BH48" s="11">
        <v>2.0400000000000001E-2</v>
      </c>
      <c r="BI48" s="11">
        <v>1.7899999999999999E-2</v>
      </c>
      <c r="BJ48" s="11">
        <v>1.5100000000000001E-2</v>
      </c>
      <c r="BK48" s="11">
        <v>1.23E-2</v>
      </c>
      <c r="BL48" s="11">
        <v>9.5999999999999992E-3</v>
      </c>
      <c r="BM48" s="11">
        <v>7.3000000000000001E-3</v>
      </c>
      <c r="BN48" s="11">
        <v>5.3E-3</v>
      </c>
      <c r="BO48" s="11">
        <v>3.5000000000000001E-3</v>
      </c>
      <c r="BP48" s="12">
        <v>2.3E-3</v>
      </c>
      <c r="BQ48" s="12">
        <v>1.4E-3</v>
      </c>
      <c r="BR48" s="12">
        <v>8.0000000000000004E-4</v>
      </c>
      <c r="BS48" s="12">
        <v>6.9999999999999999E-4</v>
      </c>
      <c r="BT48" s="12">
        <v>1.1999999999999999E-3</v>
      </c>
      <c r="BU48" s="12">
        <v>2.0999999999999999E-3</v>
      </c>
      <c r="BV48" s="12">
        <v>3.3999999999999998E-3</v>
      </c>
      <c r="BW48" s="12">
        <v>4.8999999999999998E-3</v>
      </c>
      <c r="BX48" s="12">
        <v>6.4999999999999997E-3</v>
      </c>
      <c r="BY48" s="12">
        <v>7.9000000000000008E-3</v>
      </c>
      <c r="BZ48" s="12">
        <v>9.1000000000000004E-3</v>
      </c>
      <c r="CA48" s="12">
        <v>1.0200000000000001E-2</v>
      </c>
      <c r="CB48" s="12">
        <v>1.0999999999999999E-2</v>
      </c>
      <c r="CC48" s="12">
        <v>1.17E-2</v>
      </c>
      <c r="CD48" s="12">
        <v>1.21E-2</v>
      </c>
      <c r="CE48" s="12">
        <v>1.24E-2</v>
      </c>
      <c r="CF48" s="12">
        <v>1.26E-2</v>
      </c>
      <c r="CG48" s="12">
        <v>1.2699999999999999E-2</v>
      </c>
      <c r="CH48" s="12">
        <v>1.2800000000000001E-2</v>
      </c>
      <c r="CI48" s="12">
        <v>1.29E-2</v>
      </c>
    </row>
    <row r="49" spans="1:87" x14ac:dyDescent="0.2">
      <c r="A49" s="6">
        <v>67</v>
      </c>
      <c r="B49" s="11">
        <v>2.3199999999999998E-2</v>
      </c>
      <c r="C49" s="11">
        <v>2.1000000000000001E-2</v>
      </c>
      <c r="D49" s="11">
        <v>1.8800000000000001E-2</v>
      </c>
      <c r="E49" s="11">
        <v>1.66E-2</v>
      </c>
      <c r="F49" s="11">
        <v>1.46E-2</v>
      </c>
      <c r="G49" s="11">
        <v>1.29E-2</v>
      </c>
      <c r="H49" s="11">
        <v>1.15E-2</v>
      </c>
      <c r="I49" s="11">
        <v>1.06E-2</v>
      </c>
      <c r="J49" s="11">
        <v>0.01</v>
      </c>
      <c r="K49" s="11">
        <v>9.7000000000000003E-3</v>
      </c>
      <c r="L49" s="11">
        <v>9.7000000000000003E-3</v>
      </c>
      <c r="M49" s="11">
        <v>1.01E-2</v>
      </c>
      <c r="N49" s="11">
        <v>1.0800000000000001E-2</v>
      </c>
      <c r="O49" s="11">
        <v>1.2E-2</v>
      </c>
      <c r="P49" s="11">
        <v>1.34E-2</v>
      </c>
      <c r="Q49" s="11">
        <v>1.5100000000000001E-2</v>
      </c>
      <c r="R49" s="11">
        <v>1.6799999999999999E-2</v>
      </c>
      <c r="S49" s="11">
        <v>1.8200000000000001E-2</v>
      </c>
      <c r="T49" s="11">
        <v>1.9099999999999999E-2</v>
      </c>
      <c r="U49" s="11">
        <v>1.9599999999999999E-2</v>
      </c>
      <c r="V49" s="11">
        <v>1.9699999999999999E-2</v>
      </c>
      <c r="W49" s="11">
        <v>1.95E-2</v>
      </c>
      <c r="X49" s="11">
        <v>1.9E-2</v>
      </c>
      <c r="Y49" s="11">
        <v>1.7899999999999999E-2</v>
      </c>
      <c r="Z49" s="11">
        <v>1.6199999999999999E-2</v>
      </c>
      <c r="AA49" s="11">
        <v>1.38E-2</v>
      </c>
      <c r="AB49" s="11">
        <v>1.11E-2</v>
      </c>
      <c r="AC49" s="11">
        <v>8.2000000000000007E-3</v>
      </c>
      <c r="AD49" s="11">
        <v>5.5999999999999999E-3</v>
      </c>
      <c r="AE49" s="11">
        <v>3.3E-3</v>
      </c>
      <c r="AF49" s="11">
        <v>1.6999999999999999E-3</v>
      </c>
      <c r="AG49" s="11">
        <v>8.0000000000000004E-4</v>
      </c>
      <c r="AH49" s="11">
        <v>5.9999999999999995E-4</v>
      </c>
      <c r="AI49" s="11">
        <v>1.1999999999999999E-3</v>
      </c>
      <c r="AJ49" s="11">
        <v>2.3999999999999998E-3</v>
      </c>
      <c r="AK49" s="11">
        <v>3.8999999999999998E-3</v>
      </c>
      <c r="AL49" s="11">
        <v>5.5999999999999999E-3</v>
      </c>
      <c r="AM49" s="11">
        <v>6.8999999999999999E-3</v>
      </c>
      <c r="AN49" s="11">
        <v>7.7000000000000002E-3</v>
      </c>
      <c r="AO49" s="11">
        <v>7.7000000000000002E-3</v>
      </c>
      <c r="AP49" s="11">
        <v>7.1000000000000004E-3</v>
      </c>
      <c r="AQ49" s="11">
        <v>6.1000000000000004E-3</v>
      </c>
      <c r="AR49" s="11">
        <v>5.0000000000000001E-3</v>
      </c>
      <c r="AS49" s="11">
        <v>4.1999999999999997E-3</v>
      </c>
      <c r="AT49" s="11">
        <v>3.8999999999999998E-3</v>
      </c>
      <c r="AU49" s="11">
        <v>4.1999999999999997E-3</v>
      </c>
      <c r="AV49" s="11">
        <v>5.1999999999999998E-3</v>
      </c>
      <c r="AW49" s="11">
        <v>6.8999999999999999E-3</v>
      </c>
      <c r="AX49" s="11">
        <v>9.1000000000000004E-3</v>
      </c>
      <c r="AY49" s="11">
        <v>1.18E-2</v>
      </c>
      <c r="AZ49" s="11">
        <v>1.47E-2</v>
      </c>
      <c r="BA49" s="11">
        <v>1.7500000000000002E-2</v>
      </c>
      <c r="BB49" s="11">
        <v>0.02</v>
      </c>
      <c r="BC49" s="11">
        <v>2.1899999999999999E-2</v>
      </c>
      <c r="BD49" s="11">
        <v>2.3E-2</v>
      </c>
      <c r="BE49" s="11">
        <v>2.3400000000000001E-2</v>
      </c>
      <c r="BF49" s="11">
        <v>2.3E-2</v>
      </c>
      <c r="BG49" s="11">
        <v>2.1999999999999999E-2</v>
      </c>
      <c r="BH49" s="11">
        <v>2.0299999999999999E-2</v>
      </c>
      <c r="BI49" s="11">
        <v>1.8100000000000002E-2</v>
      </c>
      <c r="BJ49" s="11">
        <v>1.5699999999999999E-2</v>
      </c>
      <c r="BK49" s="11">
        <v>1.32E-2</v>
      </c>
      <c r="BL49" s="11">
        <v>1.0999999999999999E-2</v>
      </c>
      <c r="BM49" s="11">
        <v>8.9999999999999993E-3</v>
      </c>
      <c r="BN49" s="11">
        <v>7.3000000000000001E-3</v>
      </c>
      <c r="BO49" s="11">
        <v>5.7999999999999996E-3</v>
      </c>
      <c r="BP49" s="12">
        <v>4.7000000000000002E-3</v>
      </c>
      <c r="BQ49" s="12">
        <v>3.8E-3</v>
      </c>
      <c r="BR49" s="12">
        <v>3.0000000000000001E-3</v>
      </c>
      <c r="BS49" s="12">
        <v>2.5000000000000001E-3</v>
      </c>
      <c r="BT49" s="12">
        <v>2.3999999999999998E-3</v>
      </c>
      <c r="BU49" s="12">
        <v>2.8E-3</v>
      </c>
      <c r="BV49" s="12">
        <v>3.5999999999999999E-3</v>
      </c>
      <c r="BW49" s="12">
        <v>4.7000000000000002E-3</v>
      </c>
      <c r="BX49" s="12">
        <v>6.0000000000000001E-3</v>
      </c>
      <c r="BY49" s="12">
        <v>7.3000000000000001E-3</v>
      </c>
      <c r="BZ49" s="12">
        <v>8.5000000000000006E-3</v>
      </c>
      <c r="CA49" s="12">
        <v>9.5999999999999992E-3</v>
      </c>
      <c r="CB49" s="12">
        <v>1.06E-2</v>
      </c>
      <c r="CC49" s="12">
        <v>1.1299999999999999E-2</v>
      </c>
      <c r="CD49" s="12">
        <v>1.18E-2</v>
      </c>
      <c r="CE49" s="12">
        <v>1.2200000000000001E-2</v>
      </c>
      <c r="CF49" s="12">
        <v>1.24E-2</v>
      </c>
      <c r="CG49" s="12">
        <v>1.26E-2</v>
      </c>
      <c r="CH49" s="12">
        <v>1.2699999999999999E-2</v>
      </c>
      <c r="CI49" s="12">
        <v>1.2800000000000001E-2</v>
      </c>
    </row>
    <row r="50" spans="1:87" x14ac:dyDescent="0.2">
      <c r="A50" s="6">
        <v>68</v>
      </c>
      <c r="B50" s="11">
        <v>2.23E-2</v>
      </c>
      <c r="C50" s="11">
        <v>2.0299999999999999E-2</v>
      </c>
      <c r="D50" s="11">
        <v>1.84E-2</v>
      </c>
      <c r="E50" s="11">
        <v>1.6500000000000001E-2</v>
      </c>
      <c r="F50" s="11">
        <v>1.47E-2</v>
      </c>
      <c r="G50" s="11">
        <v>1.32E-2</v>
      </c>
      <c r="H50" s="11">
        <v>1.2E-2</v>
      </c>
      <c r="I50" s="11">
        <v>1.12E-2</v>
      </c>
      <c r="J50" s="11">
        <v>1.0699999999999999E-2</v>
      </c>
      <c r="K50" s="11">
        <v>1.0500000000000001E-2</v>
      </c>
      <c r="L50" s="11">
        <v>1.0500000000000001E-2</v>
      </c>
      <c r="M50" s="11">
        <v>1.0699999999999999E-2</v>
      </c>
      <c r="N50" s="11">
        <v>1.14E-2</v>
      </c>
      <c r="O50" s="11">
        <v>1.23E-2</v>
      </c>
      <c r="P50" s="11">
        <v>1.3599999999999999E-2</v>
      </c>
      <c r="Q50" s="11">
        <v>1.52E-2</v>
      </c>
      <c r="R50" s="11">
        <v>1.6799999999999999E-2</v>
      </c>
      <c r="S50" s="11">
        <v>1.8200000000000001E-2</v>
      </c>
      <c r="T50" s="11">
        <v>1.9300000000000001E-2</v>
      </c>
      <c r="U50" s="11">
        <v>0.02</v>
      </c>
      <c r="V50" s="11">
        <v>2.0299999999999999E-2</v>
      </c>
      <c r="W50" s="11">
        <v>2.0299999999999999E-2</v>
      </c>
      <c r="X50" s="11">
        <v>1.9800000000000002E-2</v>
      </c>
      <c r="Y50" s="11">
        <v>1.8800000000000001E-2</v>
      </c>
      <c r="Z50" s="11">
        <v>1.6899999999999998E-2</v>
      </c>
      <c r="AA50" s="11">
        <v>1.44E-2</v>
      </c>
      <c r="AB50" s="11">
        <v>1.15E-2</v>
      </c>
      <c r="AC50" s="11">
        <v>8.3999999999999995E-3</v>
      </c>
      <c r="AD50" s="11">
        <v>5.5999999999999999E-3</v>
      </c>
      <c r="AE50" s="11">
        <v>3.2000000000000002E-3</v>
      </c>
      <c r="AF50" s="11">
        <v>1.5E-3</v>
      </c>
      <c r="AG50" s="11">
        <v>5.9999999999999995E-4</v>
      </c>
      <c r="AH50" s="11">
        <v>5.0000000000000001E-4</v>
      </c>
      <c r="AI50" s="11">
        <v>1.1000000000000001E-3</v>
      </c>
      <c r="AJ50" s="11">
        <v>2.3E-3</v>
      </c>
      <c r="AK50" s="11">
        <v>3.8999999999999998E-3</v>
      </c>
      <c r="AL50" s="11">
        <v>5.4999999999999997E-3</v>
      </c>
      <c r="AM50" s="11">
        <v>6.7999999999999996E-3</v>
      </c>
      <c r="AN50" s="11">
        <v>7.6E-3</v>
      </c>
      <c r="AO50" s="11">
        <v>7.6E-3</v>
      </c>
      <c r="AP50" s="11">
        <v>7.0000000000000001E-3</v>
      </c>
      <c r="AQ50" s="11">
        <v>5.8999999999999999E-3</v>
      </c>
      <c r="AR50" s="11">
        <v>4.7000000000000002E-3</v>
      </c>
      <c r="AS50" s="11">
        <v>3.8E-3</v>
      </c>
      <c r="AT50" s="11">
        <v>3.3999999999999998E-3</v>
      </c>
      <c r="AU50" s="11">
        <v>3.5999999999999999E-3</v>
      </c>
      <c r="AV50" s="11">
        <v>4.4999999999999997E-3</v>
      </c>
      <c r="AW50" s="11">
        <v>6.0000000000000001E-3</v>
      </c>
      <c r="AX50" s="11">
        <v>8.2000000000000007E-3</v>
      </c>
      <c r="AY50" s="11">
        <v>1.09E-2</v>
      </c>
      <c r="AZ50" s="11">
        <v>1.38E-2</v>
      </c>
      <c r="BA50" s="11">
        <v>1.67E-2</v>
      </c>
      <c r="BB50" s="11">
        <v>1.9199999999999998E-2</v>
      </c>
      <c r="BC50" s="11">
        <v>2.1100000000000001E-2</v>
      </c>
      <c r="BD50" s="11">
        <v>2.23E-2</v>
      </c>
      <c r="BE50" s="11">
        <v>2.2700000000000001E-2</v>
      </c>
      <c r="BF50" s="11">
        <v>2.2499999999999999E-2</v>
      </c>
      <c r="BG50" s="11">
        <v>2.1499999999999998E-2</v>
      </c>
      <c r="BH50" s="11">
        <v>0.02</v>
      </c>
      <c r="BI50" s="11">
        <v>1.8100000000000002E-2</v>
      </c>
      <c r="BJ50" s="11">
        <v>1.5900000000000001E-2</v>
      </c>
      <c r="BK50" s="11">
        <v>1.38E-2</v>
      </c>
      <c r="BL50" s="11">
        <v>1.18E-2</v>
      </c>
      <c r="BM50" s="11">
        <v>1.01E-2</v>
      </c>
      <c r="BN50" s="11">
        <v>8.6999999999999994E-3</v>
      </c>
      <c r="BO50" s="11">
        <v>7.4999999999999997E-3</v>
      </c>
      <c r="BP50" s="12">
        <v>6.7000000000000002E-3</v>
      </c>
      <c r="BQ50" s="12">
        <v>5.7999999999999996E-3</v>
      </c>
      <c r="BR50" s="12">
        <v>5.0000000000000001E-3</v>
      </c>
      <c r="BS50" s="12">
        <v>4.3E-3</v>
      </c>
      <c r="BT50" s="12">
        <v>3.8E-3</v>
      </c>
      <c r="BU50" s="12">
        <v>3.7000000000000002E-3</v>
      </c>
      <c r="BV50" s="12">
        <v>4.1000000000000003E-3</v>
      </c>
      <c r="BW50" s="12">
        <v>4.7999999999999996E-3</v>
      </c>
      <c r="BX50" s="12">
        <v>5.7000000000000002E-3</v>
      </c>
      <c r="BY50" s="12">
        <v>6.7999999999999996E-3</v>
      </c>
      <c r="BZ50" s="12">
        <v>7.9000000000000008E-3</v>
      </c>
      <c r="CA50" s="12">
        <v>9.1000000000000004E-3</v>
      </c>
      <c r="CB50" s="12">
        <v>1.01E-2</v>
      </c>
      <c r="CC50" s="12">
        <v>1.09E-2</v>
      </c>
      <c r="CD50" s="12">
        <v>1.15E-2</v>
      </c>
      <c r="CE50" s="12">
        <v>1.2E-2</v>
      </c>
      <c r="CF50" s="12">
        <v>1.23E-2</v>
      </c>
      <c r="CG50" s="12">
        <v>1.24E-2</v>
      </c>
      <c r="CH50" s="12">
        <v>1.26E-2</v>
      </c>
      <c r="CI50" s="12">
        <v>1.2699999999999999E-2</v>
      </c>
    </row>
    <row r="51" spans="1:87" x14ac:dyDescent="0.2">
      <c r="A51" s="6">
        <v>69</v>
      </c>
      <c r="B51" s="11">
        <v>2.1700000000000001E-2</v>
      </c>
      <c r="C51" s="11">
        <v>0.02</v>
      </c>
      <c r="D51" s="11">
        <v>1.83E-2</v>
      </c>
      <c r="E51" s="11">
        <v>1.66E-2</v>
      </c>
      <c r="F51" s="11">
        <v>1.4999999999999999E-2</v>
      </c>
      <c r="G51" s="11">
        <v>1.3599999999999999E-2</v>
      </c>
      <c r="H51" s="11">
        <v>1.2500000000000001E-2</v>
      </c>
      <c r="I51" s="11">
        <v>1.18E-2</v>
      </c>
      <c r="J51" s="11">
        <v>1.14E-2</v>
      </c>
      <c r="K51" s="11">
        <v>1.12E-2</v>
      </c>
      <c r="L51" s="11">
        <v>1.11E-2</v>
      </c>
      <c r="M51" s="11">
        <v>1.1299999999999999E-2</v>
      </c>
      <c r="N51" s="11">
        <v>1.18E-2</v>
      </c>
      <c r="O51" s="11">
        <v>1.26E-2</v>
      </c>
      <c r="P51" s="11">
        <v>1.37E-2</v>
      </c>
      <c r="Q51" s="11">
        <v>1.5100000000000001E-2</v>
      </c>
      <c r="R51" s="11">
        <v>1.66E-2</v>
      </c>
      <c r="S51" s="11">
        <v>1.8100000000000002E-2</v>
      </c>
      <c r="T51" s="11">
        <v>1.9300000000000001E-2</v>
      </c>
      <c r="U51" s="11">
        <v>2.0199999999999999E-2</v>
      </c>
      <c r="V51" s="11">
        <v>2.0799999999999999E-2</v>
      </c>
      <c r="W51" s="11">
        <v>2.1000000000000001E-2</v>
      </c>
      <c r="X51" s="11">
        <v>2.07E-2</v>
      </c>
      <c r="Y51" s="11">
        <v>1.9699999999999999E-2</v>
      </c>
      <c r="Z51" s="11">
        <v>1.7899999999999999E-2</v>
      </c>
      <c r="AA51" s="11">
        <v>1.5299999999999999E-2</v>
      </c>
      <c r="AB51" s="11">
        <v>1.2200000000000001E-2</v>
      </c>
      <c r="AC51" s="11">
        <v>8.9999999999999993E-3</v>
      </c>
      <c r="AD51" s="11">
        <v>5.8999999999999999E-3</v>
      </c>
      <c r="AE51" s="11">
        <v>3.3999999999999998E-3</v>
      </c>
      <c r="AF51" s="11">
        <v>1.6000000000000001E-3</v>
      </c>
      <c r="AG51" s="11">
        <v>5.9999999999999995E-4</v>
      </c>
      <c r="AH51" s="11">
        <v>4.0000000000000002E-4</v>
      </c>
      <c r="AI51" s="11">
        <v>1E-3</v>
      </c>
      <c r="AJ51" s="11">
        <v>2.2000000000000001E-3</v>
      </c>
      <c r="AK51" s="11">
        <v>3.8999999999999998E-3</v>
      </c>
      <c r="AL51" s="11">
        <v>5.4999999999999997E-3</v>
      </c>
      <c r="AM51" s="11">
        <v>6.7999999999999996E-3</v>
      </c>
      <c r="AN51" s="11">
        <v>7.6E-3</v>
      </c>
      <c r="AO51" s="11">
        <v>7.6E-3</v>
      </c>
      <c r="AP51" s="11">
        <v>6.8999999999999999E-3</v>
      </c>
      <c r="AQ51" s="11">
        <v>5.7000000000000002E-3</v>
      </c>
      <c r="AR51" s="11">
        <v>4.4999999999999997E-3</v>
      </c>
      <c r="AS51" s="11">
        <v>3.5999999999999999E-3</v>
      </c>
      <c r="AT51" s="11">
        <v>3.0000000000000001E-3</v>
      </c>
      <c r="AU51" s="11">
        <v>3.0999999999999999E-3</v>
      </c>
      <c r="AV51" s="11">
        <v>3.8999999999999998E-3</v>
      </c>
      <c r="AW51" s="11">
        <v>5.3E-3</v>
      </c>
      <c r="AX51" s="11">
        <v>7.4000000000000003E-3</v>
      </c>
      <c r="AY51" s="11">
        <v>0.01</v>
      </c>
      <c r="AZ51" s="11">
        <v>1.29E-2</v>
      </c>
      <c r="BA51" s="11">
        <v>1.5800000000000002E-2</v>
      </c>
      <c r="BB51" s="11">
        <v>1.83E-2</v>
      </c>
      <c r="BC51" s="11">
        <v>2.0299999999999999E-2</v>
      </c>
      <c r="BD51" s="11">
        <v>2.1499999999999998E-2</v>
      </c>
      <c r="BE51" s="11">
        <v>2.2100000000000002E-2</v>
      </c>
      <c r="BF51" s="11">
        <v>2.1899999999999999E-2</v>
      </c>
      <c r="BG51" s="11">
        <v>2.1100000000000001E-2</v>
      </c>
      <c r="BH51" s="11">
        <v>1.9699999999999999E-2</v>
      </c>
      <c r="BI51" s="11">
        <v>1.7899999999999999E-2</v>
      </c>
      <c r="BJ51" s="11">
        <v>1.5900000000000001E-2</v>
      </c>
      <c r="BK51" s="11">
        <v>1.4E-2</v>
      </c>
      <c r="BL51" s="11">
        <v>1.2200000000000001E-2</v>
      </c>
      <c r="BM51" s="11">
        <v>1.0699999999999999E-2</v>
      </c>
      <c r="BN51" s="11">
        <v>9.5999999999999992E-3</v>
      </c>
      <c r="BO51" s="11">
        <v>8.6999999999999994E-3</v>
      </c>
      <c r="BP51" s="12">
        <v>8.2000000000000007E-3</v>
      </c>
      <c r="BQ51" s="12">
        <v>7.4999999999999997E-3</v>
      </c>
      <c r="BR51" s="12">
        <v>6.7000000000000002E-3</v>
      </c>
      <c r="BS51" s="12">
        <v>5.8999999999999999E-3</v>
      </c>
      <c r="BT51" s="12">
        <v>5.1999999999999998E-3</v>
      </c>
      <c r="BU51" s="12">
        <v>4.7999999999999996E-3</v>
      </c>
      <c r="BV51" s="12">
        <v>4.7000000000000002E-3</v>
      </c>
      <c r="BW51" s="12">
        <v>5.0000000000000001E-3</v>
      </c>
      <c r="BX51" s="12">
        <v>5.7000000000000002E-3</v>
      </c>
      <c r="BY51" s="12">
        <v>6.4999999999999997E-3</v>
      </c>
      <c r="BZ51" s="12">
        <v>7.4999999999999997E-3</v>
      </c>
      <c r="CA51" s="12">
        <v>8.6E-3</v>
      </c>
      <c r="CB51" s="12">
        <v>9.5999999999999992E-3</v>
      </c>
      <c r="CC51" s="12">
        <v>1.0500000000000001E-2</v>
      </c>
      <c r="CD51" s="12">
        <v>1.12E-2</v>
      </c>
      <c r="CE51" s="12">
        <v>1.17E-2</v>
      </c>
      <c r="CF51" s="12">
        <v>1.21E-2</v>
      </c>
      <c r="CG51" s="12">
        <v>1.23E-2</v>
      </c>
      <c r="CH51" s="12">
        <v>1.24E-2</v>
      </c>
      <c r="CI51" s="12">
        <v>1.2500000000000001E-2</v>
      </c>
    </row>
    <row r="52" spans="1:87" x14ac:dyDescent="0.2">
      <c r="A52" s="6">
        <v>70</v>
      </c>
      <c r="B52" s="11">
        <v>2.1299999999999999E-2</v>
      </c>
      <c r="C52" s="11">
        <v>1.9800000000000002E-2</v>
      </c>
      <c r="D52" s="11">
        <v>1.83E-2</v>
      </c>
      <c r="E52" s="11">
        <v>1.6799999999999999E-2</v>
      </c>
      <c r="F52" s="11">
        <v>1.5299999999999999E-2</v>
      </c>
      <c r="G52" s="11">
        <v>1.4E-2</v>
      </c>
      <c r="H52" s="11">
        <v>1.2999999999999999E-2</v>
      </c>
      <c r="I52" s="11">
        <v>1.23E-2</v>
      </c>
      <c r="J52" s="11">
        <v>1.1900000000000001E-2</v>
      </c>
      <c r="K52" s="11">
        <v>1.17E-2</v>
      </c>
      <c r="L52" s="11">
        <v>1.1599999999999999E-2</v>
      </c>
      <c r="M52" s="11">
        <v>1.18E-2</v>
      </c>
      <c r="N52" s="11">
        <v>1.2200000000000001E-2</v>
      </c>
      <c r="O52" s="11">
        <v>1.2800000000000001E-2</v>
      </c>
      <c r="P52" s="11">
        <v>1.38E-2</v>
      </c>
      <c r="Q52" s="11">
        <v>1.49E-2</v>
      </c>
      <c r="R52" s="11">
        <v>1.6299999999999999E-2</v>
      </c>
      <c r="S52" s="11">
        <v>1.77E-2</v>
      </c>
      <c r="T52" s="11">
        <v>1.9099999999999999E-2</v>
      </c>
      <c r="U52" s="11">
        <v>2.0299999999999999E-2</v>
      </c>
      <c r="V52" s="11">
        <v>2.12E-2</v>
      </c>
      <c r="W52" s="11">
        <v>2.1700000000000001E-2</v>
      </c>
      <c r="X52" s="11">
        <v>2.1600000000000001E-2</v>
      </c>
      <c r="Y52" s="11">
        <v>2.07E-2</v>
      </c>
      <c r="Z52" s="11">
        <v>1.9E-2</v>
      </c>
      <c r="AA52" s="11">
        <v>1.6400000000000001E-2</v>
      </c>
      <c r="AB52" s="11">
        <v>1.32E-2</v>
      </c>
      <c r="AC52" s="11">
        <v>9.7999999999999997E-3</v>
      </c>
      <c r="AD52" s="11">
        <v>6.6E-3</v>
      </c>
      <c r="AE52" s="11">
        <v>3.8E-3</v>
      </c>
      <c r="AF52" s="11">
        <v>1.9E-3</v>
      </c>
      <c r="AG52" s="11">
        <v>6.9999999999999999E-4</v>
      </c>
      <c r="AH52" s="11">
        <v>4.0000000000000002E-4</v>
      </c>
      <c r="AI52" s="11">
        <v>1E-3</v>
      </c>
      <c r="AJ52" s="11">
        <v>2.2000000000000001E-3</v>
      </c>
      <c r="AK52" s="11">
        <v>3.8999999999999998E-3</v>
      </c>
      <c r="AL52" s="11">
        <v>5.4999999999999997E-3</v>
      </c>
      <c r="AM52" s="11">
        <v>6.8999999999999999E-3</v>
      </c>
      <c r="AN52" s="11">
        <v>7.6E-3</v>
      </c>
      <c r="AO52" s="11">
        <v>7.6E-3</v>
      </c>
      <c r="AP52" s="11">
        <v>6.8999999999999999E-3</v>
      </c>
      <c r="AQ52" s="11">
        <v>5.7000000000000002E-3</v>
      </c>
      <c r="AR52" s="11">
        <v>4.4000000000000003E-3</v>
      </c>
      <c r="AS52" s="11">
        <v>3.3999999999999998E-3</v>
      </c>
      <c r="AT52" s="11">
        <v>2.7000000000000001E-3</v>
      </c>
      <c r="AU52" s="11">
        <v>2.7000000000000001E-3</v>
      </c>
      <c r="AV52" s="11">
        <v>3.3E-3</v>
      </c>
      <c r="AW52" s="11">
        <v>4.5999999999999999E-3</v>
      </c>
      <c r="AX52" s="11">
        <v>6.6E-3</v>
      </c>
      <c r="AY52" s="11">
        <v>9.1999999999999998E-3</v>
      </c>
      <c r="AZ52" s="11">
        <v>1.2E-2</v>
      </c>
      <c r="BA52" s="11">
        <v>1.4800000000000001E-2</v>
      </c>
      <c r="BB52" s="11">
        <v>1.7399999999999999E-2</v>
      </c>
      <c r="BC52" s="11">
        <v>1.9400000000000001E-2</v>
      </c>
      <c r="BD52" s="11">
        <v>2.07E-2</v>
      </c>
      <c r="BE52" s="11">
        <v>2.1399999999999999E-2</v>
      </c>
      <c r="BF52" s="11">
        <v>2.1299999999999999E-2</v>
      </c>
      <c r="BG52" s="11">
        <v>2.06E-2</v>
      </c>
      <c r="BH52" s="11">
        <v>1.9300000000000001E-2</v>
      </c>
      <c r="BI52" s="11">
        <v>1.7600000000000001E-2</v>
      </c>
      <c r="BJ52" s="11">
        <v>1.5699999999999999E-2</v>
      </c>
      <c r="BK52" s="11">
        <v>1.3899999999999999E-2</v>
      </c>
      <c r="BL52" s="11">
        <v>1.2200000000000001E-2</v>
      </c>
      <c r="BM52" s="11">
        <v>1.09E-2</v>
      </c>
      <c r="BN52" s="11">
        <v>0.01</v>
      </c>
      <c r="BO52" s="11">
        <v>9.4000000000000004E-3</v>
      </c>
      <c r="BP52" s="12">
        <v>9.1000000000000004E-3</v>
      </c>
      <c r="BQ52" s="12">
        <v>8.6E-3</v>
      </c>
      <c r="BR52" s="12">
        <v>8.0000000000000002E-3</v>
      </c>
      <c r="BS52" s="12">
        <v>7.1999999999999998E-3</v>
      </c>
      <c r="BT52" s="12">
        <v>6.4999999999999997E-3</v>
      </c>
      <c r="BU52" s="12">
        <v>5.8999999999999999E-3</v>
      </c>
      <c r="BV52" s="12">
        <v>5.4999999999999997E-3</v>
      </c>
      <c r="BW52" s="12">
        <v>5.4999999999999997E-3</v>
      </c>
      <c r="BX52" s="12">
        <v>5.7999999999999996E-3</v>
      </c>
      <c r="BY52" s="12">
        <v>6.4999999999999997E-3</v>
      </c>
      <c r="BZ52" s="12">
        <v>7.1999999999999998E-3</v>
      </c>
      <c r="CA52" s="12">
        <v>8.2000000000000007E-3</v>
      </c>
      <c r="CB52" s="12">
        <v>9.1999999999999998E-3</v>
      </c>
      <c r="CC52" s="12">
        <v>1.01E-2</v>
      </c>
      <c r="CD52" s="12">
        <v>1.09E-2</v>
      </c>
      <c r="CE52" s="12">
        <v>1.15E-2</v>
      </c>
      <c r="CF52" s="12">
        <v>1.1900000000000001E-2</v>
      </c>
      <c r="CG52" s="12">
        <v>1.21E-2</v>
      </c>
      <c r="CH52" s="12">
        <v>1.23E-2</v>
      </c>
      <c r="CI52" s="12">
        <v>1.24E-2</v>
      </c>
    </row>
    <row r="53" spans="1:87" x14ac:dyDescent="0.2">
      <c r="A53" s="6">
        <v>71</v>
      </c>
      <c r="B53" s="11">
        <v>2.1100000000000001E-2</v>
      </c>
      <c r="C53" s="11">
        <v>1.9699999999999999E-2</v>
      </c>
      <c r="D53" s="11">
        <v>1.83E-2</v>
      </c>
      <c r="E53" s="11">
        <v>1.6899999999999998E-2</v>
      </c>
      <c r="F53" s="11">
        <v>1.5599999999999999E-2</v>
      </c>
      <c r="G53" s="11">
        <v>1.44E-2</v>
      </c>
      <c r="H53" s="11">
        <v>1.34E-2</v>
      </c>
      <c r="I53" s="11">
        <v>1.2699999999999999E-2</v>
      </c>
      <c r="J53" s="11">
        <v>1.23E-2</v>
      </c>
      <c r="K53" s="11">
        <v>1.21E-2</v>
      </c>
      <c r="L53" s="11">
        <v>1.2E-2</v>
      </c>
      <c r="M53" s="11">
        <v>1.21E-2</v>
      </c>
      <c r="N53" s="11">
        <v>1.24E-2</v>
      </c>
      <c r="O53" s="11">
        <v>1.29E-2</v>
      </c>
      <c r="P53" s="11">
        <v>1.37E-2</v>
      </c>
      <c r="Q53" s="11">
        <v>1.47E-2</v>
      </c>
      <c r="R53" s="11">
        <v>1.6E-2</v>
      </c>
      <c r="S53" s="11">
        <v>1.7399999999999999E-2</v>
      </c>
      <c r="T53" s="11">
        <v>1.89E-2</v>
      </c>
      <c r="U53" s="11">
        <v>2.0299999999999999E-2</v>
      </c>
      <c r="V53" s="11">
        <v>2.1399999999999999E-2</v>
      </c>
      <c r="W53" s="11">
        <v>2.2200000000000001E-2</v>
      </c>
      <c r="X53" s="11">
        <v>2.24E-2</v>
      </c>
      <c r="Y53" s="11">
        <v>2.18E-2</v>
      </c>
      <c r="Z53" s="11">
        <v>2.0199999999999999E-2</v>
      </c>
      <c r="AA53" s="11">
        <v>1.7600000000000001E-2</v>
      </c>
      <c r="AB53" s="11">
        <v>1.4500000000000001E-2</v>
      </c>
      <c r="AC53" s="11">
        <v>1.0999999999999999E-2</v>
      </c>
      <c r="AD53" s="11">
        <v>7.6E-3</v>
      </c>
      <c r="AE53" s="11">
        <v>4.5999999999999999E-3</v>
      </c>
      <c r="AF53" s="11">
        <v>2.3999999999999998E-3</v>
      </c>
      <c r="AG53" s="11">
        <v>1.1000000000000001E-3</v>
      </c>
      <c r="AH53" s="11">
        <v>5.9999999999999995E-4</v>
      </c>
      <c r="AI53" s="11">
        <v>1.1000000000000001E-3</v>
      </c>
      <c r="AJ53" s="11">
        <v>2.3E-3</v>
      </c>
      <c r="AK53" s="11">
        <v>3.8999999999999998E-3</v>
      </c>
      <c r="AL53" s="11">
        <v>5.5999999999999999E-3</v>
      </c>
      <c r="AM53" s="11">
        <v>6.8999999999999999E-3</v>
      </c>
      <c r="AN53" s="11">
        <v>7.7000000000000002E-3</v>
      </c>
      <c r="AO53" s="11">
        <v>7.6E-3</v>
      </c>
      <c r="AP53" s="11">
        <v>6.8999999999999999E-3</v>
      </c>
      <c r="AQ53" s="11">
        <v>5.7000000000000002E-3</v>
      </c>
      <c r="AR53" s="11">
        <v>4.4000000000000003E-3</v>
      </c>
      <c r="AS53" s="11">
        <v>3.2000000000000002E-3</v>
      </c>
      <c r="AT53" s="11">
        <v>2.5000000000000001E-3</v>
      </c>
      <c r="AU53" s="11">
        <v>2.3E-3</v>
      </c>
      <c r="AV53" s="11">
        <v>2.8E-3</v>
      </c>
      <c r="AW53" s="11">
        <v>4.0000000000000001E-3</v>
      </c>
      <c r="AX53" s="11">
        <v>5.8999999999999999E-3</v>
      </c>
      <c r="AY53" s="11">
        <v>8.3000000000000001E-3</v>
      </c>
      <c r="AZ53" s="11">
        <v>1.11E-2</v>
      </c>
      <c r="BA53" s="11">
        <v>1.3899999999999999E-2</v>
      </c>
      <c r="BB53" s="11">
        <v>1.6500000000000001E-2</v>
      </c>
      <c r="BC53" s="11">
        <v>1.8499999999999999E-2</v>
      </c>
      <c r="BD53" s="11">
        <v>0.02</v>
      </c>
      <c r="BE53" s="11">
        <v>2.07E-2</v>
      </c>
      <c r="BF53" s="11">
        <v>2.07E-2</v>
      </c>
      <c r="BG53" s="11">
        <v>0.02</v>
      </c>
      <c r="BH53" s="11">
        <v>1.8800000000000001E-2</v>
      </c>
      <c r="BI53" s="11">
        <v>1.72E-2</v>
      </c>
      <c r="BJ53" s="11">
        <v>1.54E-2</v>
      </c>
      <c r="BK53" s="11">
        <v>1.3599999999999999E-2</v>
      </c>
      <c r="BL53" s="11">
        <v>1.2E-2</v>
      </c>
      <c r="BM53" s="11">
        <v>1.0800000000000001E-2</v>
      </c>
      <c r="BN53" s="11">
        <v>0.01</v>
      </c>
      <c r="BO53" s="11">
        <v>9.5999999999999992E-3</v>
      </c>
      <c r="BP53" s="12">
        <v>9.4999999999999998E-3</v>
      </c>
      <c r="BQ53" s="12">
        <v>9.2999999999999992E-3</v>
      </c>
      <c r="BR53" s="12">
        <v>8.8000000000000005E-3</v>
      </c>
      <c r="BS53" s="12">
        <v>8.2000000000000007E-3</v>
      </c>
      <c r="BT53" s="12">
        <v>7.6E-3</v>
      </c>
      <c r="BU53" s="12">
        <v>6.8999999999999999E-3</v>
      </c>
      <c r="BV53" s="12">
        <v>6.4000000000000003E-3</v>
      </c>
      <c r="BW53" s="12">
        <v>6.1000000000000004E-3</v>
      </c>
      <c r="BX53" s="12">
        <v>6.1999999999999998E-3</v>
      </c>
      <c r="BY53" s="12">
        <v>6.4999999999999997E-3</v>
      </c>
      <c r="BZ53" s="12">
        <v>7.1999999999999998E-3</v>
      </c>
      <c r="CA53" s="12">
        <v>8.0000000000000002E-3</v>
      </c>
      <c r="CB53" s="12">
        <v>8.8999999999999999E-3</v>
      </c>
      <c r="CC53" s="12">
        <v>9.7000000000000003E-3</v>
      </c>
      <c r="CD53" s="12">
        <v>1.0500000000000001E-2</v>
      </c>
      <c r="CE53" s="12">
        <v>1.12E-2</v>
      </c>
      <c r="CF53" s="12">
        <v>1.17E-2</v>
      </c>
      <c r="CG53" s="12">
        <v>1.2E-2</v>
      </c>
      <c r="CH53" s="12">
        <v>1.2200000000000001E-2</v>
      </c>
      <c r="CI53" s="12">
        <v>1.23E-2</v>
      </c>
    </row>
    <row r="54" spans="1:87" x14ac:dyDescent="0.2">
      <c r="A54" s="6">
        <v>72</v>
      </c>
      <c r="B54" s="11">
        <v>2.0899999999999998E-2</v>
      </c>
      <c r="C54" s="11">
        <v>1.9599999999999999E-2</v>
      </c>
      <c r="D54" s="11">
        <v>1.83E-2</v>
      </c>
      <c r="E54" s="11">
        <v>1.7000000000000001E-2</v>
      </c>
      <c r="F54" s="11">
        <v>1.5699999999999999E-2</v>
      </c>
      <c r="G54" s="11">
        <v>1.46E-2</v>
      </c>
      <c r="H54" s="11">
        <v>1.3599999999999999E-2</v>
      </c>
      <c r="I54" s="11">
        <v>1.29E-2</v>
      </c>
      <c r="J54" s="11">
        <v>1.2500000000000001E-2</v>
      </c>
      <c r="K54" s="11">
        <v>1.2200000000000001E-2</v>
      </c>
      <c r="L54" s="11">
        <v>1.21E-2</v>
      </c>
      <c r="M54" s="11">
        <v>1.2200000000000001E-2</v>
      </c>
      <c r="N54" s="11">
        <v>1.24E-2</v>
      </c>
      <c r="O54" s="11">
        <v>1.29E-2</v>
      </c>
      <c r="P54" s="11">
        <v>1.35E-2</v>
      </c>
      <c r="Q54" s="11">
        <v>1.44E-2</v>
      </c>
      <c r="R54" s="11">
        <v>1.5699999999999999E-2</v>
      </c>
      <c r="S54" s="11">
        <v>1.7100000000000001E-2</v>
      </c>
      <c r="T54" s="11">
        <v>1.8700000000000001E-2</v>
      </c>
      <c r="U54" s="11">
        <v>2.0299999999999999E-2</v>
      </c>
      <c r="V54" s="11">
        <v>2.1700000000000001E-2</v>
      </c>
      <c r="W54" s="11">
        <v>2.2700000000000001E-2</v>
      </c>
      <c r="X54" s="11">
        <v>2.3099999999999999E-2</v>
      </c>
      <c r="Y54" s="11">
        <v>2.2700000000000001E-2</v>
      </c>
      <c r="Z54" s="11">
        <v>2.1299999999999999E-2</v>
      </c>
      <c r="AA54" s="11">
        <v>1.89E-2</v>
      </c>
      <c r="AB54" s="11">
        <v>1.5800000000000002E-2</v>
      </c>
      <c r="AC54" s="11">
        <v>1.2200000000000001E-2</v>
      </c>
      <c r="AD54" s="11">
        <v>8.6999999999999994E-3</v>
      </c>
      <c r="AE54" s="11">
        <v>5.5999999999999999E-3</v>
      </c>
      <c r="AF54" s="11">
        <v>3.2000000000000002E-3</v>
      </c>
      <c r="AG54" s="11">
        <v>1.6000000000000001E-3</v>
      </c>
      <c r="AH54" s="11">
        <v>1E-3</v>
      </c>
      <c r="AI54" s="11">
        <v>1.2999999999999999E-3</v>
      </c>
      <c r="AJ54" s="11">
        <v>2.3999999999999998E-3</v>
      </c>
      <c r="AK54" s="11">
        <v>4.0000000000000001E-3</v>
      </c>
      <c r="AL54" s="11">
        <v>5.7000000000000002E-3</v>
      </c>
      <c r="AM54" s="11">
        <v>7.0000000000000001E-3</v>
      </c>
      <c r="AN54" s="11">
        <v>7.7000000000000002E-3</v>
      </c>
      <c r="AO54" s="11">
        <v>7.7000000000000002E-3</v>
      </c>
      <c r="AP54" s="11">
        <v>6.8999999999999999E-3</v>
      </c>
      <c r="AQ54" s="11">
        <v>5.7000000000000002E-3</v>
      </c>
      <c r="AR54" s="11">
        <v>4.3E-3</v>
      </c>
      <c r="AS54" s="11">
        <v>3.0999999999999999E-3</v>
      </c>
      <c r="AT54" s="11">
        <v>2.3E-3</v>
      </c>
      <c r="AU54" s="11">
        <v>2E-3</v>
      </c>
      <c r="AV54" s="11">
        <v>2.3999999999999998E-3</v>
      </c>
      <c r="AW54" s="11">
        <v>3.3999999999999998E-3</v>
      </c>
      <c r="AX54" s="11">
        <v>5.1999999999999998E-3</v>
      </c>
      <c r="AY54" s="11">
        <v>7.6E-3</v>
      </c>
      <c r="AZ54" s="11">
        <v>1.03E-2</v>
      </c>
      <c r="BA54" s="11">
        <v>1.2999999999999999E-2</v>
      </c>
      <c r="BB54" s="11">
        <v>1.5599999999999999E-2</v>
      </c>
      <c r="BC54" s="11">
        <v>1.77E-2</v>
      </c>
      <c r="BD54" s="11">
        <v>1.9199999999999998E-2</v>
      </c>
      <c r="BE54" s="11">
        <v>0.02</v>
      </c>
      <c r="BF54" s="11">
        <v>2.01E-2</v>
      </c>
      <c r="BG54" s="11">
        <v>1.9400000000000001E-2</v>
      </c>
      <c r="BH54" s="11">
        <v>1.83E-2</v>
      </c>
      <c r="BI54" s="11">
        <v>1.67E-2</v>
      </c>
      <c r="BJ54" s="11">
        <v>1.49E-2</v>
      </c>
      <c r="BK54" s="11">
        <v>1.3100000000000001E-2</v>
      </c>
      <c r="BL54" s="11">
        <v>1.1599999999999999E-2</v>
      </c>
      <c r="BM54" s="11">
        <v>1.04E-2</v>
      </c>
      <c r="BN54" s="11">
        <v>9.7000000000000003E-3</v>
      </c>
      <c r="BO54" s="11">
        <v>9.4000000000000004E-3</v>
      </c>
      <c r="BP54" s="12">
        <v>9.4999999999999998E-3</v>
      </c>
      <c r="BQ54" s="12">
        <v>9.4999999999999998E-3</v>
      </c>
      <c r="BR54" s="12">
        <v>9.2999999999999992E-3</v>
      </c>
      <c r="BS54" s="12">
        <v>8.8999999999999999E-3</v>
      </c>
      <c r="BT54" s="12">
        <v>8.3999999999999995E-3</v>
      </c>
      <c r="BU54" s="12">
        <v>7.7999999999999996E-3</v>
      </c>
      <c r="BV54" s="12">
        <v>7.3000000000000001E-3</v>
      </c>
      <c r="BW54" s="12">
        <v>6.8999999999999999E-3</v>
      </c>
      <c r="BX54" s="12">
        <v>6.7000000000000002E-3</v>
      </c>
      <c r="BY54" s="12">
        <v>6.7999999999999996E-3</v>
      </c>
      <c r="BZ54" s="12">
        <v>7.1999999999999998E-3</v>
      </c>
      <c r="CA54" s="12">
        <v>7.9000000000000008E-3</v>
      </c>
      <c r="CB54" s="12">
        <v>8.6E-3</v>
      </c>
      <c r="CC54" s="12">
        <v>9.4999999999999998E-3</v>
      </c>
      <c r="CD54" s="12">
        <v>1.03E-2</v>
      </c>
      <c r="CE54" s="12">
        <v>1.09E-2</v>
      </c>
      <c r="CF54" s="12">
        <v>1.14E-2</v>
      </c>
      <c r="CG54" s="12">
        <v>1.18E-2</v>
      </c>
      <c r="CH54" s="12">
        <v>1.2E-2</v>
      </c>
      <c r="CI54" s="12">
        <v>1.21E-2</v>
      </c>
    </row>
    <row r="55" spans="1:87" x14ac:dyDescent="0.2">
      <c r="A55" s="6">
        <v>73</v>
      </c>
      <c r="B55" s="11">
        <v>2.07E-2</v>
      </c>
      <c r="C55" s="11">
        <v>1.95E-2</v>
      </c>
      <c r="D55" s="11">
        <v>1.8200000000000001E-2</v>
      </c>
      <c r="E55" s="11">
        <v>1.7000000000000001E-2</v>
      </c>
      <c r="F55" s="11">
        <v>1.5699999999999999E-2</v>
      </c>
      <c r="G55" s="11">
        <v>1.46E-2</v>
      </c>
      <c r="H55" s="11">
        <v>1.37E-2</v>
      </c>
      <c r="I55" s="11">
        <v>1.2999999999999999E-2</v>
      </c>
      <c r="J55" s="11">
        <v>1.26E-2</v>
      </c>
      <c r="K55" s="11">
        <v>1.23E-2</v>
      </c>
      <c r="L55" s="11">
        <v>1.21E-2</v>
      </c>
      <c r="M55" s="11">
        <v>1.21E-2</v>
      </c>
      <c r="N55" s="11">
        <v>1.23E-2</v>
      </c>
      <c r="O55" s="11">
        <v>1.2699999999999999E-2</v>
      </c>
      <c r="P55" s="11">
        <v>1.34E-2</v>
      </c>
      <c r="Q55" s="11">
        <v>1.4200000000000001E-2</v>
      </c>
      <c r="R55" s="11">
        <v>1.54E-2</v>
      </c>
      <c r="S55" s="11">
        <v>1.6899999999999998E-2</v>
      </c>
      <c r="T55" s="11">
        <v>1.8499999999999999E-2</v>
      </c>
      <c r="U55" s="11">
        <v>2.0199999999999999E-2</v>
      </c>
      <c r="V55" s="11">
        <v>2.18E-2</v>
      </c>
      <c r="W55" s="11">
        <v>2.3099999999999999E-2</v>
      </c>
      <c r="X55" s="11">
        <v>2.3800000000000002E-2</v>
      </c>
      <c r="Y55" s="11">
        <v>2.3599999999999999E-2</v>
      </c>
      <c r="Z55" s="11">
        <v>2.24E-2</v>
      </c>
      <c r="AA55" s="11">
        <v>2.0199999999999999E-2</v>
      </c>
      <c r="AB55" s="11">
        <v>1.7100000000000001E-2</v>
      </c>
      <c r="AC55" s="11">
        <v>1.3599999999999999E-2</v>
      </c>
      <c r="AD55" s="11">
        <v>0.01</v>
      </c>
      <c r="AE55" s="11">
        <v>6.7000000000000002E-3</v>
      </c>
      <c r="AF55" s="11">
        <v>4.1000000000000003E-3</v>
      </c>
      <c r="AG55" s="11">
        <v>2.3999999999999998E-3</v>
      </c>
      <c r="AH55" s="11">
        <v>1.5E-3</v>
      </c>
      <c r="AI55" s="11">
        <v>1.6999999999999999E-3</v>
      </c>
      <c r="AJ55" s="11">
        <v>2.7000000000000001E-3</v>
      </c>
      <c r="AK55" s="11">
        <v>4.1000000000000003E-3</v>
      </c>
      <c r="AL55" s="11">
        <v>5.7000000000000002E-3</v>
      </c>
      <c r="AM55" s="11">
        <v>7.0000000000000001E-3</v>
      </c>
      <c r="AN55" s="11">
        <v>7.7999999999999996E-3</v>
      </c>
      <c r="AO55" s="11">
        <v>7.7000000000000002E-3</v>
      </c>
      <c r="AP55" s="11">
        <v>6.8999999999999999E-3</v>
      </c>
      <c r="AQ55" s="11">
        <v>5.7000000000000002E-3</v>
      </c>
      <c r="AR55" s="11">
        <v>4.3E-3</v>
      </c>
      <c r="AS55" s="11">
        <v>3.0000000000000001E-3</v>
      </c>
      <c r="AT55" s="11">
        <v>2.0999999999999999E-3</v>
      </c>
      <c r="AU55" s="11">
        <v>1.6999999999999999E-3</v>
      </c>
      <c r="AV55" s="11">
        <v>2E-3</v>
      </c>
      <c r="AW55" s="11">
        <v>2.8999999999999998E-3</v>
      </c>
      <c r="AX55" s="11">
        <v>4.5999999999999999E-3</v>
      </c>
      <c r="AY55" s="11">
        <v>6.8999999999999999E-3</v>
      </c>
      <c r="AZ55" s="11">
        <v>9.4999999999999998E-3</v>
      </c>
      <c r="BA55" s="11">
        <v>1.2200000000000001E-2</v>
      </c>
      <c r="BB55" s="11">
        <v>1.4800000000000001E-2</v>
      </c>
      <c r="BC55" s="11">
        <v>1.7000000000000001E-2</v>
      </c>
      <c r="BD55" s="11">
        <v>1.8499999999999999E-2</v>
      </c>
      <c r="BE55" s="11">
        <v>1.9300000000000001E-2</v>
      </c>
      <c r="BF55" s="11">
        <v>1.9400000000000001E-2</v>
      </c>
      <c r="BG55" s="11">
        <v>1.8800000000000001E-2</v>
      </c>
      <c r="BH55" s="11">
        <v>1.77E-2</v>
      </c>
      <c r="BI55" s="11">
        <v>1.61E-2</v>
      </c>
      <c r="BJ55" s="11">
        <v>1.43E-2</v>
      </c>
      <c r="BK55" s="11">
        <v>1.26E-2</v>
      </c>
      <c r="BL55" s="11">
        <v>1.11E-2</v>
      </c>
      <c r="BM55" s="11">
        <v>0.01</v>
      </c>
      <c r="BN55" s="11">
        <v>9.2999999999999992E-3</v>
      </c>
      <c r="BO55" s="11">
        <v>8.9999999999999993E-3</v>
      </c>
      <c r="BP55" s="12">
        <v>9.1999999999999998E-3</v>
      </c>
      <c r="BQ55" s="12">
        <v>9.4000000000000004E-3</v>
      </c>
      <c r="BR55" s="12">
        <v>9.4000000000000004E-3</v>
      </c>
      <c r="BS55" s="12">
        <v>9.2999999999999992E-3</v>
      </c>
      <c r="BT55" s="12">
        <v>8.9999999999999993E-3</v>
      </c>
      <c r="BU55" s="12">
        <v>8.6E-3</v>
      </c>
      <c r="BV55" s="12">
        <v>8.0999999999999996E-3</v>
      </c>
      <c r="BW55" s="12">
        <v>7.6E-3</v>
      </c>
      <c r="BX55" s="12">
        <v>7.3000000000000001E-3</v>
      </c>
      <c r="BY55" s="12">
        <v>7.1999999999999998E-3</v>
      </c>
      <c r="BZ55" s="12">
        <v>7.4000000000000003E-3</v>
      </c>
      <c r="CA55" s="12">
        <v>7.7999999999999996E-3</v>
      </c>
      <c r="CB55" s="12">
        <v>8.5000000000000006E-3</v>
      </c>
      <c r="CC55" s="12">
        <v>9.2999999999999992E-3</v>
      </c>
      <c r="CD55" s="12">
        <v>0.01</v>
      </c>
      <c r="CE55" s="12">
        <v>1.0699999999999999E-2</v>
      </c>
      <c r="CF55" s="12">
        <v>1.12E-2</v>
      </c>
      <c r="CG55" s="12">
        <v>1.1599999999999999E-2</v>
      </c>
      <c r="CH55" s="12">
        <v>1.1900000000000001E-2</v>
      </c>
      <c r="CI55" s="12">
        <v>1.2E-2</v>
      </c>
    </row>
    <row r="56" spans="1:87" x14ac:dyDescent="0.2">
      <c r="A56" s="6">
        <v>74</v>
      </c>
      <c r="B56" s="11">
        <v>2.0400000000000001E-2</v>
      </c>
      <c r="C56" s="11">
        <v>1.9199999999999998E-2</v>
      </c>
      <c r="D56" s="11">
        <v>1.7899999999999999E-2</v>
      </c>
      <c r="E56" s="11">
        <v>1.67E-2</v>
      </c>
      <c r="F56" s="11">
        <v>1.55E-2</v>
      </c>
      <c r="G56" s="11">
        <v>1.44E-2</v>
      </c>
      <c r="H56" s="11">
        <v>1.35E-2</v>
      </c>
      <c r="I56" s="11">
        <v>1.29E-2</v>
      </c>
      <c r="J56" s="11">
        <v>1.24E-2</v>
      </c>
      <c r="K56" s="11">
        <v>1.21E-2</v>
      </c>
      <c r="L56" s="11">
        <v>1.2E-2</v>
      </c>
      <c r="M56" s="11">
        <v>1.1900000000000001E-2</v>
      </c>
      <c r="N56" s="11">
        <v>1.21E-2</v>
      </c>
      <c r="O56" s="11">
        <v>1.2500000000000001E-2</v>
      </c>
      <c r="P56" s="11">
        <v>1.3100000000000001E-2</v>
      </c>
      <c r="Q56" s="11">
        <v>1.4E-2</v>
      </c>
      <c r="R56" s="11">
        <v>1.5299999999999999E-2</v>
      </c>
      <c r="S56" s="11">
        <v>1.6799999999999999E-2</v>
      </c>
      <c r="T56" s="11">
        <v>1.8499999999999999E-2</v>
      </c>
      <c r="U56" s="11">
        <v>2.0299999999999999E-2</v>
      </c>
      <c r="V56" s="11">
        <v>2.1999999999999999E-2</v>
      </c>
      <c r="W56" s="11">
        <v>2.3400000000000001E-2</v>
      </c>
      <c r="X56" s="11">
        <v>2.4299999999999999E-2</v>
      </c>
      <c r="Y56" s="11">
        <v>2.4400000000000002E-2</v>
      </c>
      <c r="Z56" s="11">
        <v>2.3400000000000001E-2</v>
      </c>
      <c r="AA56" s="11">
        <v>2.1399999999999999E-2</v>
      </c>
      <c r="AB56" s="11">
        <v>1.84E-2</v>
      </c>
      <c r="AC56" s="11">
        <v>1.4999999999999999E-2</v>
      </c>
      <c r="AD56" s="11">
        <v>1.1299999999999999E-2</v>
      </c>
      <c r="AE56" s="11">
        <v>8.0000000000000002E-3</v>
      </c>
      <c r="AF56" s="11">
        <v>5.1999999999999998E-3</v>
      </c>
      <c r="AG56" s="11">
        <v>3.2000000000000002E-3</v>
      </c>
      <c r="AH56" s="11">
        <v>2.2000000000000001E-3</v>
      </c>
      <c r="AI56" s="11">
        <v>2.2000000000000001E-3</v>
      </c>
      <c r="AJ56" s="11">
        <v>3.0000000000000001E-3</v>
      </c>
      <c r="AK56" s="11">
        <v>4.3E-3</v>
      </c>
      <c r="AL56" s="11">
        <v>5.7999999999999996E-3</v>
      </c>
      <c r="AM56" s="11">
        <v>7.1000000000000004E-3</v>
      </c>
      <c r="AN56" s="11">
        <v>7.7999999999999996E-3</v>
      </c>
      <c r="AO56" s="11">
        <v>7.7000000000000002E-3</v>
      </c>
      <c r="AP56" s="11">
        <v>6.8999999999999999E-3</v>
      </c>
      <c r="AQ56" s="11">
        <v>5.5999999999999999E-3</v>
      </c>
      <c r="AR56" s="11">
        <v>4.1999999999999997E-3</v>
      </c>
      <c r="AS56" s="11">
        <v>2.8E-3</v>
      </c>
      <c r="AT56" s="11">
        <v>1.9E-3</v>
      </c>
      <c r="AU56" s="11">
        <v>1.5E-3</v>
      </c>
      <c r="AV56" s="11">
        <v>1.6000000000000001E-3</v>
      </c>
      <c r="AW56" s="11">
        <v>2.5000000000000001E-3</v>
      </c>
      <c r="AX56" s="11">
        <v>4.0000000000000001E-3</v>
      </c>
      <c r="AY56" s="11">
        <v>6.1999999999999998E-3</v>
      </c>
      <c r="AZ56" s="11">
        <v>8.8000000000000005E-3</v>
      </c>
      <c r="BA56" s="11">
        <v>1.1599999999999999E-2</v>
      </c>
      <c r="BB56" s="11">
        <v>1.4200000000000001E-2</v>
      </c>
      <c r="BC56" s="11">
        <v>1.6400000000000001E-2</v>
      </c>
      <c r="BD56" s="11">
        <v>1.7899999999999999E-2</v>
      </c>
      <c r="BE56" s="11">
        <v>1.8700000000000001E-2</v>
      </c>
      <c r="BF56" s="11">
        <v>1.8800000000000001E-2</v>
      </c>
      <c r="BG56" s="11">
        <v>1.8200000000000001E-2</v>
      </c>
      <c r="BH56" s="11">
        <v>1.7000000000000001E-2</v>
      </c>
      <c r="BI56" s="11">
        <v>1.55E-2</v>
      </c>
      <c r="BJ56" s="11">
        <v>1.37E-2</v>
      </c>
      <c r="BK56" s="11">
        <v>1.2E-2</v>
      </c>
      <c r="BL56" s="11">
        <v>1.0500000000000001E-2</v>
      </c>
      <c r="BM56" s="11">
        <v>9.4000000000000004E-3</v>
      </c>
      <c r="BN56" s="11">
        <v>8.6999999999999994E-3</v>
      </c>
      <c r="BO56" s="11">
        <v>8.3000000000000001E-3</v>
      </c>
      <c r="BP56" s="12">
        <v>8.6999999999999994E-3</v>
      </c>
      <c r="BQ56" s="12">
        <v>8.9999999999999993E-3</v>
      </c>
      <c r="BR56" s="12">
        <v>9.1999999999999998E-3</v>
      </c>
      <c r="BS56" s="12">
        <v>9.2999999999999992E-3</v>
      </c>
      <c r="BT56" s="12">
        <v>9.2999999999999992E-3</v>
      </c>
      <c r="BU56" s="12">
        <v>8.9999999999999993E-3</v>
      </c>
      <c r="BV56" s="12">
        <v>8.6999999999999994E-3</v>
      </c>
      <c r="BW56" s="12">
        <v>8.3000000000000001E-3</v>
      </c>
      <c r="BX56" s="12">
        <v>8.0000000000000002E-3</v>
      </c>
      <c r="BY56" s="12">
        <v>7.7000000000000002E-3</v>
      </c>
      <c r="BZ56" s="12">
        <v>7.7000000000000002E-3</v>
      </c>
      <c r="CA56" s="12">
        <v>7.9000000000000008E-3</v>
      </c>
      <c r="CB56" s="12">
        <v>8.3999999999999995E-3</v>
      </c>
      <c r="CC56" s="12">
        <v>9.1999999999999998E-3</v>
      </c>
      <c r="CD56" s="12">
        <v>9.7999999999999997E-3</v>
      </c>
      <c r="CE56" s="12">
        <v>1.0500000000000001E-2</v>
      </c>
      <c r="CF56" s="12">
        <v>1.0999999999999999E-2</v>
      </c>
      <c r="CG56" s="12">
        <v>1.15E-2</v>
      </c>
      <c r="CH56" s="12">
        <v>1.17E-2</v>
      </c>
      <c r="CI56" s="12">
        <v>1.18E-2</v>
      </c>
    </row>
    <row r="57" spans="1:87" x14ac:dyDescent="0.2">
      <c r="A57" s="6">
        <v>75</v>
      </c>
      <c r="B57" s="11">
        <v>1.9800000000000002E-2</v>
      </c>
      <c r="C57" s="11">
        <v>1.8599999999999998E-2</v>
      </c>
      <c r="D57" s="11">
        <v>1.7399999999999999E-2</v>
      </c>
      <c r="E57" s="11">
        <v>1.6199999999999999E-2</v>
      </c>
      <c r="F57" s="11">
        <v>1.4999999999999999E-2</v>
      </c>
      <c r="G57" s="11">
        <v>1.4E-2</v>
      </c>
      <c r="H57" s="11">
        <v>1.3100000000000001E-2</v>
      </c>
      <c r="I57" s="11">
        <v>1.2500000000000001E-2</v>
      </c>
      <c r="J57" s="11">
        <v>1.21E-2</v>
      </c>
      <c r="K57" s="11">
        <v>1.18E-2</v>
      </c>
      <c r="L57" s="11">
        <v>1.1599999999999999E-2</v>
      </c>
      <c r="M57" s="11">
        <v>1.1599999999999999E-2</v>
      </c>
      <c r="N57" s="11">
        <v>1.18E-2</v>
      </c>
      <c r="O57" s="11">
        <v>1.23E-2</v>
      </c>
      <c r="P57" s="11">
        <v>1.2999999999999999E-2</v>
      </c>
      <c r="Q57" s="11">
        <v>1.3899999999999999E-2</v>
      </c>
      <c r="R57" s="11">
        <v>1.52E-2</v>
      </c>
      <c r="S57" s="11">
        <v>1.67E-2</v>
      </c>
      <c r="T57" s="11">
        <v>1.8499999999999999E-2</v>
      </c>
      <c r="U57" s="11">
        <v>2.0400000000000001E-2</v>
      </c>
      <c r="V57" s="11">
        <v>2.2200000000000001E-2</v>
      </c>
      <c r="W57" s="11">
        <v>2.3699999999999999E-2</v>
      </c>
      <c r="X57" s="11">
        <v>2.4799999999999999E-2</v>
      </c>
      <c r="Y57" s="11">
        <v>2.5100000000000001E-2</v>
      </c>
      <c r="Z57" s="11">
        <v>2.4299999999999999E-2</v>
      </c>
      <c r="AA57" s="11">
        <v>2.24E-2</v>
      </c>
      <c r="AB57" s="11">
        <v>1.9599999999999999E-2</v>
      </c>
      <c r="AC57" s="11">
        <v>1.6299999999999999E-2</v>
      </c>
      <c r="AD57" s="11">
        <v>1.26E-2</v>
      </c>
      <c r="AE57" s="11">
        <v>9.1999999999999998E-3</v>
      </c>
      <c r="AF57" s="11">
        <v>6.3E-3</v>
      </c>
      <c r="AG57" s="11">
        <v>4.1999999999999997E-3</v>
      </c>
      <c r="AH57" s="11">
        <v>3.0000000000000001E-3</v>
      </c>
      <c r="AI57" s="11">
        <v>2.7000000000000001E-3</v>
      </c>
      <c r="AJ57" s="11">
        <v>3.3E-3</v>
      </c>
      <c r="AK57" s="11">
        <v>4.4999999999999997E-3</v>
      </c>
      <c r="AL57" s="11">
        <v>5.8999999999999999E-3</v>
      </c>
      <c r="AM57" s="11">
        <v>7.1000000000000004E-3</v>
      </c>
      <c r="AN57" s="11">
        <v>7.7000000000000002E-3</v>
      </c>
      <c r="AO57" s="11">
        <v>7.6E-3</v>
      </c>
      <c r="AP57" s="11">
        <v>6.7999999999999996E-3</v>
      </c>
      <c r="AQ57" s="11">
        <v>5.4999999999999997E-3</v>
      </c>
      <c r="AR57" s="11">
        <v>4.0000000000000001E-3</v>
      </c>
      <c r="AS57" s="11">
        <v>2.7000000000000001E-3</v>
      </c>
      <c r="AT57" s="11">
        <v>1.6000000000000001E-3</v>
      </c>
      <c r="AU57" s="11">
        <v>1.1999999999999999E-3</v>
      </c>
      <c r="AV57" s="11">
        <v>1.2999999999999999E-3</v>
      </c>
      <c r="AW57" s="11">
        <v>2E-3</v>
      </c>
      <c r="AX57" s="11">
        <v>3.5000000000000001E-3</v>
      </c>
      <c r="AY57" s="11">
        <v>5.7000000000000002E-3</v>
      </c>
      <c r="AZ57" s="11">
        <v>8.2000000000000007E-3</v>
      </c>
      <c r="BA57" s="11">
        <v>1.0999999999999999E-2</v>
      </c>
      <c r="BB57" s="11">
        <v>1.37E-2</v>
      </c>
      <c r="BC57" s="11">
        <v>1.5900000000000001E-2</v>
      </c>
      <c r="BD57" s="11">
        <v>1.7399999999999999E-2</v>
      </c>
      <c r="BE57" s="11">
        <v>1.8200000000000001E-2</v>
      </c>
      <c r="BF57" s="11">
        <v>1.8200000000000001E-2</v>
      </c>
      <c r="BG57" s="11">
        <v>1.7600000000000001E-2</v>
      </c>
      <c r="BH57" s="11">
        <v>1.6400000000000001E-2</v>
      </c>
      <c r="BI57" s="11">
        <v>1.4800000000000001E-2</v>
      </c>
      <c r="BJ57" s="11">
        <v>1.2999999999999999E-2</v>
      </c>
      <c r="BK57" s="11">
        <v>1.14E-2</v>
      </c>
      <c r="BL57" s="11">
        <v>9.9000000000000008E-3</v>
      </c>
      <c r="BM57" s="11">
        <v>8.8000000000000005E-3</v>
      </c>
      <c r="BN57" s="11">
        <v>8.0000000000000002E-3</v>
      </c>
      <c r="BO57" s="11">
        <v>7.6E-3</v>
      </c>
      <c r="BP57" s="12">
        <v>8.0000000000000002E-3</v>
      </c>
      <c r="BQ57" s="12">
        <v>8.3999999999999995E-3</v>
      </c>
      <c r="BR57" s="12">
        <v>8.8000000000000005E-3</v>
      </c>
      <c r="BS57" s="12">
        <v>9.1000000000000004E-3</v>
      </c>
      <c r="BT57" s="12">
        <v>9.2999999999999992E-3</v>
      </c>
      <c r="BU57" s="12">
        <v>9.2999999999999992E-3</v>
      </c>
      <c r="BV57" s="12">
        <v>9.1000000000000004E-3</v>
      </c>
      <c r="BW57" s="12">
        <v>8.8999999999999999E-3</v>
      </c>
      <c r="BX57" s="12">
        <v>8.5000000000000006E-3</v>
      </c>
      <c r="BY57" s="12">
        <v>8.2000000000000007E-3</v>
      </c>
      <c r="BZ57" s="12">
        <v>8.0999999999999996E-3</v>
      </c>
      <c r="CA57" s="12">
        <v>8.0999999999999996E-3</v>
      </c>
      <c r="CB57" s="12">
        <v>8.5000000000000006E-3</v>
      </c>
      <c r="CC57" s="12">
        <v>8.9999999999999993E-3</v>
      </c>
      <c r="CD57" s="12">
        <v>9.7000000000000003E-3</v>
      </c>
      <c r="CE57" s="12">
        <v>1.03E-2</v>
      </c>
      <c r="CF57" s="12">
        <v>1.09E-2</v>
      </c>
      <c r="CG57" s="12">
        <v>1.1299999999999999E-2</v>
      </c>
      <c r="CH57" s="12">
        <v>1.1599999999999999E-2</v>
      </c>
      <c r="CI57" s="12">
        <v>1.17E-2</v>
      </c>
    </row>
    <row r="58" spans="1:87" x14ac:dyDescent="0.2">
      <c r="A58" s="6">
        <v>76</v>
      </c>
      <c r="B58" s="11">
        <v>1.9099999999999999E-2</v>
      </c>
      <c r="C58" s="11">
        <v>1.78E-2</v>
      </c>
      <c r="D58" s="11">
        <v>1.66E-2</v>
      </c>
      <c r="E58" s="11">
        <v>1.54E-2</v>
      </c>
      <c r="F58" s="11">
        <v>1.43E-2</v>
      </c>
      <c r="G58" s="11">
        <v>1.3299999999999999E-2</v>
      </c>
      <c r="H58" s="11">
        <v>1.2500000000000001E-2</v>
      </c>
      <c r="I58" s="11">
        <v>1.1900000000000001E-2</v>
      </c>
      <c r="J58" s="11">
        <v>1.1599999999999999E-2</v>
      </c>
      <c r="K58" s="11">
        <v>1.1299999999999999E-2</v>
      </c>
      <c r="L58" s="11">
        <v>1.12E-2</v>
      </c>
      <c r="M58" s="11">
        <v>1.1299999999999999E-2</v>
      </c>
      <c r="N58" s="11">
        <v>1.15E-2</v>
      </c>
      <c r="O58" s="11">
        <v>1.2E-2</v>
      </c>
      <c r="P58" s="11">
        <v>1.2800000000000001E-2</v>
      </c>
      <c r="Q58" s="11">
        <v>1.38E-2</v>
      </c>
      <c r="R58" s="11">
        <v>1.52E-2</v>
      </c>
      <c r="S58" s="11">
        <v>1.6799999999999999E-2</v>
      </c>
      <c r="T58" s="11">
        <v>1.8599999999999998E-2</v>
      </c>
      <c r="U58" s="11">
        <v>2.0500000000000001E-2</v>
      </c>
      <c r="V58" s="11">
        <v>2.24E-2</v>
      </c>
      <c r="W58" s="11">
        <v>2.4E-2</v>
      </c>
      <c r="X58" s="11">
        <v>2.52E-2</v>
      </c>
      <c r="Y58" s="11">
        <v>2.5600000000000001E-2</v>
      </c>
      <c r="Z58" s="11">
        <v>2.5000000000000001E-2</v>
      </c>
      <c r="AA58" s="11">
        <v>2.3300000000000001E-2</v>
      </c>
      <c r="AB58" s="11">
        <v>2.07E-2</v>
      </c>
      <c r="AC58" s="11">
        <v>1.7399999999999999E-2</v>
      </c>
      <c r="AD58" s="11">
        <v>1.3899999999999999E-2</v>
      </c>
      <c r="AE58" s="11">
        <v>1.0500000000000001E-2</v>
      </c>
      <c r="AF58" s="11">
        <v>7.4999999999999997E-3</v>
      </c>
      <c r="AG58" s="11">
        <v>5.1999999999999998E-3</v>
      </c>
      <c r="AH58" s="11">
        <v>3.8E-3</v>
      </c>
      <c r="AI58" s="11">
        <v>3.3999999999999998E-3</v>
      </c>
      <c r="AJ58" s="11">
        <v>3.8E-3</v>
      </c>
      <c r="AK58" s="11">
        <v>4.7999999999999996E-3</v>
      </c>
      <c r="AL58" s="11">
        <v>6.0000000000000001E-3</v>
      </c>
      <c r="AM58" s="11">
        <v>7.1000000000000004E-3</v>
      </c>
      <c r="AN58" s="11">
        <v>7.7000000000000002E-3</v>
      </c>
      <c r="AO58" s="11">
        <v>7.4999999999999997E-3</v>
      </c>
      <c r="AP58" s="11">
        <v>6.7000000000000002E-3</v>
      </c>
      <c r="AQ58" s="11">
        <v>5.4000000000000003E-3</v>
      </c>
      <c r="AR58" s="11">
        <v>3.8E-3</v>
      </c>
      <c r="AS58" s="11">
        <v>2.3999999999999998E-3</v>
      </c>
      <c r="AT58" s="11">
        <v>1.4E-3</v>
      </c>
      <c r="AU58" s="11">
        <v>8.0000000000000004E-4</v>
      </c>
      <c r="AV58" s="11">
        <v>8.9999999999999998E-4</v>
      </c>
      <c r="AW58" s="11">
        <v>1.6000000000000001E-3</v>
      </c>
      <c r="AX58" s="11">
        <v>3.0000000000000001E-3</v>
      </c>
      <c r="AY58" s="11">
        <v>5.1999999999999998E-3</v>
      </c>
      <c r="AZ58" s="11">
        <v>7.7999999999999996E-3</v>
      </c>
      <c r="BA58" s="11">
        <v>1.06E-2</v>
      </c>
      <c r="BB58" s="11">
        <v>1.32E-2</v>
      </c>
      <c r="BC58" s="11">
        <v>1.54E-2</v>
      </c>
      <c r="BD58" s="11">
        <v>1.6899999999999998E-2</v>
      </c>
      <c r="BE58" s="11">
        <v>1.77E-2</v>
      </c>
      <c r="BF58" s="11">
        <v>1.77E-2</v>
      </c>
      <c r="BG58" s="11">
        <v>1.7000000000000001E-2</v>
      </c>
      <c r="BH58" s="11">
        <v>1.5699999999999999E-2</v>
      </c>
      <c r="BI58" s="11">
        <v>1.41E-2</v>
      </c>
      <c r="BJ58" s="11">
        <v>1.24E-2</v>
      </c>
      <c r="BK58" s="11">
        <v>1.0699999999999999E-2</v>
      </c>
      <c r="BL58" s="11">
        <v>9.2999999999999992E-3</v>
      </c>
      <c r="BM58" s="11">
        <v>8.0999999999999996E-3</v>
      </c>
      <c r="BN58" s="11">
        <v>7.3000000000000001E-3</v>
      </c>
      <c r="BO58" s="11">
        <v>6.7999999999999996E-3</v>
      </c>
      <c r="BP58" s="12">
        <v>7.3000000000000001E-3</v>
      </c>
      <c r="BQ58" s="12">
        <v>7.7999999999999996E-3</v>
      </c>
      <c r="BR58" s="12">
        <v>8.3000000000000001E-3</v>
      </c>
      <c r="BS58" s="12">
        <v>8.6999999999999994E-3</v>
      </c>
      <c r="BT58" s="12">
        <v>9.1000000000000004E-3</v>
      </c>
      <c r="BU58" s="12">
        <v>9.2999999999999992E-3</v>
      </c>
      <c r="BV58" s="12">
        <v>9.4000000000000004E-3</v>
      </c>
      <c r="BW58" s="12">
        <v>9.1999999999999998E-3</v>
      </c>
      <c r="BX58" s="12">
        <v>8.9999999999999993E-3</v>
      </c>
      <c r="BY58" s="12">
        <v>8.6999999999999994E-3</v>
      </c>
      <c r="BZ58" s="12">
        <v>8.3999999999999995E-3</v>
      </c>
      <c r="CA58" s="12">
        <v>8.3999999999999995E-3</v>
      </c>
      <c r="CB58" s="12">
        <v>8.6E-3</v>
      </c>
      <c r="CC58" s="12">
        <v>8.9999999999999993E-3</v>
      </c>
      <c r="CD58" s="12">
        <v>9.4999999999999998E-3</v>
      </c>
      <c r="CE58" s="12">
        <v>1.0200000000000001E-2</v>
      </c>
      <c r="CF58" s="12">
        <v>1.0699999999999999E-2</v>
      </c>
      <c r="CG58" s="12">
        <v>1.11E-2</v>
      </c>
      <c r="CH58" s="12">
        <v>1.14E-2</v>
      </c>
      <c r="CI58" s="12">
        <v>1.1599999999999999E-2</v>
      </c>
    </row>
    <row r="59" spans="1:87" x14ac:dyDescent="0.2">
      <c r="A59" s="6">
        <v>77</v>
      </c>
      <c r="B59" s="11">
        <v>1.7999999999999999E-2</v>
      </c>
      <c r="C59" s="11">
        <v>1.6799999999999999E-2</v>
      </c>
      <c r="D59" s="11">
        <v>1.5599999999999999E-2</v>
      </c>
      <c r="E59" s="11">
        <v>1.44E-2</v>
      </c>
      <c r="F59" s="11">
        <v>1.3299999999999999E-2</v>
      </c>
      <c r="G59" s="11">
        <v>1.24E-2</v>
      </c>
      <c r="H59" s="11">
        <v>1.17E-2</v>
      </c>
      <c r="I59" s="11">
        <v>1.12E-2</v>
      </c>
      <c r="J59" s="11">
        <v>1.09E-2</v>
      </c>
      <c r="K59" s="11">
        <v>1.0699999999999999E-2</v>
      </c>
      <c r="L59" s="11">
        <v>1.0699999999999999E-2</v>
      </c>
      <c r="M59" s="11">
        <v>1.0800000000000001E-2</v>
      </c>
      <c r="N59" s="11">
        <v>1.12E-2</v>
      </c>
      <c r="O59" s="11">
        <v>1.18E-2</v>
      </c>
      <c r="P59" s="11">
        <v>1.2699999999999999E-2</v>
      </c>
      <c r="Q59" s="11">
        <v>1.38E-2</v>
      </c>
      <c r="R59" s="11">
        <v>1.5299999999999999E-2</v>
      </c>
      <c r="S59" s="11">
        <v>1.6899999999999998E-2</v>
      </c>
      <c r="T59" s="11">
        <v>1.8700000000000001E-2</v>
      </c>
      <c r="U59" s="11">
        <v>2.07E-2</v>
      </c>
      <c r="V59" s="11">
        <v>2.2499999999999999E-2</v>
      </c>
      <c r="W59" s="11">
        <v>2.4199999999999999E-2</v>
      </c>
      <c r="X59" s="11">
        <v>2.5499999999999998E-2</v>
      </c>
      <c r="Y59" s="11">
        <v>2.5999999999999999E-2</v>
      </c>
      <c r="Z59" s="11">
        <v>2.5499999999999998E-2</v>
      </c>
      <c r="AA59" s="11">
        <v>2.4E-2</v>
      </c>
      <c r="AB59" s="11">
        <v>2.1600000000000001E-2</v>
      </c>
      <c r="AC59" s="11">
        <v>1.8499999999999999E-2</v>
      </c>
      <c r="AD59" s="11">
        <v>1.4999999999999999E-2</v>
      </c>
      <c r="AE59" s="11">
        <v>1.1599999999999999E-2</v>
      </c>
      <c r="AF59" s="11">
        <v>8.6E-3</v>
      </c>
      <c r="AG59" s="11">
        <v>6.3E-3</v>
      </c>
      <c r="AH59" s="11">
        <v>4.7000000000000002E-3</v>
      </c>
      <c r="AI59" s="11">
        <v>4.1000000000000003E-3</v>
      </c>
      <c r="AJ59" s="11">
        <v>4.3E-3</v>
      </c>
      <c r="AK59" s="11">
        <v>5.1000000000000004E-3</v>
      </c>
      <c r="AL59" s="11">
        <v>6.1000000000000004E-3</v>
      </c>
      <c r="AM59" s="11">
        <v>7.1000000000000004E-3</v>
      </c>
      <c r="AN59" s="11">
        <v>7.6E-3</v>
      </c>
      <c r="AO59" s="11">
        <v>7.4000000000000003E-3</v>
      </c>
      <c r="AP59" s="11">
        <v>6.4999999999999997E-3</v>
      </c>
      <c r="AQ59" s="11">
        <v>5.1000000000000004E-3</v>
      </c>
      <c r="AR59" s="11">
        <v>3.5000000000000001E-3</v>
      </c>
      <c r="AS59" s="11">
        <v>2.0999999999999999E-3</v>
      </c>
      <c r="AT59" s="11">
        <v>1E-3</v>
      </c>
      <c r="AU59" s="11">
        <v>4.0000000000000002E-4</v>
      </c>
      <c r="AV59" s="11">
        <v>4.0000000000000002E-4</v>
      </c>
      <c r="AW59" s="11">
        <v>1.1000000000000001E-3</v>
      </c>
      <c r="AX59" s="11">
        <v>2.5999999999999999E-3</v>
      </c>
      <c r="AY59" s="11">
        <v>4.7000000000000002E-3</v>
      </c>
      <c r="AZ59" s="11">
        <v>7.3000000000000001E-3</v>
      </c>
      <c r="BA59" s="11">
        <v>1.0200000000000001E-2</v>
      </c>
      <c r="BB59" s="11">
        <v>1.29E-2</v>
      </c>
      <c r="BC59" s="11">
        <v>1.5100000000000001E-2</v>
      </c>
      <c r="BD59" s="11">
        <v>1.66E-2</v>
      </c>
      <c r="BE59" s="11">
        <v>1.7299999999999999E-2</v>
      </c>
      <c r="BF59" s="11">
        <v>1.72E-2</v>
      </c>
      <c r="BG59" s="11">
        <v>1.6400000000000001E-2</v>
      </c>
      <c r="BH59" s="11">
        <v>1.5100000000000001E-2</v>
      </c>
      <c r="BI59" s="11">
        <v>1.35E-2</v>
      </c>
      <c r="BJ59" s="11">
        <v>1.17E-2</v>
      </c>
      <c r="BK59" s="11">
        <v>0.01</v>
      </c>
      <c r="BL59" s="11">
        <v>8.6E-3</v>
      </c>
      <c r="BM59" s="11">
        <v>7.4999999999999997E-3</v>
      </c>
      <c r="BN59" s="11">
        <v>6.6E-3</v>
      </c>
      <c r="BO59" s="11">
        <v>6.0000000000000001E-3</v>
      </c>
      <c r="BP59" s="12">
        <v>6.4999999999999997E-3</v>
      </c>
      <c r="BQ59" s="12">
        <v>7.0000000000000001E-3</v>
      </c>
      <c r="BR59" s="12">
        <v>7.6E-3</v>
      </c>
      <c r="BS59" s="12">
        <v>8.2000000000000007E-3</v>
      </c>
      <c r="BT59" s="12">
        <v>8.8000000000000005E-3</v>
      </c>
      <c r="BU59" s="12">
        <v>9.1000000000000004E-3</v>
      </c>
      <c r="BV59" s="12">
        <v>9.4000000000000004E-3</v>
      </c>
      <c r="BW59" s="12">
        <v>9.4000000000000004E-3</v>
      </c>
      <c r="BX59" s="12">
        <v>9.2999999999999992E-3</v>
      </c>
      <c r="BY59" s="12">
        <v>9.1000000000000004E-3</v>
      </c>
      <c r="BZ59" s="12">
        <v>8.8000000000000005E-3</v>
      </c>
      <c r="CA59" s="12">
        <v>8.6999999999999994E-3</v>
      </c>
      <c r="CB59" s="12">
        <v>8.6999999999999994E-3</v>
      </c>
      <c r="CC59" s="12">
        <v>8.9999999999999993E-3</v>
      </c>
      <c r="CD59" s="12">
        <v>9.4000000000000004E-3</v>
      </c>
      <c r="CE59" s="12">
        <v>0.01</v>
      </c>
      <c r="CF59" s="12">
        <v>1.06E-2</v>
      </c>
      <c r="CG59" s="12">
        <v>1.0999999999999999E-2</v>
      </c>
      <c r="CH59" s="12">
        <v>1.1299999999999999E-2</v>
      </c>
      <c r="CI59" s="12">
        <v>1.14E-2</v>
      </c>
    </row>
    <row r="60" spans="1:87" x14ac:dyDescent="0.2">
      <c r="A60" s="6">
        <v>78</v>
      </c>
      <c r="B60" s="11">
        <v>1.66E-2</v>
      </c>
      <c r="C60" s="11">
        <v>1.55E-2</v>
      </c>
      <c r="D60" s="11">
        <v>1.43E-2</v>
      </c>
      <c r="E60" s="11">
        <v>1.32E-2</v>
      </c>
      <c r="F60" s="11">
        <v>1.2200000000000001E-2</v>
      </c>
      <c r="G60" s="11">
        <v>1.1299999999999999E-2</v>
      </c>
      <c r="H60" s="11">
        <v>1.06E-2</v>
      </c>
      <c r="I60" s="11">
        <v>1.0200000000000001E-2</v>
      </c>
      <c r="J60" s="11">
        <v>0.01</v>
      </c>
      <c r="K60" s="11">
        <v>9.9000000000000008E-3</v>
      </c>
      <c r="L60" s="11">
        <v>1.01E-2</v>
      </c>
      <c r="M60" s="11">
        <v>1.04E-2</v>
      </c>
      <c r="N60" s="11">
        <v>1.09E-2</v>
      </c>
      <c r="O60" s="11">
        <v>1.17E-2</v>
      </c>
      <c r="P60" s="11">
        <v>1.26E-2</v>
      </c>
      <c r="Q60" s="11">
        <v>1.3899999999999999E-2</v>
      </c>
      <c r="R60" s="11">
        <v>1.5299999999999999E-2</v>
      </c>
      <c r="S60" s="11">
        <v>1.7000000000000001E-2</v>
      </c>
      <c r="T60" s="11">
        <v>1.89E-2</v>
      </c>
      <c r="U60" s="11">
        <v>2.0799999999999999E-2</v>
      </c>
      <c r="V60" s="11">
        <v>2.2700000000000001E-2</v>
      </c>
      <c r="W60" s="11">
        <v>2.4400000000000002E-2</v>
      </c>
      <c r="X60" s="11">
        <v>2.5700000000000001E-2</v>
      </c>
      <c r="Y60" s="11">
        <v>2.6200000000000001E-2</v>
      </c>
      <c r="Z60" s="11">
        <v>2.5899999999999999E-2</v>
      </c>
      <c r="AA60" s="11">
        <v>2.4500000000000001E-2</v>
      </c>
      <c r="AB60" s="11">
        <v>2.2200000000000001E-2</v>
      </c>
      <c r="AC60" s="11">
        <v>1.9300000000000001E-2</v>
      </c>
      <c r="AD60" s="11">
        <v>1.6E-2</v>
      </c>
      <c r="AE60" s="11">
        <v>1.26E-2</v>
      </c>
      <c r="AF60" s="11">
        <v>9.7000000000000003E-3</v>
      </c>
      <c r="AG60" s="11">
        <v>7.3000000000000001E-3</v>
      </c>
      <c r="AH60" s="11">
        <v>5.5999999999999999E-3</v>
      </c>
      <c r="AI60" s="11">
        <v>4.7999999999999996E-3</v>
      </c>
      <c r="AJ60" s="11">
        <v>4.7999999999999996E-3</v>
      </c>
      <c r="AK60" s="11">
        <v>5.4000000000000003E-3</v>
      </c>
      <c r="AL60" s="11">
        <v>6.3E-3</v>
      </c>
      <c r="AM60" s="11">
        <v>7.1000000000000004E-3</v>
      </c>
      <c r="AN60" s="11">
        <v>7.4000000000000003E-3</v>
      </c>
      <c r="AO60" s="11">
        <v>7.1999999999999998E-3</v>
      </c>
      <c r="AP60" s="11">
        <v>6.3E-3</v>
      </c>
      <c r="AQ60" s="11">
        <v>4.7999999999999996E-3</v>
      </c>
      <c r="AR60" s="11">
        <v>3.2000000000000002E-3</v>
      </c>
      <c r="AS60" s="11">
        <v>1.6999999999999999E-3</v>
      </c>
      <c r="AT60" s="11">
        <v>5.0000000000000001E-4</v>
      </c>
      <c r="AU60" s="11">
        <v>-1E-4</v>
      </c>
      <c r="AV60" s="11">
        <v>-1E-4</v>
      </c>
      <c r="AW60" s="11">
        <v>5.9999999999999995E-4</v>
      </c>
      <c r="AX60" s="11">
        <v>2.0999999999999999E-3</v>
      </c>
      <c r="AY60" s="11">
        <v>4.3E-3</v>
      </c>
      <c r="AZ60" s="11">
        <v>6.8999999999999999E-3</v>
      </c>
      <c r="BA60" s="11">
        <v>9.7999999999999997E-3</v>
      </c>
      <c r="BB60" s="11">
        <v>1.26E-2</v>
      </c>
      <c r="BC60" s="11">
        <v>1.4800000000000001E-2</v>
      </c>
      <c r="BD60" s="11">
        <v>1.6299999999999999E-2</v>
      </c>
      <c r="BE60" s="11">
        <v>1.6899999999999998E-2</v>
      </c>
      <c r="BF60" s="11">
        <v>1.6799999999999999E-2</v>
      </c>
      <c r="BG60" s="11">
        <v>1.5900000000000001E-2</v>
      </c>
      <c r="BH60" s="11">
        <v>1.46E-2</v>
      </c>
      <c r="BI60" s="11">
        <v>1.29E-2</v>
      </c>
      <c r="BJ60" s="11">
        <v>1.11E-2</v>
      </c>
      <c r="BK60" s="11">
        <v>9.4000000000000004E-3</v>
      </c>
      <c r="BL60" s="11">
        <v>7.9000000000000008E-3</v>
      </c>
      <c r="BM60" s="11">
        <v>6.7999999999999996E-3</v>
      </c>
      <c r="BN60" s="11">
        <v>5.8999999999999999E-3</v>
      </c>
      <c r="BO60" s="11">
        <v>5.1999999999999998E-3</v>
      </c>
      <c r="BP60" s="12">
        <v>5.7000000000000002E-3</v>
      </c>
      <c r="BQ60" s="12">
        <v>6.3E-3</v>
      </c>
      <c r="BR60" s="12">
        <v>7.0000000000000001E-3</v>
      </c>
      <c r="BS60" s="12">
        <v>7.7000000000000002E-3</v>
      </c>
      <c r="BT60" s="12">
        <v>8.3000000000000001E-3</v>
      </c>
      <c r="BU60" s="12">
        <v>8.8000000000000005E-3</v>
      </c>
      <c r="BV60" s="12">
        <v>9.2999999999999992E-3</v>
      </c>
      <c r="BW60" s="12">
        <v>9.4999999999999998E-3</v>
      </c>
      <c r="BX60" s="12">
        <v>9.4999999999999998E-3</v>
      </c>
      <c r="BY60" s="12">
        <v>9.2999999999999992E-3</v>
      </c>
      <c r="BZ60" s="12">
        <v>9.1000000000000004E-3</v>
      </c>
      <c r="CA60" s="12">
        <v>8.8999999999999999E-3</v>
      </c>
      <c r="CB60" s="12">
        <v>8.8999999999999999E-3</v>
      </c>
      <c r="CC60" s="12">
        <v>8.9999999999999993E-3</v>
      </c>
      <c r="CD60" s="12">
        <v>9.2999999999999992E-3</v>
      </c>
      <c r="CE60" s="12">
        <v>9.7999999999999997E-3</v>
      </c>
      <c r="CF60" s="12">
        <v>1.03E-2</v>
      </c>
      <c r="CG60" s="12">
        <v>1.0800000000000001E-2</v>
      </c>
      <c r="CH60" s="12">
        <v>1.11E-2</v>
      </c>
      <c r="CI60" s="12">
        <v>1.1299999999999999E-2</v>
      </c>
    </row>
    <row r="61" spans="1:87" x14ac:dyDescent="0.2">
      <c r="A61" s="6">
        <v>79</v>
      </c>
      <c r="B61" s="11">
        <v>1.5100000000000001E-2</v>
      </c>
      <c r="C61" s="11">
        <v>1.4E-2</v>
      </c>
      <c r="D61" s="11">
        <v>1.29E-2</v>
      </c>
      <c r="E61" s="11">
        <v>1.18E-2</v>
      </c>
      <c r="F61" s="11">
        <v>1.0800000000000001E-2</v>
      </c>
      <c r="G61" s="11">
        <v>0.01</v>
      </c>
      <c r="H61" s="11">
        <v>9.4000000000000004E-3</v>
      </c>
      <c r="I61" s="11">
        <v>8.9999999999999993E-3</v>
      </c>
      <c r="J61" s="11">
        <v>8.9999999999999993E-3</v>
      </c>
      <c r="K61" s="11">
        <v>9.1000000000000004E-3</v>
      </c>
      <c r="L61" s="11">
        <v>9.4000000000000004E-3</v>
      </c>
      <c r="M61" s="11">
        <v>9.9000000000000008E-3</v>
      </c>
      <c r="N61" s="11">
        <v>1.06E-2</v>
      </c>
      <c r="O61" s="11">
        <v>1.15E-2</v>
      </c>
      <c r="P61" s="11">
        <v>1.26E-2</v>
      </c>
      <c r="Q61" s="11">
        <v>1.3899999999999999E-2</v>
      </c>
      <c r="R61" s="11">
        <v>1.55E-2</v>
      </c>
      <c r="S61" s="11">
        <v>1.72E-2</v>
      </c>
      <c r="T61" s="11">
        <v>1.9099999999999999E-2</v>
      </c>
      <c r="U61" s="11">
        <v>2.1000000000000001E-2</v>
      </c>
      <c r="V61" s="11">
        <v>2.29E-2</v>
      </c>
      <c r="W61" s="11">
        <v>2.4500000000000001E-2</v>
      </c>
      <c r="X61" s="11">
        <v>2.58E-2</v>
      </c>
      <c r="Y61" s="11">
        <v>2.64E-2</v>
      </c>
      <c r="Z61" s="11">
        <v>2.6100000000000002E-2</v>
      </c>
      <c r="AA61" s="11">
        <v>2.4799999999999999E-2</v>
      </c>
      <c r="AB61" s="11">
        <v>2.2700000000000001E-2</v>
      </c>
      <c r="AC61" s="11">
        <v>1.9900000000000001E-2</v>
      </c>
      <c r="AD61" s="11">
        <v>1.67E-2</v>
      </c>
      <c r="AE61" s="11">
        <v>1.35E-2</v>
      </c>
      <c r="AF61" s="11">
        <v>1.06E-2</v>
      </c>
      <c r="AG61" s="11">
        <v>8.2000000000000007E-3</v>
      </c>
      <c r="AH61" s="11">
        <v>6.4999999999999997E-3</v>
      </c>
      <c r="AI61" s="11">
        <v>5.5999999999999999E-3</v>
      </c>
      <c r="AJ61" s="11">
        <v>5.4000000000000003E-3</v>
      </c>
      <c r="AK61" s="11">
        <v>5.7999999999999996E-3</v>
      </c>
      <c r="AL61" s="11">
        <v>6.4000000000000003E-3</v>
      </c>
      <c r="AM61" s="11">
        <v>7.0000000000000001E-3</v>
      </c>
      <c r="AN61" s="11">
        <v>7.3000000000000001E-3</v>
      </c>
      <c r="AO61" s="11">
        <v>7.0000000000000001E-3</v>
      </c>
      <c r="AP61" s="11">
        <v>6.0000000000000001E-3</v>
      </c>
      <c r="AQ61" s="11">
        <v>4.4999999999999997E-3</v>
      </c>
      <c r="AR61" s="11">
        <v>2.8E-3</v>
      </c>
      <c r="AS61" s="11">
        <v>1.1999999999999999E-3</v>
      </c>
      <c r="AT61" s="11">
        <v>0</v>
      </c>
      <c r="AU61" s="11">
        <v>-5.9999999999999995E-4</v>
      </c>
      <c r="AV61" s="11">
        <v>-6.9999999999999999E-4</v>
      </c>
      <c r="AW61" s="11">
        <v>0</v>
      </c>
      <c r="AX61" s="11">
        <v>1.6000000000000001E-3</v>
      </c>
      <c r="AY61" s="11">
        <v>3.8E-3</v>
      </c>
      <c r="AZ61" s="11">
        <v>6.6E-3</v>
      </c>
      <c r="BA61" s="11">
        <v>9.4999999999999998E-3</v>
      </c>
      <c r="BB61" s="11">
        <v>1.23E-2</v>
      </c>
      <c r="BC61" s="11">
        <v>1.4500000000000001E-2</v>
      </c>
      <c r="BD61" s="11">
        <v>1.6E-2</v>
      </c>
      <c r="BE61" s="11">
        <v>1.66E-2</v>
      </c>
      <c r="BF61" s="11">
        <v>1.6400000000000001E-2</v>
      </c>
      <c r="BG61" s="11">
        <v>1.55E-2</v>
      </c>
      <c r="BH61" s="11">
        <v>1.41E-2</v>
      </c>
      <c r="BI61" s="11">
        <v>1.24E-2</v>
      </c>
      <c r="BJ61" s="11">
        <v>1.0500000000000001E-2</v>
      </c>
      <c r="BK61" s="11">
        <v>8.8000000000000005E-3</v>
      </c>
      <c r="BL61" s="11">
        <v>7.3000000000000001E-3</v>
      </c>
      <c r="BM61" s="11">
        <v>6.1000000000000004E-3</v>
      </c>
      <c r="BN61" s="11">
        <v>5.1999999999999998E-3</v>
      </c>
      <c r="BO61" s="11">
        <v>4.4999999999999997E-3</v>
      </c>
      <c r="BP61" s="12">
        <v>5.0000000000000001E-3</v>
      </c>
      <c r="BQ61" s="12">
        <v>5.5999999999999999E-3</v>
      </c>
      <c r="BR61" s="12">
        <v>6.3E-3</v>
      </c>
      <c r="BS61" s="12">
        <v>7.0000000000000001E-3</v>
      </c>
      <c r="BT61" s="12">
        <v>7.7999999999999996E-3</v>
      </c>
      <c r="BU61" s="12">
        <v>8.5000000000000006E-3</v>
      </c>
      <c r="BV61" s="12">
        <v>8.9999999999999993E-3</v>
      </c>
      <c r="BW61" s="12">
        <v>9.4000000000000004E-3</v>
      </c>
      <c r="BX61" s="12">
        <v>9.4999999999999998E-3</v>
      </c>
      <c r="BY61" s="12">
        <v>9.4000000000000004E-3</v>
      </c>
      <c r="BZ61" s="12">
        <v>9.2999999999999992E-3</v>
      </c>
      <c r="CA61" s="12">
        <v>9.1000000000000004E-3</v>
      </c>
      <c r="CB61" s="12">
        <v>8.9999999999999993E-3</v>
      </c>
      <c r="CC61" s="12">
        <v>9.1000000000000004E-3</v>
      </c>
      <c r="CD61" s="12">
        <v>9.2999999999999992E-3</v>
      </c>
      <c r="CE61" s="12">
        <v>9.5999999999999992E-3</v>
      </c>
      <c r="CF61" s="12">
        <v>1.01E-2</v>
      </c>
      <c r="CG61" s="12">
        <v>1.06E-2</v>
      </c>
      <c r="CH61" s="12">
        <v>1.0999999999999999E-2</v>
      </c>
      <c r="CI61" s="12">
        <v>1.11E-2</v>
      </c>
    </row>
    <row r="62" spans="1:87" x14ac:dyDescent="0.2">
      <c r="A62" s="6">
        <v>80</v>
      </c>
      <c r="B62" s="11">
        <v>1.3299999999999999E-2</v>
      </c>
      <c r="C62" s="11">
        <v>1.23E-2</v>
      </c>
      <c r="D62" s="11">
        <v>1.12E-2</v>
      </c>
      <c r="E62" s="11">
        <v>1.0200000000000001E-2</v>
      </c>
      <c r="F62" s="11">
        <v>9.2999999999999992E-3</v>
      </c>
      <c r="G62" s="11">
        <v>8.6E-3</v>
      </c>
      <c r="H62" s="11">
        <v>8.0000000000000002E-3</v>
      </c>
      <c r="I62" s="11">
        <v>7.7999999999999996E-3</v>
      </c>
      <c r="J62" s="11">
        <v>7.7999999999999996E-3</v>
      </c>
      <c r="K62" s="11">
        <v>8.0999999999999996E-3</v>
      </c>
      <c r="L62" s="11">
        <v>8.6999999999999994E-3</v>
      </c>
      <c r="M62" s="11">
        <v>9.4000000000000004E-3</v>
      </c>
      <c r="N62" s="11">
        <v>1.03E-2</v>
      </c>
      <c r="O62" s="11">
        <v>1.1299999999999999E-2</v>
      </c>
      <c r="P62" s="11">
        <v>1.26E-2</v>
      </c>
      <c r="Q62" s="11">
        <v>1.4E-2</v>
      </c>
      <c r="R62" s="11">
        <v>1.5599999999999999E-2</v>
      </c>
      <c r="S62" s="11">
        <v>1.7399999999999999E-2</v>
      </c>
      <c r="T62" s="11">
        <v>1.9300000000000001E-2</v>
      </c>
      <c r="U62" s="11">
        <v>2.12E-2</v>
      </c>
      <c r="V62" s="11">
        <v>2.3E-2</v>
      </c>
      <c r="W62" s="11">
        <v>2.46E-2</v>
      </c>
      <c r="X62" s="11">
        <v>2.58E-2</v>
      </c>
      <c r="Y62" s="11">
        <v>2.64E-2</v>
      </c>
      <c r="Z62" s="11">
        <v>2.6100000000000002E-2</v>
      </c>
      <c r="AA62" s="11">
        <v>2.5000000000000001E-2</v>
      </c>
      <c r="AB62" s="11">
        <v>2.3E-2</v>
      </c>
      <c r="AC62" s="11">
        <v>2.0299999999999999E-2</v>
      </c>
      <c r="AD62" s="11">
        <v>1.7299999999999999E-2</v>
      </c>
      <c r="AE62" s="11">
        <v>1.4200000000000001E-2</v>
      </c>
      <c r="AF62" s="11">
        <v>1.14E-2</v>
      </c>
      <c r="AG62" s="11">
        <v>8.9999999999999993E-3</v>
      </c>
      <c r="AH62" s="11">
        <v>7.3000000000000001E-3</v>
      </c>
      <c r="AI62" s="11">
        <v>6.1999999999999998E-3</v>
      </c>
      <c r="AJ62" s="11">
        <v>5.8999999999999999E-3</v>
      </c>
      <c r="AK62" s="11">
        <v>6.1000000000000004E-3</v>
      </c>
      <c r="AL62" s="11">
        <v>6.6E-3</v>
      </c>
      <c r="AM62" s="11">
        <v>7.0000000000000001E-3</v>
      </c>
      <c r="AN62" s="11">
        <v>7.1000000000000004E-3</v>
      </c>
      <c r="AO62" s="11">
        <v>6.7000000000000002E-3</v>
      </c>
      <c r="AP62" s="11">
        <v>5.5999999999999999E-3</v>
      </c>
      <c r="AQ62" s="11">
        <v>4.1000000000000003E-3</v>
      </c>
      <c r="AR62" s="11">
        <v>2.3E-3</v>
      </c>
      <c r="AS62" s="11">
        <v>6.9999999999999999E-4</v>
      </c>
      <c r="AT62" s="11">
        <v>-5.0000000000000001E-4</v>
      </c>
      <c r="AU62" s="11">
        <v>-1.2999999999999999E-3</v>
      </c>
      <c r="AV62" s="11">
        <v>-1.2999999999999999E-3</v>
      </c>
      <c r="AW62" s="11">
        <v>-5.0000000000000001E-4</v>
      </c>
      <c r="AX62" s="11">
        <v>1E-3</v>
      </c>
      <c r="AY62" s="11">
        <v>3.3E-3</v>
      </c>
      <c r="AZ62" s="11">
        <v>6.1000000000000004E-3</v>
      </c>
      <c r="BA62" s="11">
        <v>9.1000000000000004E-3</v>
      </c>
      <c r="BB62" s="11">
        <v>1.1900000000000001E-2</v>
      </c>
      <c r="BC62" s="11">
        <v>1.4200000000000001E-2</v>
      </c>
      <c r="BD62" s="11">
        <v>1.5699999999999999E-2</v>
      </c>
      <c r="BE62" s="11">
        <v>1.6299999999999999E-2</v>
      </c>
      <c r="BF62" s="11">
        <v>1.61E-2</v>
      </c>
      <c r="BG62" s="11">
        <v>1.52E-2</v>
      </c>
      <c r="BH62" s="11">
        <v>1.37E-2</v>
      </c>
      <c r="BI62" s="11">
        <v>1.1900000000000001E-2</v>
      </c>
      <c r="BJ62" s="11">
        <v>0.01</v>
      </c>
      <c r="BK62" s="11">
        <v>8.2000000000000007E-3</v>
      </c>
      <c r="BL62" s="11">
        <v>6.7000000000000002E-3</v>
      </c>
      <c r="BM62" s="11">
        <v>5.4999999999999997E-3</v>
      </c>
      <c r="BN62" s="11">
        <v>4.5999999999999999E-3</v>
      </c>
      <c r="BO62" s="11">
        <v>3.8E-3</v>
      </c>
      <c r="BP62" s="12">
        <v>4.3E-3</v>
      </c>
      <c r="BQ62" s="12">
        <v>4.8999999999999998E-3</v>
      </c>
      <c r="BR62" s="12">
        <v>5.5999999999999999E-3</v>
      </c>
      <c r="BS62" s="12">
        <v>6.4000000000000003E-3</v>
      </c>
      <c r="BT62" s="12">
        <v>7.1999999999999998E-3</v>
      </c>
      <c r="BU62" s="12">
        <v>8.0000000000000002E-3</v>
      </c>
      <c r="BV62" s="12">
        <v>8.6E-3</v>
      </c>
      <c r="BW62" s="12">
        <v>9.1000000000000004E-3</v>
      </c>
      <c r="BX62" s="12">
        <v>9.4000000000000004E-3</v>
      </c>
      <c r="BY62" s="12">
        <v>9.4000000000000004E-3</v>
      </c>
      <c r="BZ62" s="12">
        <v>9.2999999999999992E-3</v>
      </c>
      <c r="CA62" s="12">
        <v>9.1999999999999998E-3</v>
      </c>
      <c r="CB62" s="12">
        <v>9.1000000000000004E-3</v>
      </c>
      <c r="CC62" s="12">
        <v>9.1000000000000004E-3</v>
      </c>
      <c r="CD62" s="12">
        <v>9.1999999999999998E-3</v>
      </c>
      <c r="CE62" s="12">
        <v>9.4999999999999998E-3</v>
      </c>
      <c r="CF62" s="12">
        <v>9.9000000000000008E-3</v>
      </c>
      <c r="CG62" s="12">
        <v>1.03E-2</v>
      </c>
      <c r="CH62" s="12">
        <v>1.0699999999999999E-2</v>
      </c>
      <c r="CI62" s="12">
        <v>1.0999999999999999E-2</v>
      </c>
    </row>
    <row r="63" spans="1:87" x14ac:dyDescent="0.2">
      <c r="A63" s="6">
        <v>81</v>
      </c>
      <c r="B63" s="11">
        <v>1.14E-2</v>
      </c>
      <c r="C63" s="11">
        <v>1.04E-2</v>
      </c>
      <c r="D63" s="11">
        <v>9.4999999999999998E-3</v>
      </c>
      <c r="E63" s="11">
        <v>8.6E-3</v>
      </c>
      <c r="F63" s="11">
        <v>7.7000000000000002E-3</v>
      </c>
      <c r="G63" s="11">
        <v>7.1000000000000004E-3</v>
      </c>
      <c r="H63" s="11">
        <v>6.6E-3</v>
      </c>
      <c r="I63" s="11">
        <v>6.4999999999999997E-3</v>
      </c>
      <c r="J63" s="11">
        <v>6.7000000000000002E-3</v>
      </c>
      <c r="K63" s="11">
        <v>7.1000000000000004E-3</v>
      </c>
      <c r="L63" s="11">
        <v>7.9000000000000008E-3</v>
      </c>
      <c r="M63" s="11">
        <v>8.8000000000000005E-3</v>
      </c>
      <c r="N63" s="11">
        <v>9.9000000000000008E-3</v>
      </c>
      <c r="O63" s="11">
        <v>1.12E-2</v>
      </c>
      <c r="P63" s="11">
        <v>1.26E-2</v>
      </c>
      <c r="Q63" s="11">
        <v>1.41E-2</v>
      </c>
      <c r="R63" s="11">
        <v>1.5800000000000002E-2</v>
      </c>
      <c r="S63" s="11">
        <v>1.7600000000000001E-2</v>
      </c>
      <c r="T63" s="11">
        <v>1.95E-2</v>
      </c>
      <c r="U63" s="11">
        <v>2.1399999999999999E-2</v>
      </c>
      <c r="V63" s="11">
        <v>2.3099999999999999E-2</v>
      </c>
      <c r="W63" s="11">
        <v>2.47E-2</v>
      </c>
      <c r="X63" s="11">
        <v>2.58E-2</v>
      </c>
      <c r="Y63" s="11">
        <v>2.63E-2</v>
      </c>
      <c r="Z63" s="11">
        <v>2.5999999999999999E-2</v>
      </c>
      <c r="AA63" s="11">
        <v>2.4899999999999999E-2</v>
      </c>
      <c r="AB63" s="11">
        <v>2.3E-2</v>
      </c>
      <c r="AC63" s="11">
        <v>2.06E-2</v>
      </c>
      <c r="AD63" s="11">
        <v>1.77E-2</v>
      </c>
      <c r="AE63" s="11">
        <v>1.4800000000000001E-2</v>
      </c>
      <c r="AF63" s="11">
        <v>1.21E-2</v>
      </c>
      <c r="AG63" s="11">
        <v>9.7000000000000003E-3</v>
      </c>
      <c r="AH63" s="11">
        <v>8.0000000000000002E-3</v>
      </c>
      <c r="AI63" s="11">
        <v>6.7999999999999996E-3</v>
      </c>
      <c r="AJ63" s="11">
        <v>6.4000000000000003E-3</v>
      </c>
      <c r="AK63" s="11">
        <v>6.4000000000000003E-3</v>
      </c>
      <c r="AL63" s="11">
        <v>6.7000000000000002E-3</v>
      </c>
      <c r="AM63" s="11">
        <v>7.0000000000000001E-3</v>
      </c>
      <c r="AN63" s="11">
        <v>6.8999999999999999E-3</v>
      </c>
      <c r="AO63" s="11">
        <v>6.4000000000000003E-3</v>
      </c>
      <c r="AP63" s="11">
        <v>5.1999999999999998E-3</v>
      </c>
      <c r="AQ63" s="11">
        <v>3.5999999999999999E-3</v>
      </c>
      <c r="AR63" s="11">
        <v>1.8E-3</v>
      </c>
      <c r="AS63" s="11">
        <v>1E-4</v>
      </c>
      <c r="AT63" s="11">
        <v>-1.1999999999999999E-3</v>
      </c>
      <c r="AU63" s="11">
        <v>-1.9E-3</v>
      </c>
      <c r="AV63" s="11">
        <v>-1.9E-3</v>
      </c>
      <c r="AW63" s="11">
        <v>-1.1999999999999999E-3</v>
      </c>
      <c r="AX63" s="11">
        <v>5.0000000000000001E-4</v>
      </c>
      <c r="AY63" s="11">
        <v>2.8E-3</v>
      </c>
      <c r="AZ63" s="11">
        <v>5.7000000000000002E-3</v>
      </c>
      <c r="BA63" s="11">
        <v>8.6999999999999994E-3</v>
      </c>
      <c r="BB63" s="11">
        <v>1.1599999999999999E-2</v>
      </c>
      <c r="BC63" s="11">
        <v>1.3899999999999999E-2</v>
      </c>
      <c r="BD63" s="11">
        <v>1.54E-2</v>
      </c>
      <c r="BE63" s="11">
        <v>1.6E-2</v>
      </c>
      <c r="BF63" s="11">
        <v>1.5800000000000002E-2</v>
      </c>
      <c r="BG63" s="11">
        <v>1.49E-2</v>
      </c>
      <c r="BH63" s="11">
        <v>1.34E-2</v>
      </c>
      <c r="BI63" s="11">
        <v>1.15E-2</v>
      </c>
      <c r="BJ63" s="11">
        <v>9.5999999999999992E-3</v>
      </c>
      <c r="BK63" s="11">
        <v>7.7999999999999996E-3</v>
      </c>
      <c r="BL63" s="11">
        <v>6.1999999999999998E-3</v>
      </c>
      <c r="BM63" s="11">
        <v>5.0000000000000001E-3</v>
      </c>
      <c r="BN63" s="11">
        <v>4.0000000000000001E-3</v>
      </c>
      <c r="BO63" s="11">
        <v>3.2000000000000002E-3</v>
      </c>
      <c r="BP63" s="12">
        <v>3.5999999999999999E-3</v>
      </c>
      <c r="BQ63" s="12">
        <v>4.1999999999999997E-3</v>
      </c>
      <c r="BR63" s="12">
        <v>5.0000000000000001E-3</v>
      </c>
      <c r="BS63" s="12">
        <v>5.7999999999999996E-3</v>
      </c>
      <c r="BT63" s="12">
        <v>6.6E-3</v>
      </c>
      <c r="BU63" s="12">
        <v>7.4000000000000003E-3</v>
      </c>
      <c r="BV63" s="12">
        <v>8.0999999999999996E-3</v>
      </c>
      <c r="BW63" s="12">
        <v>8.6999999999999994E-3</v>
      </c>
      <c r="BX63" s="12">
        <v>8.9999999999999993E-3</v>
      </c>
      <c r="BY63" s="12">
        <v>9.1000000000000004E-3</v>
      </c>
      <c r="BZ63" s="12">
        <v>9.1000000000000004E-3</v>
      </c>
      <c r="CA63" s="12">
        <v>8.9999999999999993E-3</v>
      </c>
      <c r="CB63" s="12">
        <v>8.8999999999999999E-3</v>
      </c>
      <c r="CC63" s="12">
        <v>8.8999999999999999E-3</v>
      </c>
      <c r="CD63" s="12">
        <v>8.9999999999999993E-3</v>
      </c>
      <c r="CE63" s="12">
        <v>9.1999999999999998E-3</v>
      </c>
      <c r="CF63" s="12">
        <v>9.4999999999999998E-3</v>
      </c>
      <c r="CG63" s="12">
        <v>9.9000000000000008E-3</v>
      </c>
      <c r="CH63" s="12">
        <v>1.0200000000000001E-2</v>
      </c>
      <c r="CI63" s="12">
        <v>1.0500000000000001E-2</v>
      </c>
    </row>
    <row r="64" spans="1:87" x14ac:dyDescent="0.2">
      <c r="A64" s="6">
        <v>82</v>
      </c>
      <c r="B64" s="11">
        <v>9.2999999999999992E-3</v>
      </c>
      <c r="C64" s="11">
        <v>8.5000000000000006E-3</v>
      </c>
      <c r="D64" s="11">
        <v>7.6E-3</v>
      </c>
      <c r="E64" s="11">
        <v>6.7999999999999996E-3</v>
      </c>
      <c r="F64" s="11">
        <v>6.1000000000000004E-3</v>
      </c>
      <c r="G64" s="11">
        <v>5.4999999999999997E-3</v>
      </c>
      <c r="H64" s="11">
        <v>5.1999999999999998E-3</v>
      </c>
      <c r="I64" s="11">
        <v>5.1999999999999998E-3</v>
      </c>
      <c r="J64" s="11">
        <v>5.4999999999999997E-3</v>
      </c>
      <c r="K64" s="11">
        <v>6.1000000000000004E-3</v>
      </c>
      <c r="L64" s="11">
        <v>7.0000000000000001E-3</v>
      </c>
      <c r="M64" s="11">
        <v>8.2000000000000007E-3</v>
      </c>
      <c r="N64" s="11">
        <v>9.4999999999999998E-3</v>
      </c>
      <c r="O64" s="11">
        <v>1.09E-2</v>
      </c>
      <c r="P64" s="11">
        <v>1.2500000000000001E-2</v>
      </c>
      <c r="Q64" s="11">
        <v>1.4200000000000001E-2</v>
      </c>
      <c r="R64" s="11">
        <v>1.6E-2</v>
      </c>
      <c r="S64" s="11">
        <v>1.78E-2</v>
      </c>
      <c r="T64" s="11">
        <v>1.9699999999999999E-2</v>
      </c>
      <c r="U64" s="11">
        <v>2.1600000000000001E-2</v>
      </c>
      <c r="V64" s="11">
        <v>2.3199999999999998E-2</v>
      </c>
      <c r="W64" s="11">
        <v>2.46E-2</v>
      </c>
      <c r="X64" s="11">
        <v>2.5600000000000001E-2</v>
      </c>
      <c r="Y64" s="11">
        <v>2.6100000000000002E-2</v>
      </c>
      <c r="Z64" s="11">
        <v>2.58E-2</v>
      </c>
      <c r="AA64" s="11">
        <v>2.47E-2</v>
      </c>
      <c r="AB64" s="11">
        <v>2.29E-2</v>
      </c>
      <c r="AC64" s="11">
        <v>2.06E-2</v>
      </c>
      <c r="AD64" s="11">
        <v>1.7899999999999999E-2</v>
      </c>
      <c r="AE64" s="11">
        <v>1.5100000000000001E-2</v>
      </c>
      <c r="AF64" s="11">
        <v>1.2500000000000001E-2</v>
      </c>
      <c r="AG64" s="11">
        <v>1.03E-2</v>
      </c>
      <c r="AH64" s="11">
        <v>8.5000000000000006E-3</v>
      </c>
      <c r="AI64" s="11">
        <v>7.4000000000000003E-3</v>
      </c>
      <c r="AJ64" s="11">
        <v>6.7999999999999996E-3</v>
      </c>
      <c r="AK64" s="11">
        <v>6.7000000000000002E-3</v>
      </c>
      <c r="AL64" s="11">
        <v>6.7999999999999996E-3</v>
      </c>
      <c r="AM64" s="11">
        <v>6.8999999999999999E-3</v>
      </c>
      <c r="AN64" s="11">
        <v>6.7000000000000002E-3</v>
      </c>
      <c r="AO64" s="11">
        <v>6.0000000000000001E-3</v>
      </c>
      <c r="AP64" s="11">
        <v>4.7999999999999996E-3</v>
      </c>
      <c r="AQ64" s="11">
        <v>3.0999999999999999E-3</v>
      </c>
      <c r="AR64" s="11">
        <v>1.1999999999999999E-3</v>
      </c>
      <c r="AS64" s="11">
        <v>-5.0000000000000001E-4</v>
      </c>
      <c r="AT64" s="11">
        <v>-1.8E-3</v>
      </c>
      <c r="AU64" s="11">
        <v>-2.5999999999999999E-3</v>
      </c>
      <c r="AV64" s="11">
        <v>-2.5999999999999999E-3</v>
      </c>
      <c r="AW64" s="11">
        <v>-1.8E-3</v>
      </c>
      <c r="AX64" s="11">
        <v>-2.0000000000000001E-4</v>
      </c>
      <c r="AY64" s="11">
        <v>2.3E-3</v>
      </c>
      <c r="AZ64" s="11">
        <v>5.1999999999999998E-3</v>
      </c>
      <c r="BA64" s="11">
        <v>8.2000000000000007E-3</v>
      </c>
      <c r="BB64" s="11">
        <v>1.11E-2</v>
      </c>
      <c r="BC64" s="11">
        <v>1.35E-2</v>
      </c>
      <c r="BD64" s="11">
        <v>1.4999999999999999E-2</v>
      </c>
      <c r="BE64" s="11">
        <v>1.5699999999999999E-2</v>
      </c>
      <c r="BF64" s="11">
        <v>1.55E-2</v>
      </c>
      <c r="BG64" s="11">
        <v>1.46E-2</v>
      </c>
      <c r="BH64" s="11">
        <v>1.3100000000000001E-2</v>
      </c>
      <c r="BI64" s="11">
        <v>1.12E-2</v>
      </c>
      <c r="BJ64" s="11">
        <v>9.2999999999999992E-3</v>
      </c>
      <c r="BK64" s="11">
        <v>7.4999999999999997E-3</v>
      </c>
      <c r="BL64" s="11">
        <v>5.8999999999999999E-3</v>
      </c>
      <c r="BM64" s="11">
        <v>4.5999999999999999E-3</v>
      </c>
      <c r="BN64" s="11">
        <v>3.5000000000000001E-3</v>
      </c>
      <c r="BO64" s="11">
        <v>2.7000000000000001E-3</v>
      </c>
      <c r="BP64" s="12">
        <v>3.0000000000000001E-3</v>
      </c>
      <c r="BQ64" s="12">
        <v>3.5999999999999999E-3</v>
      </c>
      <c r="BR64" s="12">
        <v>4.3E-3</v>
      </c>
      <c r="BS64" s="12">
        <v>5.1999999999999998E-3</v>
      </c>
      <c r="BT64" s="12">
        <v>6.0000000000000001E-3</v>
      </c>
      <c r="BU64" s="12">
        <v>6.7999999999999996E-3</v>
      </c>
      <c r="BV64" s="12">
        <v>7.4999999999999997E-3</v>
      </c>
      <c r="BW64" s="12">
        <v>8.0999999999999996E-3</v>
      </c>
      <c r="BX64" s="12">
        <v>8.6E-3</v>
      </c>
      <c r="BY64" s="12">
        <v>8.6999999999999994E-3</v>
      </c>
      <c r="BZ64" s="12">
        <v>8.8000000000000005E-3</v>
      </c>
      <c r="CA64" s="12">
        <v>8.6999999999999994E-3</v>
      </c>
      <c r="CB64" s="12">
        <v>8.6999999999999994E-3</v>
      </c>
      <c r="CC64" s="12">
        <v>8.6999999999999994E-3</v>
      </c>
      <c r="CD64" s="12">
        <v>8.6999999999999994E-3</v>
      </c>
      <c r="CE64" s="12">
        <v>8.8999999999999999E-3</v>
      </c>
      <c r="CF64" s="12">
        <v>9.1000000000000004E-3</v>
      </c>
      <c r="CG64" s="12">
        <v>9.4000000000000004E-3</v>
      </c>
      <c r="CH64" s="12">
        <v>9.7999999999999997E-3</v>
      </c>
      <c r="CI64" s="12">
        <v>1.01E-2</v>
      </c>
    </row>
    <row r="65" spans="1:87" x14ac:dyDescent="0.2">
      <c r="A65" s="6">
        <v>83</v>
      </c>
      <c r="B65" s="11">
        <v>7.1999999999999998E-3</v>
      </c>
      <c r="C65" s="11">
        <v>6.4999999999999997E-3</v>
      </c>
      <c r="D65" s="11">
        <v>5.7000000000000002E-3</v>
      </c>
      <c r="E65" s="11">
        <v>5.0000000000000001E-3</v>
      </c>
      <c r="F65" s="11">
        <v>4.4000000000000003E-3</v>
      </c>
      <c r="G65" s="11">
        <v>4.0000000000000001E-3</v>
      </c>
      <c r="H65" s="11">
        <v>3.8E-3</v>
      </c>
      <c r="I65" s="11">
        <v>3.8999999999999998E-3</v>
      </c>
      <c r="J65" s="11">
        <v>4.3E-3</v>
      </c>
      <c r="K65" s="11">
        <v>5.1000000000000004E-3</v>
      </c>
      <c r="L65" s="11">
        <v>6.1999999999999998E-3</v>
      </c>
      <c r="M65" s="11">
        <v>7.4999999999999997E-3</v>
      </c>
      <c r="N65" s="11">
        <v>8.9999999999999993E-3</v>
      </c>
      <c r="O65" s="11">
        <v>1.0699999999999999E-2</v>
      </c>
      <c r="P65" s="11">
        <v>1.2500000000000001E-2</v>
      </c>
      <c r="Q65" s="11">
        <v>1.43E-2</v>
      </c>
      <c r="R65" s="11">
        <v>1.6199999999999999E-2</v>
      </c>
      <c r="S65" s="11">
        <v>1.8100000000000002E-2</v>
      </c>
      <c r="T65" s="11">
        <v>1.9900000000000001E-2</v>
      </c>
      <c r="U65" s="11">
        <v>2.1700000000000001E-2</v>
      </c>
      <c r="V65" s="11">
        <v>2.3199999999999998E-2</v>
      </c>
      <c r="W65" s="11">
        <v>2.4500000000000001E-2</v>
      </c>
      <c r="X65" s="11">
        <v>2.5399999999999999E-2</v>
      </c>
      <c r="Y65" s="11">
        <v>2.5700000000000001E-2</v>
      </c>
      <c r="Z65" s="11">
        <v>2.5399999999999999E-2</v>
      </c>
      <c r="AA65" s="11">
        <v>2.4400000000000002E-2</v>
      </c>
      <c r="AB65" s="11">
        <v>2.2700000000000001E-2</v>
      </c>
      <c r="AC65" s="11">
        <v>2.0500000000000001E-2</v>
      </c>
      <c r="AD65" s="11">
        <v>1.7899999999999999E-2</v>
      </c>
      <c r="AE65" s="11">
        <v>1.5299999999999999E-2</v>
      </c>
      <c r="AF65" s="11">
        <v>1.29E-2</v>
      </c>
      <c r="AG65" s="11">
        <v>1.0699999999999999E-2</v>
      </c>
      <c r="AH65" s="11">
        <v>8.9999999999999993E-3</v>
      </c>
      <c r="AI65" s="11">
        <v>7.7999999999999996E-3</v>
      </c>
      <c r="AJ65" s="11">
        <v>7.1000000000000004E-3</v>
      </c>
      <c r="AK65" s="11">
        <v>6.7999999999999996E-3</v>
      </c>
      <c r="AL65" s="11">
        <v>6.7999999999999996E-3</v>
      </c>
      <c r="AM65" s="11">
        <v>6.7999999999999996E-3</v>
      </c>
      <c r="AN65" s="11">
        <v>6.4000000000000003E-3</v>
      </c>
      <c r="AO65" s="11">
        <v>5.5999999999999999E-3</v>
      </c>
      <c r="AP65" s="11">
        <v>4.3E-3</v>
      </c>
      <c r="AQ65" s="11">
        <v>2.5000000000000001E-3</v>
      </c>
      <c r="AR65" s="11">
        <v>5.9999999999999995E-4</v>
      </c>
      <c r="AS65" s="11">
        <v>-1.1000000000000001E-3</v>
      </c>
      <c r="AT65" s="11">
        <v>-2.5000000000000001E-3</v>
      </c>
      <c r="AU65" s="11">
        <v>-3.3E-3</v>
      </c>
      <c r="AV65" s="11">
        <v>-3.3E-3</v>
      </c>
      <c r="AW65" s="11">
        <v>-2.5000000000000001E-3</v>
      </c>
      <c r="AX65" s="11">
        <v>-8.0000000000000004E-4</v>
      </c>
      <c r="AY65" s="11">
        <v>1.6000000000000001E-3</v>
      </c>
      <c r="AZ65" s="11">
        <v>4.5999999999999999E-3</v>
      </c>
      <c r="BA65" s="11">
        <v>7.7000000000000002E-3</v>
      </c>
      <c r="BB65" s="11">
        <v>1.06E-2</v>
      </c>
      <c r="BC65" s="11">
        <v>1.2999999999999999E-2</v>
      </c>
      <c r="BD65" s="11">
        <v>1.46E-2</v>
      </c>
      <c r="BE65" s="11">
        <v>1.5299999999999999E-2</v>
      </c>
      <c r="BF65" s="11">
        <v>1.52E-2</v>
      </c>
      <c r="BG65" s="11">
        <v>1.43E-2</v>
      </c>
      <c r="BH65" s="11">
        <v>1.29E-2</v>
      </c>
      <c r="BI65" s="11">
        <v>1.0999999999999999E-2</v>
      </c>
      <c r="BJ65" s="11">
        <v>9.1000000000000004E-3</v>
      </c>
      <c r="BK65" s="11">
        <v>7.1999999999999998E-3</v>
      </c>
      <c r="BL65" s="11">
        <v>5.5999999999999999E-3</v>
      </c>
      <c r="BM65" s="11">
        <v>4.3E-3</v>
      </c>
      <c r="BN65" s="11">
        <v>3.0999999999999999E-3</v>
      </c>
      <c r="BO65" s="11">
        <v>2.2000000000000001E-3</v>
      </c>
      <c r="BP65" s="12">
        <v>2.5000000000000001E-3</v>
      </c>
      <c r="BQ65" s="12">
        <v>3.0999999999999999E-3</v>
      </c>
      <c r="BR65" s="12">
        <v>3.8E-3</v>
      </c>
      <c r="BS65" s="12">
        <v>4.5999999999999999E-3</v>
      </c>
      <c r="BT65" s="12">
        <v>5.4000000000000003E-3</v>
      </c>
      <c r="BU65" s="12">
        <v>6.1999999999999998E-3</v>
      </c>
      <c r="BV65" s="12">
        <v>7.0000000000000001E-3</v>
      </c>
      <c r="BW65" s="12">
        <v>7.6E-3</v>
      </c>
      <c r="BX65" s="12">
        <v>8.0000000000000002E-3</v>
      </c>
      <c r="BY65" s="12">
        <v>8.3000000000000001E-3</v>
      </c>
      <c r="BZ65" s="12">
        <v>8.3999999999999995E-3</v>
      </c>
      <c r="CA65" s="12">
        <v>8.3999999999999995E-3</v>
      </c>
      <c r="CB65" s="12">
        <v>8.3999999999999995E-3</v>
      </c>
      <c r="CC65" s="12">
        <v>8.3999999999999995E-3</v>
      </c>
      <c r="CD65" s="12">
        <v>8.5000000000000006E-3</v>
      </c>
      <c r="CE65" s="12">
        <v>8.6E-3</v>
      </c>
      <c r="CF65" s="12">
        <v>8.8000000000000005E-3</v>
      </c>
      <c r="CG65" s="12">
        <v>8.9999999999999993E-3</v>
      </c>
      <c r="CH65" s="12">
        <v>9.2999999999999992E-3</v>
      </c>
      <c r="CI65" s="12">
        <v>9.5999999999999992E-3</v>
      </c>
    </row>
    <row r="66" spans="1:87" x14ac:dyDescent="0.2">
      <c r="A66" s="6">
        <v>84</v>
      </c>
      <c r="B66" s="11">
        <v>5.1000000000000004E-3</v>
      </c>
      <c r="C66" s="11">
        <v>4.4999999999999997E-3</v>
      </c>
      <c r="D66" s="11">
        <v>3.8E-3</v>
      </c>
      <c r="E66" s="11">
        <v>3.3E-3</v>
      </c>
      <c r="F66" s="11">
        <v>2.8E-3</v>
      </c>
      <c r="G66" s="11">
        <v>2.5000000000000001E-3</v>
      </c>
      <c r="H66" s="11">
        <v>2.3999999999999998E-3</v>
      </c>
      <c r="I66" s="11">
        <v>2.7000000000000001E-3</v>
      </c>
      <c r="J66" s="11">
        <v>3.3E-3</v>
      </c>
      <c r="K66" s="11">
        <v>4.1999999999999997E-3</v>
      </c>
      <c r="L66" s="11">
        <v>5.4000000000000003E-3</v>
      </c>
      <c r="M66" s="11">
        <v>6.8999999999999999E-3</v>
      </c>
      <c r="N66" s="11">
        <v>8.6E-3</v>
      </c>
      <c r="O66" s="11">
        <v>1.04E-2</v>
      </c>
      <c r="P66" s="11">
        <v>1.24E-2</v>
      </c>
      <c r="Q66" s="11">
        <v>1.44E-2</v>
      </c>
      <c r="R66" s="11">
        <v>1.6400000000000001E-2</v>
      </c>
      <c r="S66" s="11">
        <v>1.83E-2</v>
      </c>
      <c r="T66" s="11">
        <v>2.01E-2</v>
      </c>
      <c r="U66" s="11">
        <v>2.18E-2</v>
      </c>
      <c r="V66" s="11">
        <v>2.3199999999999998E-2</v>
      </c>
      <c r="W66" s="11">
        <v>2.4400000000000002E-2</v>
      </c>
      <c r="X66" s="11">
        <v>2.5100000000000001E-2</v>
      </c>
      <c r="Y66" s="11">
        <v>2.53E-2</v>
      </c>
      <c r="Z66" s="11">
        <v>2.5000000000000001E-2</v>
      </c>
      <c r="AA66" s="11">
        <v>2.3900000000000001E-2</v>
      </c>
      <c r="AB66" s="11">
        <v>2.23E-2</v>
      </c>
      <c r="AC66" s="11">
        <v>2.0199999999999999E-2</v>
      </c>
      <c r="AD66" s="11">
        <v>1.78E-2</v>
      </c>
      <c r="AE66" s="11">
        <v>1.5299999999999999E-2</v>
      </c>
      <c r="AF66" s="11">
        <v>1.2999999999999999E-2</v>
      </c>
      <c r="AG66" s="11">
        <v>1.09E-2</v>
      </c>
      <c r="AH66" s="11">
        <v>9.2999999999999992E-3</v>
      </c>
      <c r="AI66" s="11">
        <v>8.0000000000000002E-3</v>
      </c>
      <c r="AJ66" s="11">
        <v>7.3000000000000001E-3</v>
      </c>
      <c r="AK66" s="11">
        <v>6.8999999999999999E-3</v>
      </c>
      <c r="AL66" s="11">
        <v>6.7999999999999996E-3</v>
      </c>
      <c r="AM66" s="11">
        <v>6.6E-3</v>
      </c>
      <c r="AN66" s="11">
        <v>6.1000000000000004E-3</v>
      </c>
      <c r="AO66" s="11">
        <v>5.1999999999999998E-3</v>
      </c>
      <c r="AP66" s="11">
        <v>3.8E-3</v>
      </c>
      <c r="AQ66" s="11">
        <v>2E-3</v>
      </c>
      <c r="AR66" s="11">
        <v>0</v>
      </c>
      <c r="AS66" s="11">
        <v>-1.8E-3</v>
      </c>
      <c r="AT66" s="11">
        <v>-3.0999999999999999E-3</v>
      </c>
      <c r="AU66" s="11">
        <v>-3.8999999999999998E-3</v>
      </c>
      <c r="AV66" s="11">
        <v>-3.8999999999999998E-3</v>
      </c>
      <c r="AW66" s="11">
        <v>-3.0999999999999999E-3</v>
      </c>
      <c r="AX66" s="11">
        <v>-1.4E-3</v>
      </c>
      <c r="AY66" s="11">
        <v>1E-3</v>
      </c>
      <c r="AZ66" s="11">
        <v>3.8999999999999998E-3</v>
      </c>
      <c r="BA66" s="11">
        <v>7.0000000000000001E-3</v>
      </c>
      <c r="BB66" s="11">
        <v>0.01</v>
      </c>
      <c r="BC66" s="11">
        <v>1.24E-2</v>
      </c>
      <c r="BD66" s="11">
        <v>1.41E-2</v>
      </c>
      <c r="BE66" s="11">
        <v>1.49E-2</v>
      </c>
      <c r="BF66" s="11">
        <v>1.4800000000000001E-2</v>
      </c>
      <c r="BG66" s="11">
        <v>1.4E-2</v>
      </c>
      <c r="BH66" s="11">
        <v>1.26E-2</v>
      </c>
      <c r="BI66" s="11">
        <v>1.0800000000000001E-2</v>
      </c>
      <c r="BJ66" s="11">
        <v>8.8999999999999999E-3</v>
      </c>
      <c r="BK66" s="11">
        <v>7.1000000000000004E-3</v>
      </c>
      <c r="BL66" s="11">
        <v>5.4999999999999997E-3</v>
      </c>
      <c r="BM66" s="11">
        <v>4.0000000000000001E-3</v>
      </c>
      <c r="BN66" s="11">
        <v>2.8E-3</v>
      </c>
      <c r="BO66" s="11">
        <v>1.8E-3</v>
      </c>
      <c r="BP66" s="12">
        <v>2.0999999999999999E-3</v>
      </c>
      <c r="BQ66" s="12">
        <v>2.5999999999999999E-3</v>
      </c>
      <c r="BR66" s="12">
        <v>3.3E-3</v>
      </c>
      <c r="BS66" s="12">
        <v>4.1000000000000003E-3</v>
      </c>
      <c r="BT66" s="12">
        <v>4.8999999999999998E-3</v>
      </c>
      <c r="BU66" s="12">
        <v>5.7000000000000002E-3</v>
      </c>
      <c r="BV66" s="12">
        <v>6.4000000000000003E-3</v>
      </c>
      <c r="BW66" s="12">
        <v>7.1000000000000004E-3</v>
      </c>
      <c r="BX66" s="12">
        <v>7.4999999999999997E-3</v>
      </c>
      <c r="BY66" s="12">
        <v>7.7999999999999996E-3</v>
      </c>
      <c r="BZ66" s="12">
        <v>7.9000000000000008E-3</v>
      </c>
      <c r="CA66" s="12">
        <v>8.0000000000000002E-3</v>
      </c>
      <c r="CB66" s="12">
        <v>8.0000000000000002E-3</v>
      </c>
      <c r="CC66" s="12">
        <v>8.0999999999999996E-3</v>
      </c>
      <c r="CD66" s="12">
        <v>8.0999999999999996E-3</v>
      </c>
      <c r="CE66" s="12">
        <v>8.2000000000000007E-3</v>
      </c>
      <c r="CF66" s="12">
        <v>8.3999999999999995E-3</v>
      </c>
      <c r="CG66" s="12">
        <v>8.6E-3</v>
      </c>
      <c r="CH66" s="12">
        <v>8.8999999999999999E-3</v>
      </c>
      <c r="CI66" s="12">
        <v>9.1000000000000004E-3</v>
      </c>
    </row>
    <row r="67" spans="1:87" x14ac:dyDescent="0.2">
      <c r="A67" s="6">
        <v>85</v>
      </c>
      <c r="B67" s="11">
        <v>2.8999999999999998E-3</v>
      </c>
      <c r="C67" s="11">
        <v>2.3999999999999998E-3</v>
      </c>
      <c r="D67" s="11">
        <v>2E-3</v>
      </c>
      <c r="E67" s="11">
        <v>1.5E-3</v>
      </c>
      <c r="F67" s="11">
        <v>1.1999999999999999E-3</v>
      </c>
      <c r="G67" s="11">
        <v>1E-3</v>
      </c>
      <c r="H67" s="11">
        <v>1.1000000000000001E-3</v>
      </c>
      <c r="I67" s="11">
        <v>1.5E-3</v>
      </c>
      <c r="J67" s="11">
        <v>2.2000000000000001E-3</v>
      </c>
      <c r="K67" s="11">
        <v>3.3E-3</v>
      </c>
      <c r="L67" s="11">
        <v>4.5999999999999999E-3</v>
      </c>
      <c r="M67" s="11">
        <v>6.3E-3</v>
      </c>
      <c r="N67" s="11">
        <v>8.0999999999999996E-3</v>
      </c>
      <c r="O67" s="11">
        <v>1.0200000000000001E-2</v>
      </c>
      <c r="P67" s="11">
        <v>1.23E-2</v>
      </c>
      <c r="Q67" s="11">
        <v>1.44E-2</v>
      </c>
      <c r="R67" s="11">
        <v>1.6500000000000001E-2</v>
      </c>
      <c r="S67" s="11">
        <v>1.8499999999999999E-2</v>
      </c>
      <c r="T67" s="11">
        <v>2.0299999999999999E-2</v>
      </c>
      <c r="U67" s="11">
        <v>2.18E-2</v>
      </c>
      <c r="V67" s="11">
        <v>2.3099999999999999E-2</v>
      </c>
      <c r="W67" s="11">
        <v>2.41E-2</v>
      </c>
      <c r="X67" s="11">
        <v>2.47E-2</v>
      </c>
      <c r="Y67" s="11">
        <v>2.4799999999999999E-2</v>
      </c>
      <c r="Z67" s="11">
        <v>2.4400000000000002E-2</v>
      </c>
      <c r="AA67" s="11">
        <v>2.3400000000000001E-2</v>
      </c>
      <c r="AB67" s="11">
        <v>2.18E-2</v>
      </c>
      <c r="AC67" s="11">
        <v>1.9800000000000002E-2</v>
      </c>
      <c r="AD67" s="11">
        <v>1.7500000000000002E-2</v>
      </c>
      <c r="AE67" s="11">
        <v>1.52E-2</v>
      </c>
      <c r="AF67" s="11">
        <v>1.2999999999999999E-2</v>
      </c>
      <c r="AG67" s="11">
        <v>1.11E-2</v>
      </c>
      <c r="AH67" s="11">
        <v>9.4000000000000004E-3</v>
      </c>
      <c r="AI67" s="11">
        <v>8.2000000000000007E-3</v>
      </c>
      <c r="AJ67" s="11">
        <v>7.4000000000000003E-3</v>
      </c>
      <c r="AK67" s="11">
        <v>7.0000000000000001E-3</v>
      </c>
      <c r="AL67" s="11">
        <v>6.7000000000000002E-3</v>
      </c>
      <c r="AM67" s="11">
        <v>6.3E-3</v>
      </c>
      <c r="AN67" s="11">
        <v>5.7000000000000002E-3</v>
      </c>
      <c r="AO67" s="11">
        <v>4.7000000000000002E-3</v>
      </c>
      <c r="AP67" s="11">
        <v>3.2000000000000002E-3</v>
      </c>
      <c r="AQ67" s="11">
        <v>1.2999999999999999E-3</v>
      </c>
      <c r="AR67" s="11">
        <v>-5.9999999999999995E-4</v>
      </c>
      <c r="AS67" s="11">
        <v>-2.3999999999999998E-3</v>
      </c>
      <c r="AT67" s="11">
        <v>-3.8E-3</v>
      </c>
      <c r="AU67" s="11">
        <v>-4.4999999999999997E-3</v>
      </c>
      <c r="AV67" s="11">
        <v>-4.5999999999999999E-3</v>
      </c>
      <c r="AW67" s="11">
        <v>-3.8E-3</v>
      </c>
      <c r="AX67" s="11">
        <v>-2.0999999999999999E-3</v>
      </c>
      <c r="AY67" s="11">
        <v>2.9999999999999997E-4</v>
      </c>
      <c r="AZ67" s="11">
        <v>3.2000000000000002E-3</v>
      </c>
      <c r="BA67" s="11">
        <v>6.3E-3</v>
      </c>
      <c r="BB67" s="11">
        <v>9.2999999999999992E-3</v>
      </c>
      <c r="BC67" s="11">
        <v>1.17E-2</v>
      </c>
      <c r="BD67" s="11">
        <v>1.35E-2</v>
      </c>
      <c r="BE67" s="11">
        <v>1.44E-2</v>
      </c>
      <c r="BF67" s="11">
        <v>1.44E-2</v>
      </c>
      <c r="BG67" s="11">
        <v>1.37E-2</v>
      </c>
      <c r="BH67" s="11">
        <v>1.24E-2</v>
      </c>
      <c r="BI67" s="11">
        <v>1.0699999999999999E-2</v>
      </c>
      <c r="BJ67" s="11">
        <v>8.8000000000000005E-3</v>
      </c>
      <c r="BK67" s="11">
        <v>7.0000000000000001E-3</v>
      </c>
      <c r="BL67" s="11">
        <v>5.4000000000000003E-3</v>
      </c>
      <c r="BM67" s="11">
        <v>3.8999999999999998E-3</v>
      </c>
      <c r="BN67" s="11">
        <v>2.5999999999999999E-3</v>
      </c>
      <c r="BO67" s="11">
        <v>1.4E-3</v>
      </c>
      <c r="BP67" s="12">
        <v>1.6999999999999999E-3</v>
      </c>
      <c r="BQ67" s="12">
        <v>2.2000000000000001E-3</v>
      </c>
      <c r="BR67" s="12">
        <v>2.8E-3</v>
      </c>
      <c r="BS67" s="12">
        <v>3.5999999999999999E-3</v>
      </c>
      <c r="BT67" s="12">
        <v>4.4000000000000003E-3</v>
      </c>
      <c r="BU67" s="12">
        <v>5.1999999999999998E-3</v>
      </c>
      <c r="BV67" s="12">
        <v>5.8999999999999999E-3</v>
      </c>
      <c r="BW67" s="12">
        <v>6.4999999999999997E-3</v>
      </c>
      <c r="BX67" s="12">
        <v>7.0000000000000001E-3</v>
      </c>
      <c r="BY67" s="12">
        <v>7.1999999999999998E-3</v>
      </c>
      <c r="BZ67" s="12">
        <v>7.4000000000000003E-3</v>
      </c>
      <c r="CA67" s="12">
        <v>7.4999999999999997E-3</v>
      </c>
      <c r="CB67" s="12">
        <v>7.6E-3</v>
      </c>
      <c r="CC67" s="12">
        <v>7.7000000000000002E-3</v>
      </c>
      <c r="CD67" s="12">
        <v>7.7000000000000002E-3</v>
      </c>
      <c r="CE67" s="12">
        <v>7.7999999999999996E-3</v>
      </c>
      <c r="CF67" s="12">
        <v>8.0000000000000002E-3</v>
      </c>
      <c r="CG67" s="12">
        <v>8.2000000000000007E-3</v>
      </c>
      <c r="CH67" s="12">
        <v>8.3999999999999995E-3</v>
      </c>
      <c r="CI67" s="12">
        <v>8.6999999999999994E-3</v>
      </c>
    </row>
    <row r="68" spans="1:87" x14ac:dyDescent="0.2">
      <c r="A68" s="6">
        <v>86</v>
      </c>
      <c r="B68" s="11">
        <v>6.9999999999999999E-4</v>
      </c>
      <c r="C68" s="11">
        <v>4.0000000000000002E-4</v>
      </c>
      <c r="D68" s="11">
        <v>1E-4</v>
      </c>
      <c r="E68" s="11">
        <v>-2.0000000000000001E-4</v>
      </c>
      <c r="F68" s="11">
        <v>-2.9999999999999997E-4</v>
      </c>
      <c r="G68" s="11">
        <v>-2.9999999999999997E-4</v>
      </c>
      <c r="H68" s="11">
        <v>-1E-4</v>
      </c>
      <c r="I68" s="11">
        <v>5.0000000000000001E-4</v>
      </c>
      <c r="J68" s="11">
        <v>1.2999999999999999E-3</v>
      </c>
      <c r="K68" s="11">
        <v>2.5000000000000001E-3</v>
      </c>
      <c r="L68" s="11">
        <v>4.0000000000000001E-3</v>
      </c>
      <c r="M68" s="11">
        <v>5.7000000000000002E-3</v>
      </c>
      <c r="N68" s="11">
        <v>7.7000000000000002E-3</v>
      </c>
      <c r="O68" s="11">
        <v>9.9000000000000008E-3</v>
      </c>
      <c r="P68" s="11">
        <v>1.2200000000000001E-2</v>
      </c>
      <c r="Q68" s="11">
        <v>1.44E-2</v>
      </c>
      <c r="R68" s="11">
        <v>1.66E-2</v>
      </c>
      <c r="S68" s="11">
        <v>1.8599999999999998E-2</v>
      </c>
      <c r="T68" s="11">
        <v>2.0299999999999999E-2</v>
      </c>
      <c r="U68" s="11">
        <v>2.18E-2</v>
      </c>
      <c r="V68" s="11">
        <v>2.3E-2</v>
      </c>
      <c r="W68" s="11">
        <v>2.3800000000000002E-2</v>
      </c>
      <c r="X68" s="11">
        <v>2.4299999999999999E-2</v>
      </c>
      <c r="Y68" s="11">
        <v>2.4299999999999999E-2</v>
      </c>
      <c r="Z68" s="11">
        <v>2.3699999999999999E-2</v>
      </c>
      <c r="AA68" s="11">
        <v>2.2700000000000001E-2</v>
      </c>
      <c r="AB68" s="11">
        <v>2.12E-2</v>
      </c>
      <c r="AC68" s="11">
        <v>1.9300000000000001E-2</v>
      </c>
      <c r="AD68" s="11">
        <v>1.7100000000000001E-2</v>
      </c>
      <c r="AE68" s="11">
        <v>1.4999999999999999E-2</v>
      </c>
      <c r="AF68" s="11">
        <v>1.29E-2</v>
      </c>
      <c r="AG68" s="11">
        <v>1.0999999999999999E-2</v>
      </c>
      <c r="AH68" s="11">
        <v>9.4000000000000004E-3</v>
      </c>
      <c r="AI68" s="11">
        <v>8.2000000000000007E-3</v>
      </c>
      <c r="AJ68" s="11">
        <v>7.4000000000000003E-3</v>
      </c>
      <c r="AK68" s="11">
        <v>6.7999999999999996E-3</v>
      </c>
      <c r="AL68" s="11">
        <v>6.4000000000000003E-3</v>
      </c>
      <c r="AM68" s="11">
        <v>6.0000000000000001E-3</v>
      </c>
      <c r="AN68" s="11">
        <v>5.1999999999999998E-3</v>
      </c>
      <c r="AO68" s="11">
        <v>4.1000000000000003E-3</v>
      </c>
      <c r="AP68" s="11">
        <v>2.5999999999999999E-3</v>
      </c>
      <c r="AQ68" s="11">
        <v>6.9999999999999999E-4</v>
      </c>
      <c r="AR68" s="11">
        <v>-1.1999999999999999E-3</v>
      </c>
      <c r="AS68" s="11">
        <v>-3.0000000000000001E-3</v>
      </c>
      <c r="AT68" s="11">
        <v>-4.4000000000000003E-3</v>
      </c>
      <c r="AU68" s="11">
        <v>-5.1000000000000004E-3</v>
      </c>
      <c r="AV68" s="11">
        <v>-5.1999999999999998E-3</v>
      </c>
      <c r="AW68" s="11">
        <v>-4.4000000000000003E-3</v>
      </c>
      <c r="AX68" s="11">
        <v>-2.7000000000000001E-3</v>
      </c>
      <c r="AY68" s="11">
        <v>-4.0000000000000002E-4</v>
      </c>
      <c r="AZ68" s="11">
        <v>2.5000000000000001E-3</v>
      </c>
      <c r="BA68" s="11">
        <v>5.5999999999999999E-3</v>
      </c>
      <c r="BB68" s="11">
        <v>8.5000000000000006E-3</v>
      </c>
      <c r="BC68" s="11">
        <v>1.0999999999999999E-2</v>
      </c>
      <c r="BD68" s="11">
        <v>1.2800000000000001E-2</v>
      </c>
      <c r="BE68" s="11">
        <v>1.37E-2</v>
      </c>
      <c r="BF68" s="11">
        <v>1.3899999999999999E-2</v>
      </c>
      <c r="BG68" s="11">
        <v>1.3299999999999999E-2</v>
      </c>
      <c r="BH68" s="11">
        <v>1.21E-2</v>
      </c>
      <c r="BI68" s="11">
        <v>1.0500000000000001E-2</v>
      </c>
      <c r="BJ68" s="11">
        <v>8.8000000000000005E-3</v>
      </c>
      <c r="BK68" s="11">
        <v>7.0000000000000001E-3</v>
      </c>
      <c r="BL68" s="11">
        <v>5.3E-3</v>
      </c>
      <c r="BM68" s="11">
        <v>3.8E-3</v>
      </c>
      <c r="BN68" s="11">
        <v>2.5000000000000001E-3</v>
      </c>
      <c r="BO68" s="11">
        <v>1.1999999999999999E-3</v>
      </c>
      <c r="BP68" s="12">
        <v>1.4E-3</v>
      </c>
      <c r="BQ68" s="12">
        <v>1.8E-3</v>
      </c>
      <c r="BR68" s="12">
        <v>2.3999999999999998E-3</v>
      </c>
      <c r="BS68" s="12">
        <v>3.0999999999999999E-3</v>
      </c>
      <c r="BT68" s="12">
        <v>3.8999999999999998E-3</v>
      </c>
      <c r="BU68" s="12">
        <v>4.7000000000000002E-3</v>
      </c>
      <c r="BV68" s="12">
        <v>5.4000000000000003E-3</v>
      </c>
      <c r="BW68" s="12">
        <v>6.0000000000000001E-3</v>
      </c>
      <c r="BX68" s="12">
        <v>6.4999999999999997E-3</v>
      </c>
      <c r="BY68" s="12">
        <v>6.7999999999999996E-3</v>
      </c>
      <c r="BZ68" s="12">
        <v>6.8999999999999999E-3</v>
      </c>
      <c r="CA68" s="12">
        <v>7.0000000000000001E-3</v>
      </c>
      <c r="CB68" s="12">
        <v>7.1000000000000004E-3</v>
      </c>
      <c r="CC68" s="12">
        <v>7.1999999999999998E-3</v>
      </c>
      <c r="CD68" s="12">
        <v>7.3000000000000001E-3</v>
      </c>
      <c r="CE68" s="12">
        <v>7.4000000000000003E-3</v>
      </c>
      <c r="CF68" s="12">
        <v>7.6E-3</v>
      </c>
      <c r="CG68" s="12">
        <v>7.7000000000000002E-3</v>
      </c>
      <c r="CH68" s="12">
        <v>8.0000000000000002E-3</v>
      </c>
      <c r="CI68" s="12">
        <v>8.2000000000000007E-3</v>
      </c>
    </row>
    <row r="69" spans="1:87" x14ac:dyDescent="0.2">
      <c r="A69" s="6">
        <v>87</v>
      </c>
      <c r="B69" s="11">
        <v>-1.4E-3</v>
      </c>
      <c r="C69" s="11">
        <v>-1.6000000000000001E-3</v>
      </c>
      <c r="D69" s="11">
        <v>-1.6999999999999999E-3</v>
      </c>
      <c r="E69" s="11">
        <v>-1.6999999999999999E-3</v>
      </c>
      <c r="F69" s="11">
        <v>-1.6999999999999999E-3</v>
      </c>
      <c r="G69" s="11">
        <v>-1.5E-3</v>
      </c>
      <c r="H69" s="11">
        <v>-1.1000000000000001E-3</v>
      </c>
      <c r="I69" s="11">
        <v>-4.0000000000000002E-4</v>
      </c>
      <c r="J69" s="11">
        <v>5.9999999999999995E-4</v>
      </c>
      <c r="K69" s="11">
        <v>1.9E-3</v>
      </c>
      <c r="L69" s="11">
        <v>3.3999999999999998E-3</v>
      </c>
      <c r="M69" s="11">
        <v>5.3E-3</v>
      </c>
      <c r="N69" s="11">
        <v>7.4000000000000003E-3</v>
      </c>
      <c r="O69" s="11">
        <v>9.7000000000000003E-3</v>
      </c>
      <c r="P69" s="11">
        <v>1.21E-2</v>
      </c>
      <c r="Q69" s="11">
        <v>1.44E-2</v>
      </c>
      <c r="R69" s="11">
        <v>1.66E-2</v>
      </c>
      <c r="S69" s="11">
        <v>1.8599999999999998E-2</v>
      </c>
      <c r="T69" s="11">
        <v>2.0299999999999999E-2</v>
      </c>
      <c r="U69" s="11">
        <v>2.1700000000000001E-2</v>
      </c>
      <c r="V69" s="11">
        <v>2.2700000000000001E-2</v>
      </c>
      <c r="W69" s="11">
        <v>2.3400000000000001E-2</v>
      </c>
      <c r="X69" s="11">
        <v>2.3699999999999999E-2</v>
      </c>
      <c r="Y69" s="11">
        <v>2.3599999999999999E-2</v>
      </c>
      <c r="Z69" s="11">
        <v>2.3E-2</v>
      </c>
      <c r="AA69" s="11">
        <v>2.1899999999999999E-2</v>
      </c>
      <c r="AB69" s="11">
        <v>2.0400000000000001E-2</v>
      </c>
      <c r="AC69" s="11">
        <v>1.8599999999999998E-2</v>
      </c>
      <c r="AD69" s="11">
        <v>1.66E-2</v>
      </c>
      <c r="AE69" s="11">
        <v>1.46E-2</v>
      </c>
      <c r="AF69" s="11">
        <v>1.26E-2</v>
      </c>
      <c r="AG69" s="11">
        <v>1.09E-2</v>
      </c>
      <c r="AH69" s="11">
        <v>9.2999999999999992E-3</v>
      </c>
      <c r="AI69" s="11">
        <v>8.0999999999999996E-3</v>
      </c>
      <c r="AJ69" s="11">
        <v>7.3000000000000001E-3</v>
      </c>
      <c r="AK69" s="11">
        <v>6.6E-3</v>
      </c>
      <c r="AL69" s="11">
        <v>6.1000000000000004E-3</v>
      </c>
      <c r="AM69" s="11">
        <v>5.4999999999999997E-3</v>
      </c>
      <c r="AN69" s="11">
        <v>4.7000000000000002E-3</v>
      </c>
      <c r="AO69" s="11">
        <v>3.5000000000000001E-3</v>
      </c>
      <c r="AP69" s="11">
        <v>1.9E-3</v>
      </c>
      <c r="AQ69" s="11">
        <v>1E-4</v>
      </c>
      <c r="AR69" s="11">
        <v>-1.9E-3</v>
      </c>
      <c r="AS69" s="11">
        <v>-3.5999999999999999E-3</v>
      </c>
      <c r="AT69" s="11">
        <v>-4.8999999999999998E-3</v>
      </c>
      <c r="AU69" s="11">
        <v>-5.7000000000000002E-3</v>
      </c>
      <c r="AV69" s="11">
        <v>-5.7000000000000002E-3</v>
      </c>
      <c r="AW69" s="11">
        <v>-4.8999999999999998E-3</v>
      </c>
      <c r="AX69" s="11">
        <v>-3.3E-3</v>
      </c>
      <c r="AY69" s="11">
        <v>-1E-3</v>
      </c>
      <c r="AZ69" s="11">
        <v>1.8E-3</v>
      </c>
      <c r="BA69" s="11">
        <v>4.7999999999999996E-3</v>
      </c>
      <c r="BB69" s="11">
        <v>7.7000000000000002E-3</v>
      </c>
      <c r="BC69" s="11">
        <v>1.01E-2</v>
      </c>
      <c r="BD69" s="11">
        <v>1.2E-2</v>
      </c>
      <c r="BE69" s="11">
        <v>1.2999999999999999E-2</v>
      </c>
      <c r="BF69" s="11">
        <v>1.3299999999999999E-2</v>
      </c>
      <c r="BG69" s="11">
        <v>1.29E-2</v>
      </c>
      <c r="BH69" s="11">
        <v>1.18E-2</v>
      </c>
      <c r="BI69" s="11">
        <v>1.04E-2</v>
      </c>
      <c r="BJ69" s="11">
        <v>8.6999999999999994E-3</v>
      </c>
      <c r="BK69" s="11">
        <v>7.0000000000000001E-3</v>
      </c>
      <c r="BL69" s="11">
        <v>5.4000000000000003E-3</v>
      </c>
      <c r="BM69" s="11">
        <v>3.8E-3</v>
      </c>
      <c r="BN69" s="11">
        <v>2.3999999999999998E-3</v>
      </c>
      <c r="BO69" s="11">
        <v>1E-3</v>
      </c>
      <c r="BP69" s="12">
        <v>1.1999999999999999E-3</v>
      </c>
      <c r="BQ69" s="12">
        <v>1.6000000000000001E-3</v>
      </c>
      <c r="BR69" s="12">
        <v>2.0999999999999999E-3</v>
      </c>
      <c r="BS69" s="12">
        <v>2.8E-3</v>
      </c>
      <c r="BT69" s="12">
        <v>3.5000000000000001E-3</v>
      </c>
      <c r="BU69" s="12">
        <v>4.1999999999999997E-3</v>
      </c>
      <c r="BV69" s="12">
        <v>4.8999999999999998E-3</v>
      </c>
      <c r="BW69" s="12">
        <v>5.4999999999999997E-3</v>
      </c>
      <c r="BX69" s="12">
        <v>6.0000000000000001E-3</v>
      </c>
      <c r="BY69" s="12">
        <v>6.3E-3</v>
      </c>
      <c r="BZ69" s="12">
        <v>6.4000000000000003E-3</v>
      </c>
      <c r="CA69" s="12">
        <v>6.4999999999999997E-3</v>
      </c>
      <c r="CB69" s="12">
        <v>6.6E-3</v>
      </c>
      <c r="CC69" s="12">
        <v>6.7999999999999996E-3</v>
      </c>
      <c r="CD69" s="12">
        <v>6.8999999999999999E-3</v>
      </c>
      <c r="CE69" s="12">
        <v>7.0000000000000001E-3</v>
      </c>
      <c r="CF69" s="12">
        <v>7.1000000000000004E-3</v>
      </c>
      <c r="CG69" s="12">
        <v>7.3000000000000001E-3</v>
      </c>
      <c r="CH69" s="12">
        <v>7.4999999999999997E-3</v>
      </c>
      <c r="CI69" s="12">
        <v>7.7000000000000002E-3</v>
      </c>
    </row>
    <row r="70" spans="1:87" x14ac:dyDescent="0.2">
      <c r="A70" s="6">
        <v>88</v>
      </c>
      <c r="B70" s="11">
        <v>-3.5000000000000001E-3</v>
      </c>
      <c r="C70" s="11">
        <v>-3.5000000000000001E-3</v>
      </c>
      <c r="D70" s="11">
        <v>-3.3999999999999998E-3</v>
      </c>
      <c r="E70" s="11">
        <v>-3.2000000000000002E-3</v>
      </c>
      <c r="F70" s="11">
        <v>-3.0000000000000001E-3</v>
      </c>
      <c r="G70" s="11">
        <v>-2.5999999999999999E-3</v>
      </c>
      <c r="H70" s="11">
        <v>-2E-3</v>
      </c>
      <c r="I70" s="11">
        <v>-1.1999999999999999E-3</v>
      </c>
      <c r="J70" s="11">
        <v>0</v>
      </c>
      <c r="K70" s="11">
        <v>1.2999999999999999E-3</v>
      </c>
      <c r="L70" s="11">
        <v>3.0000000000000001E-3</v>
      </c>
      <c r="M70" s="11">
        <v>5.0000000000000001E-3</v>
      </c>
      <c r="N70" s="11">
        <v>7.1999999999999998E-3</v>
      </c>
      <c r="O70" s="11">
        <v>9.4999999999999998E-3</v>
      </c>
      <c r="P70" s="11">
        <v>1.2E-2</v>
      </c>
      <c r="Q70" s="11">
        <v>1.43E-2</v>
      </c>
      <c r="R70" s="11">
        <v>1.66E-2</v>
      </c>
      <c r="S70" s="11">
        <v>1.8499999999999999E-2</v>
      </c>
      <c r="T70" s="11">
        <v>2.0199999999999999E-2</v>
      </c>
      <c r="U70" s="11">
        <v>2.1499999999999998E-2</v>
      </c>
      <c r="V70" s="11">
        <v>2.24E-2</v>
      </c>
      <c r="W70" s="11">
        <v>2.29E-2</v>
      </c>
      <c r="X70" s="11">
        <v>2.3099999999999999E-2</v>
      </c>
      <c r="Y70" s="11">
        <v>2.29E-2</v>
      </c>
      <c r="Z70" s="11">
        <v>2.2200000000000001E-2</v>
      </c>
      <c r="AA70" s="11">
        <v>2.1100000000000001E-2</v>
      </c>
      <c r="AB70" s="11">
        <v>1.9699999999999999E-2</v>
      </c>
      <c r="AC70" s="11">
        <v>1.7899999999999999E-2</v>
      </c>
      <c r="AD70" s="11">
        <v>1.61E-2</v>
      </c>
      <c r="AE70" s="11">
        <v>1.41E-2</v>
      </c>
      <c r="AF70" s="11">
        <v>1.23E-2</v>
      </c>
      <c r="AG70" s="11">
        <v>1.06E-2</v>
      </c>
      <c r="AH70" s="11">
        <v>9.1000000000000004E-3</v>
      </c>
      <c r="AI70" s="11">
        <v>7.9000000000000008E-3</v>
      </c>
      <c r="AJ70" s="11">
        <v>7.0000000000000001E-3</v>
      </c>
      <c r="AK70" s="11">
        <v>6.3E-3</v>
      </c>
      <c r="AL70" s="11">
        <v>5.7000000000000002E-3</v>
      </c>
      <c r="AM70" s="11">
        <v>5.0000000000000001E-3</v>
      </c>
      <c r="AN70" s="11">
        <v>4.1000000000000003E-3</v>
      </c>
      <c r="AO70" s="11">
        <v>2.8999999999999998E-3</v>
      </c>
      <c r="AP70" s="11">
        <v>1.2999999999999999E-3</v>
      </c>
      <c r="AQ70" s="11">
        <v>-5.9999999999999995E-4</v>
      </c>
      <c r="AR70" s="11">
        <v>-2.5000000000000001E-3</v>
      </c>
      <c r="AS70" s="11">
        <v>-4.1999999999999997E-3</v>
      </c>
      <c r="AT70" s="11">
        <v>-5.4999999999999997E-3</v>
      </c>
      <c r="AU70" s="11">
        <v>-6.1999999999999998E-3</v>
      </c>
      <c r="AV70" s="11">
        <v>-6.1999999999999998E-3</v>
      </c>
      <c r="AW70" s="11">
        <v>-5.4999999999999997E-3</v>
      </c>
      <c r="AX70" s="11">
        <v>-3.8999999999999998E-3</v>
      </c>
      <c r="AY70" s="11">
        <v>-1.6999999999999999E-3</v>
      </c>
      <c r="AZ70" s="11">
        <v>1E-3</v>
      </c>
      <c r="BA70" s="11">
        <v>3.8999999999999998E-3</v>
      </c>
      <c r="BB70" s="11">
        <v>6.7999999999999996E-3</v>
      </c>
      <c r="BC70" s="11">
        <v>9.1999999999999998E-3</v>
      </c>
      <c r="BD70" s="11">
        <v>1.11E-2</v>
      </c>
      <c r="BE70" s="11">
        <v>1.23E-2</v>
      </c>
      <c r="BF70" s="11">
        <v>1.2699999999999999E-2</v>
      </c>
      <c r="BG70" s="11">
        <v>1.24E-2</v>
      </c>
      <c r="BH70" s="11">
        <v>1.15E-2</v>
      </c>
      <c r="BI70" s="11">
        <v>1.0200000000000001E-2</v>
      </c>
      <c r="BJ70" s="11">
        <v>8.6E-3</v>
      </c>
      <c r="BK70" s="11">
        <v>7.0000000000000001E-3</v>
      </c>
      <c r="BL70" s="11">
        <v>5.4000000000000003E-3</v>
      </c>
      <c r="BM70" s="11">
        <v>3.8E-3</v>
      </c>
      <c r="BN70" s="11">
        <v>2.3E-3</v>
      </c>
      <c r="BO70" s="11">
        <v>8.9999999999999998E-4</v>
      </c>
      <c r="BP70" s="12">
        <v>1E-3</v>
      </c>
      <c r="BQ70" s="12">
        <v>1.4E-3</v>
      </c>
      <c r="BR70" s="12">
        <v>1.9E-3</v>
      </c>
      <c r="BS70" s="12">
        <v>2.5000000000000001E-3</v>
      </c>
      <c r="BT70" s="12">
        <v>3.0999999999999999E-3</v>
      </c>
      <c r="BU70" s="12">
        <v>3.8E-3</v>
      </c>
      <c r="BV70" s="12">
        <v>4.4999999999999997E-3</v>
      </c>
      <c r="BW70" s="12">
        <v>5.1000000000000004E-3</v>
      </c>
      <c r="BX70" s="12">
        <v>5.4999999999999997E-3</v>
      </c>
      <c r="BY70" s="12">
        <v>5.7999999999999996E-3</v>
      </c>
      <c r="BZ70" s="12">
        <v>5.8999999999999999E-3</v>
      </c>
      <c r="CA70" s="12">
        <v>6.1000000000000004E-3</v>
      </c>
      <c r="CB70" s="12">
        <v>6.1000000000000004E-3</v>
      </c>
      <c r="CC70" s="12">
        <v>6.3E-3</v>
      </c>
      <c r="CD70" s="12">
        <v>6.4000000000000003E-3</v>
      </c>
      <c r="CE70" s="12">
        <v>6.4999999999999997E-3</v>
      </c>
      <c r="CF70" s="12">
        <v>6.7000000000000002E-3</v>
      </c>
      <c r="CG70" s="12">
        <v>6.7999999999999996E-3</v>
      </c>
      <c r="CH70" s="12">
        <v>7.0000000000000001E-3</v>
      </c>
      <c r="CI70" s="12">
        <v>7.3000000000000001E-3</v>
      </c>
    </row>
    <row r="71" spans="1:87" x14ac:dyDescent="0.2">
      <c r="A71" s="6">
        <v>89</v>
      </c>
      <c r="B71" s="11">
        <v>-5.5999999999999999E-3</v>
      </c>
      <c r="C71" s="11">
        <v>-5.3E-3</v>
      </c>
      <c r="D71" s="11">
        <v>-5.0000000000000001E-3</v>
      </c>
      <c r="E71" s="11">
        <v>-4.5999999999999999E-3</v>
      </c>
      <c r="F71" s="11">
        <v>-4.1000000000000003E-3</v>
      </c>
      <c r="G71" s="11">
        <v>-3.5000000000000001E-3</v>
      </c>
      <c r="H71" s="11">
        <v>-2.8E-3</v>
      </c>
      <c r="I71" s="11">
        <v>-1.8E-3</v>
      </c>
      <c r="J71" s="11">
        <v>-5.0000000000000001E-4</v>
      </c>
      <c r="K71" s="11">
        <v>1E-3</v>
      </c>
      <c r="L71" s="11">
        <v>2.8E-3</v>
      </c>
      <c r="M71" s="11">
        <v>4.7999999999999996E-3</v>
      </c>
      <c r="N71" s="11">
        <v>7.1000000000000004E-3</v>
      </c>
      <c r="O71" s="11">
        <v>9.4999999999999998E-3</v>
      </c>
      <c r="P71" s="11">
        <v>1.1900000000000001E-2</v>
      </c>
      <c r="Q71" s="11">
        <v>1.43E-2</v>
      </c>
      <c r="R71" s="11">
        <v>1.6400000000000001E-2</v>
      </c>
      <c r="S71" s="11">
        <v>1.84E-2</v>
      </c>
      <c r="T71" s="11">
        <v>0.02</v>
      </c>
      <c r="U71" s="11">
        <v>2.12E-2</v>
      </c>
      <c r="V71" s="11">
        <v>2.1999999999999999E-2</v>
      </c>
      <c r="W71" s="11">
        <v>2.24E-2</v>
      </c>
      <c r="X71" s="11">
        <v>2.24E-2</v>
      </c>
      <c r="Y71" s="11">
        <v>2.2100000000000002E-2</v>
      </c>
      <c r="Z71" s="11">
        <v>2.1299999999999999E-2</v>
      </c>
      <c r="AA71" s="11">
        <v>2.0199999999999999E-2</v>
      </c>
      <c r="AB71" s="11">
        <v>1.8800000000000001E-2</v>
      </c>
      <c r="AC71" s="11">
        <v>1.72E-2</v>
      </c>
      <c r="AD71" s="11">
        <v>1.54E-2</v>
      </c>
      <c r="AE71" s="11">
        <v>1.3599999999999999E-2</v>
      </c>
      <c r="AF71" s="11">
        <v>1.18E-2</v>
      </c>
      <c r="AG71" s="11">
        <v>1.0200000000000001E-2</v>
      </c>
      <c r="AH71" s="11">
        <v>8.8000000000000005E-3</v>
      </c>
      <c r="AI71" s="11">
        <v>7.6E-3</v>
      </c>
      <c r="AJ71" s="11">
        <v>6.6E-3</v>
      </c>
      <c r="AK71" s="11">
        <v>5.7999999999999996E-3</v>
      </c>
      <c r="AL71" s="11">
        <v>5.1000000000000004E-3</v>
      </c>
      <c r="AM71" s="11">
        <v>4.4000000000000003E-3</v>
      </c>
      <c r="AN71" s="11">
        <v>3.3999999999999998E-3</v>
      </c>
      <c r="AO71" s="11">
        <v>2.0999999999999999E-3</v>
      </c>
      <c r="AP71" s="11">
        <v>5.9999999999999995E-4</v>
      </c>
      <c r="AQ71" s="11">
        <v>-1.1999999999999999E-3</v>
      </c>
      <c r="AR71" s="11">
        <v>-3.0999999999999999E-3</v>
      </c>
      <c r="AS71" s="11">
        <v>-4.7000000000000002E-3</v>
      </c>
      <c r="AT71" s="11">
        <v>-5.8999999999999999E-3</v>
      </c>
      <c r="AU71" s="11">
        <v>-6.6E-3</v>
      </c>
      <c r="AV71" s="11">
        <v>-6.6E-3</v>
      </c>
      <c r="AW71" s="11">
        <v>-5.8999999999999999E-3</v>
      </c>
      <c r="AX71" s="11">
        <v>-4.4999999999999997E-3</v>
      </c>
      <c r="AY71" s="11">
        <v>-2.3E-3</v>
      </c>
      <c r="AZ71" s="11">
        <v>2.9999999999999997E-4</v>
      </c>
      <c r="BA71" s="11">
        <v>3.0999999999999999E-3</v>
      </c>
      <c r="BB71" s="11">
        <v>5.8999999999999999E-3</v>
      </c>
      <c r="BC71" s="11">
        <v>8.3000000000000001E-3</v>
      </c>
      <c r="BD71" s="11">
        <v>1.0200000000000001E-2</v>
      </c>
      <c r="BE71" s="11">
        <v>1.14E-2</v>
      </c>
      <c r="BF71" s="11">
        <v>1.1900000000000001E-2</v>
      </c>
      <c r="BG71" s="11">
        <v>1.18E-2</v>
      </c>
      <c r="BH71" s="11">
        <v>1.11E-2</v>
      </c>
      <c r="BI71" s="11">
        <v>9.9000000000000008E-3</v>
      </c>
      <c r="BJ71" s="11">
        <v>8.5000000000000006E-3</v>
      </c>
      <c r="BK71" s="11">
        <v>7.0000000000000001E-3</v>
      </c>
      <c r="BL71" s="11">
        <v>5.4000000000000003E-3</v>
      </c>
      <c r="BM71" s="11">
        <v>3.8999999999999998E-3</v>
      </c>
      <c r="BN71" s="11">
        <v>2.3E-3</v>
      </c>
      <c r="BO71" s="11">
        <v>8.9999999999999998E-4</v>
      </c>
      <c r="BP71" s="12">
        <v>1E-3</v>
      </c>
      <c r="BQ71" s="12">
        <v>1.1999999999999999E-3</v>
      </c>
      <c r="BR71" s="12">
        <v>1.6999999999999999E-3</v>
      </c>
      <c r="BS71" s="12">
        <v>2.2000000000000001E-3</v>
      </c>
      <c r="BT71" s="12">
        <v>2.8E-3</v>
      </c>
      <c r="BU71" s="12">
        <v>3.5000000000000001E-3</v>
      </c>
      <c r="BV71" s="12">
        <v>4.1000000000000003E-3</v>
      </c>
      <c r="BW71" s="12">
        <v>4.5999999999999999E-3</v>
      </c>
      <c r="BX71" s="12">
        <v>5.1000000000000004E-3</v>
      </c>
      <c r="BY71" s="12">
        <v>5.3E-3</v>
      </c>
      <c r="BZ71" s="12">
        <v>5.4999999999999997E-3</v>
      </c>
      <c r="CA71" s="12">
        <v>5.5999999999999999E-3</v>
      </c>
      <c r="CB71" s="12">
        <v>5.7000000000000002E-3</v>
      </c>
      <c r="CC71" s="12">
        <v>5.7999999999999996E-3</v>
      </c>
      <c r="CD71" s="12">
        <v>5.8999999999999999E-3</v>
      </c>
      <c r="CE71" s="12">
        <v>6.1000000000000004E-3</v>
      </c>
      <c r="CF71" s="12">
        <v>6.1999999999999998E-3</v>
      </c>
      <c r="CG71" s="12">
        <v>6.4000000000000003E-3</v>
      </c>
      <c r="CH71" s="12">
        <v>6.6E-3</v>
      </c>
      <c r="CI71" s="12">
        <v>6.7999999999999996E-3</v>
      </c>
    </row>
    <row r="72" spans="1:87" x14ac:dyDescent="0.2">
      <c r="A72" s="6">
        <v>90</v>
      </c>
      <c r="B72" s="11">
        <v>-7.6E-3</v>
      </c>
      <c r="C72" s="11">
        <v>-7.0000000000000001E-3</v>
      </c>
      <c r="D72" s="11">
        <v>-6.4999999999999997E-3</v>
      </c>
      <c r="E72" s="11">
        <v>-5.7999999999999996E-3</v>
      </c>
      <c r="F72" s="11">
        <v>-5.1000000000000004E-3</v>
      </c>
      <c r="G72" s="11">
        <v>-4.3E-3</v>
      </c>
      <c r="H72" s="11">
        <v>-3.3E-3</v>
      </c>
      <c r="I72" s="11">
        <v>-2.2000000000000001E-3</v>
      </c>
      <c r="J72" s="11">
        <v>-8.0000000000000004E-4</v>
      </c>
      <c r="K72" s="11">
        <v>8.0000000000000004E-4</v>
      </c>
      <c r="L72" s="11">
        <v>2.7000000000000001E-3</v>
      </c>
      <c r="M72" s="11">
        <v>4.7999999999999996E-3</v>
      </c>
      <c r="N72" s="11">
        <v>7.0000000000000001E-3</v>
      </c>
      <c r="O72" s="11">
        <v>9.4000000000000004E-3</v>
      </c>
      <c r="P72" s="11">
        <v>1.18E-2</v>
      </c>
      <c r="Q72" s="11">
        <v>1.4200000000000001E-2</v>
      </c>
      <c r="R72" s="11">
        <v>1.6299999999999999E-2</v>
      </c>
      <c r="S72" s="11">
        <v>1.8100000000000002E-2</v>
      </c>
      <c r="T72" s="11">
        <v>1.9599999999999999E-2</v>
      </c>
      <c r="U72" s="11">
        <v>2.07E-2</v>
      </c>
      <c r="V72" s="11">
        <v>2.1399999999999999E-2</v>
      </c>
      <c r="W72" s="11">
        <v>2.1700000000000001E-2</v>
      </c>
      <c r="X72" s="11">
        <v>2.1700000000000001E-2</v>
      </c>
      <c r="Y72" s="11">
        <v>2.12E-2</v>
      </c>
      <c r="Z72" s="11">
        <v>2.0400000000000001E-2</v>
      </c>
      <c r="AA72" s="11">
        <v>1.9300000000000001E-2</v>
      </c>
      <c r="AB72" s="11">
        <v>1.7899999999999999E-2</v>
      </c>
      <c r="AC72" s="11">
        <v>1.6299999999999999E-2</v>
      </c>
      <c r="AD72" s="11">
        <v>1.46E-2</v>
      </c>
      <c r="AE72" s="11">
        <v>1.29E-2</v>
      </c>
      <c r="AF72" s="11">
        <v>1.1299999999999999E-2</v>
      </c>
      <c r="AG72" s="11">
        <v>9.7000000000000003E-3</v>
      </c>
      <c r="AH72" s="11">
        <v>8.3000000000000001E-3</v>
      </c>
      <c r="AI72" s="11">
        <v>7.1000000000000004E-3</v>
      </c>
      <c r="AJ72" s="11">
        <v>6.1000000000000004E-3</v>
      </c>
      <c r="AK72" s="11">
        <v>5.3E-3</v>
      </c>
      <c r="AL72" s="11">
        <v>4.4999999999999997E-3</v>
      </c>
      <c r="AM72" s="11">
        <v>3.7000000000000002E-3</v>
      </c>
      <c r="AN72" s="11">
        <v>2.5999999999999999E-3</v>
      </c>
      <c r="AO72" s="11">
        <v>1.4E-3</v>
      </c>
      <c r="AP72" s="11">
        <v>-2.0000000000000001E-4</v>
      </c>
      <c r="AQ72" s="11">
        <v>-1.9E-3</v>
      </c>
      <c r="AR72" s="11">
        <v>-3.5999999999999999E-3</v>
      </c>
      <c r="AS72" s="11">
        <v>-5.1999999999999998E-3</v>
      </c>
      <c r="AT72" s="11">
        <v>-6.3E-3</v>
      </c>
      <c r="AU72" s="11">
        <v>-7.0000000000000001E-3</v>
      </c>
      <c r="AV72" s="11">
        <v>-7.0000000000000001E-3</v>
      </c>
      <c r="AW72" s="11">
        <v>-6.3E-3</v>
      </c>
      <c r="AX72" s="11">
        <v>-4.8999999999999998E-3</v>
      </c>
      <c r="AY72" s="11">
        <v>-2.8999999999999998E-3</v>
      </c>
      <c r="AZ72" s="11">
        <v>-4.0000000000000002E-4</v>
      </c>
      <c r="BA72" s="11">
        <v>2.3E-3</v>
      </c>
      <c r="BB72" s="11">
        <v>5.0000000000000001E-3</v>
      </c>
      <c r="BC72" s="11">
        <v>7.3000000000000001E-3</v>
      </c>
      <c r="BD72" s="11">
        <v>9.1999999999999998E-3</v>
      </c>
      <c r="BE72" s="11">
        <v>1.0500000000000001E-2</v>
      </c>
      <c r="BF72" s="11">
        <v>1.12E-2</v>
      </c>
      <c r="BG72" s="11">
        <v>1.12E-2</v>
      </c>
      <c r="BH72" s="11">
        <v>1.06E-2</v>
      </c>
      <c r="BI72" s="11">
        <v>9.5999999999999992E-3</v>
      </c>
      <c r="BJ72" s="11">
        <v>8.3000000000000001E-3</v>
      </c>
      <c r="BK72" s="11">
        <v>6.8999999999999999E-3</v>
      </c>
      <c r="BL72" s="11">
        <v>5.4000000000000003E-3</v>
      </c>
      <c r="BM72" s="11">
        <v>3.8999999999999998E-3</v>
      </c>
      <c r="BN72" s="11">
        <v>2.3999999999999998E-3</v>
      </c>
      <c r="BO72" s="11">
        <v>8.9999999999999998E-4</v>
      </c>
      <c r="BP72" s="12">
        <v>1E-3</v>
      </c>
      <c r="BQ72" s="12">
        <v>1.1999999999999999E-3</v>
      </c>
      <c r="BR72" s="12">
        <v>1.6000000000000001E-3</v>
      </c>
      <c r="BS72" s="12">
        <v>2E-3</v>
      </c>
      <c r="BT72" s="12">
        <v>2.5999999999999999E-3</v>
      </c>
      <c r="BU72" s="12">
        <v>3.0999999999999999E-3</v>
      </c>
      <c r="BV72" s="12">
        <v>3.7000000000000002E-3</v>
      </c>
      <c r="BW72" s="12">
        <v>4.1999999999999997E-3</v>
      </c>
      <c r="BX72" s="12">
        <v>4.5999999999999999E-3</v>
      </c>
      <c r="BY72" s="12">
        <v>4.8999999999999998E-3</v>
      </c>
      <c r="BZ72" s="12">
        <v>5.0000000000000001E-3</v>
      </c>
      <c r="CA72" s="12">
        <v>5.1999999999999998E-3</v>
      </c>
      <c r="CB72" s="12">
        <v>5.3E-3</v>
      </c>
      <c r="CC72" s="12">
        <v>5.4000000000000003E-3</v>
      </c>
      <c r="CD72" s="12">
        <v>5.4000000000000003E-3</v>
      </c>
      <c r="CE72" s="12">
        <v>5.5999999999999999E-3</v>
      </c>
      <c r="CF72" s="12">
        <v>5.7999999999999996E-3</v>
      </c>
      <c r="CG72" s="12">
        <v>5.8999999999999999E-3</v>
      </c>
      <c r="CH72" s="12">
        <v>6.1000000000000004E-3</v>
      </c>
      <c r="CI72" s="12">
        <v>6.3E-3</v>
      </c>
    </row>
    <row r="73" spans="1:87" x14ac:dyDescent="0.2">
      <c r="A73" s="6">
        <v>91</v>
      </c>
      <c r="B73" s="11">
        <v>-9.4999999999999998E-3</v>
      </c>
      <c r="C73" s="11">
        <v>-8.6999999999999994E-3</v>
      </c>
      <c r="D73" s="11">
        <v>-7.7999999999999996E-3</v>
      </c>
      <c r="E73" s="11">
        <v>-6.8999999999999999E-3</v>
      </c>
      <c r="F73" s="11">
        <v>-6.0000000000000001E-3</v>
      </c>
      <c r="G73" s="11">
        <v>-4.8999999999999998E-3</v>
      </c>
      <c r="H73" s="11">
        <v>-3.8E-3</v>
      </c>
      <c r="I73" s="11">
        <v>-2.3999999999999998E-3</v>
      </c>
      <c r="J73" s="11">
        <v>-8.9999999999999998E-4</v>
      </c>
      <c r="K73" s="11">
        <v>8.0000000000000004E-4</v>
      </c>
      <c r="L73" s="11">
        <v>2.7000000000000001E-3</v>
      </c>
      <c r="M73" s="11">
        <v>4.8999999999999998E-3</v>
      </c>
      <c r="N73" s="11">
        <v>7.1000000000000004E-3</v>
      </c>
      <c r="O73" s="11">
        <v>9.4999999999999998E-3</v>
      </c>
      <c r="P73" s="11">
        <v>1.18E-2</v>
      </c>
      <c r="Q73" s="11">
        <v>1.4E-2</v>
      </c>
      <c r="R73" s="11">
        <v>1.61E-2</v>
      </c>
      <c r="S73" s="11">
        <v>1.78E-2</v>
      </c>
      <c r="T73" s="11">
        <v>1.9199999999999998E-2</v>
      </c>
      <c r="U73" s="11">
        <v>2.0199999999999999E-2</v>
      </c>
      <c r="V73" s="11">
        <v>2.0799999999999999E-2</v>
      </c>
      <c r="W73" s="11">
        <v>2.1000000000000001E-2</v>
      </c>
      <c r="X73" s="11">
        <v>2.0799999999999999E-2</v>
      </c>
      <c r="Y73" s="11">
        <v>2.0299999999999999E-2</v>
      </c>
      <c r="Z73" s="11">
        <v>1.9400000000000001E-2</v>
      </c>
      <c r="AA73" s="11">
        <v>1.83E-2</v>
      </c>
      <c r="AB73" s="11">
        <v>1.6899999999999998E-2</v>
      </c>
      <c r="AC73" s="11">
        <v>1.54E-2</v>
      </c>
      <c r="AD73" s="11">
        <v>1.38E-2</v>
      </c>
      <c r="AE73" s="11">
        <v>1.2200000000000001E-2</v>
      </c>
      <c r="AF73" s="11">
        <v>1.06E-2</v>
      </c>
      <c r="AG73" s="11">
        <v>9.1000000000000004E-3</v>
      </c>
      <c r="AH73" s="11">
        <v>7.7999999999999996E-3</v>
      </c>
      <c r="AI73" s="11">
        <v>6.6E-3</v>
      </c>
      <c r="AJ73" s="11">
        <v>5.4999999999999997E-3</v>
      </c>
      <c r="AK73" s="11">
        <v>4.5999999999999999E-3</v>
      </c>
      <c r="AL73" s="11">
        <v>3.8E-3</v>
      </c>
      <c r="AM73" s="11">
        <v>2.8999999999999998E-3</v>
      </c>
      <c r="AN73" s="11">
        <v>1.8E-3</v>
      </c>
      <c r="AO73" s="11">
        <v>5.9999999999999995E-4</v>
      </c>
      <c r="AP73" s="11">
        <v>-8.9999999999999998E-4</v>
      </c>
      <c r="AQ73" s="11">
        <v>-2.5000000000000001E-3</v>
      </c>
      <c r="AR73" s="11">
        <v>-4.1999999999999997E-3</v>
      </c>
      <c r="AS73" s="11">
        <v>-5.5999999999999999E-3</v>
      </c>
      <c r="AT73" s="11">
        <v>-6.7000000000000002E-3</v>
      </c>
      <c r="AU73" s="11">
        <v>-7.3000000000000001E-3</v>
      </c>
      <c r="AV73" s="11">
        <v>-7.3000000000000001E-3</v>
      </c>
      <c r="AW73" s="11">
        <v>-6.7000000000000002E-3</v>
      </c>
      <c r="AX73" s="11">
        <v>-5.3E-3</v>
      </c>
      <c r="AY73" s="11">
        <v>-3.3999999999999998E-3</v>
      </c>
      <c r="AZ73" s="11">
        <v>-1.1000000000000001E-3</v>
      </c>
      <c r="BA73" s="11">
        <v>1.5E-3</v>
      </c>
      <c r="BB73" s="11">
        <v>4.0000000000000001E-3</v>
      </c>
      <c r="BC73" s="11">
        <v>6.3E-3</v>
      </c>
      <c r="BD73" s="11">
        <v>8.2000000000000007E-3</v>
      </c>
      <c r="BE73" s="11">
        <v>9.4999999999999998E-3</v>
      </c>
      <c r="BF73" s="11">
        <v>1.03E-2</v>
      </c>
      <c r="BG73" s="11">
        <v>1.0500000000000001E-2</v>
      </c>
      <c r="BH73" s="11">
        <v>1.01E-2</v>
      </c>
      <c r="BI73" s="11">
        <v>9.2999999999999992E-3</v>
      </c>
      <c r="BJ73" s="11">
        <v>8.0999999999999996E-3</v>
      </c>
      <c r="BK73" s="11">
        <v>6.7999999999999996E-3</v>
      </c>
      <c r="BL73" s="11">
        <v>5.4000000000000003E-3</v>
      </c>
      <c r="BM73" s="11">
        <v>4.0000000000000001E-3</v>
      </c>
      <c r="BN73" s="11">
        <v>2.5000000000000001E-3</v>
      </c>
      <c r="BO73" s="11">
        <v>1.1000000000000001E-3</v>
      </c>
      <c r="BP73" s="12">
        <v>1.1000000000000001E-3</v>
      </c>
      <c r="BQ73" s="12">
        <v>1.1999999999999999E-3</v>
      </c>
      <c r="BR73" s="12">
        <v>1.5E-3</v>
      </c>
      <c r="BS73" s="12">
        <v>1.9E-3</v>
      </c>
      <c r="BT73" s="12">
        <v>2.3999999999999998E-3</v>
      </c>
      <c r="BU73" s="12">
        <v>2.8999999999999998E-3</v>
      </c>
      <c r="BV73" s="12">
        <v>3.3999999999999998E-3</v>
      </c>
      <c r="BW73" s="12">
        <v>3.8E-3</v>
      </c>
      <c r="BX73" s="12">
        <v>4.1999999999999997E-3</v>
      </c>
      <c r="BY73" s="12">
        <v>4.4000000000000003E-3</v>
      </c>
      <c r="BZ73" s="12">
        <v>4.5999999999999999E-3</v>
      </c>
      <c r="CA73" s="12">
        <v>4.7999999999999996E-3</v>
      </c>
      <c r="CB73" s="12">
        <v>4.8999999999999998E-3</v>
      </c>
      <c r="CC73" s="12">
        <v>5.0000000000000001E-3</v>
      </c>
      <c r="CD73" s="12">
        <v>5.1000000000000004E-3</v>
      </c>
      <c r="CE73" s="12">
        <v>5.1000000000000004E-3</v>
      </c>
      <c r="CF73" s="12">
        <v>5.3E-3</v>
      </c>
      <c r="CG73" s="12">
        <v>5.4999999999999997E-3</v>
      </c>
      <c r="CH73" s="12">
        <v>5.5999999999999999E-3</v>
      </c>
      <c r="CI73" s="12">
        <v>5.8999999999999999E-3</v>
      </c>
    </row>
    <row r="74" spans="1:87" x14ac:dyDescent="0.2">
      <c r="A74" s="6">
        <v>92</v>
      </c>
      <c r="B74" s="11">
        <v>-1.1299999999999999E-2</v>
      </c>
      <c r="C74" s="11">
        <v>-1.0200000000000001E-2</v>
      </c>
      <c r="D74" s="11">
        <v>-8.9999999999999993E-3</v>
      </c>
      <c r="E74" s="11">
        <v>-7.9000000000000008E-3</v>
      </c>
      <c r="F74" s="11">
        <v>-6.7000000000000002E-3</v>
      </c>
      <c r="G74" s="11">
        <v>-5.4000000000000003E-3</v>
      </c>
      <c r="H74" s="11">
        <v>-4.0000000000000001E-3</v>
      </c>
      <c r="I74" s="11">
        <v>-2.5000000000000001E-3</v>
      </c>
      <c r="J74" s="11">
        <v>-8.0000000000000004E-4</v>
      </c>
      <c r="K74" s="11">
        <v>1E-3</v>
      </c>
      <c r="L74" s="11">
        <v>3.0000000000000001E-3</v>
      </c>
      <c r="M74" s="11">
        <v>5.1000000000000004E-3</v>
      </c>
      <c r="N74" s="11">
        <v>7.3000000000000001E-3</v>
      </c>
      <c r="O74" s="11">
        <v>9.5999999999999992E-3</v>
      </c>
      <c r="P74" s="11">
        <v>1.18E-2</v>
      </c>
      <c r="Q74" s="11">
        <v>1.3899999999999999E-2</v>
      </c>
      <c r="R74" s="11">
        <v>1.5800000000000002E-2</v>
      </c>
      <c r="S74" s="11">
        <v>1.7399999999999999E-2</v>
      </c>
      <c r="T74" s="11">
        <v>1.8700000000000001E-2</v>
      </c>
      <c r="U74" s="11">
        <v>1.95E-2</v>
      </c>
      <c r="V74" s="11">
        <v>0.02</v>
      </c>
      <c r="W74" s="11">
        <v>2.01E-2</v>
      </c>
      <c r="X74" s="11">
        <v>1.9900000000000001E-2</v>
      </c>
      <c r="Y74" s="11">
        <v>1.9300000000000001E-2</v>
      </c>
      <c r="Z74" s="11">
        <v>1.84E-2</v>
      </c>
      <c r="AA74" s="11">
        <v>1.7299999999999999E-2</v>
      </c>
      <c r="AB74" s="11">
        <v>1.5900000000000001E-2</v>
      </c>
      <c r="AC74" s="11">
        <v>1.4500000000000001E-2</v>
      </c>
      <c r="AD74" s="11">
        <v>1.2999999999999999E-2</v>
      </c>
      <c r="AE74" s="11">
        <v>1.14E-2</v>
      </c>
      <c r="AF74" s="11">
        <v>9.9000000000000008E-3</v>
      </c>
      <c r="AG74" s="11">
        <v>8.5000000000000006E-3</v>
      </c>
      <c r="AH74" s="11">
        <v>7.1000000000000004E-3</v>
      </c>
      <c r="AI74" s="11">
        <v>5.8999999999999999E-3</v>
      </c>
      <c r="AJ74" s="11">
        <v>4.7999999999999996E-3</v>
      </c>
      <c r="AK74" s="11">
        <v>3.8999999999999998E-3</v>
      </c>
      <c r="AL74" s="11">
        <v>3.0000000000000001E-3</v>
      </c>
      <c r="AM74" s="11">
        <v>2E-3</v>
      </c>
      <c r="AN74" s="11">
        <v>1E-3</v>
      </c>
      <c r="AO74" s="11">
        <v>-2.9999999999999997E-4</v>
      </c>
      <c r="AP74" s="11">
        <v>-1.6999999999999999E-3</v>
      </c>
      <c r="AQ74" s="11">
        <v>-3.2000000000000002E-3</v>
      </c>
      <c r="AR74" s="11">
        <v>-4.7000000000000002E-3</v>
      </c>
      <c r="AS74" s="11">
        <v>-6.0000000000000001E-3</v>
      </c>
      <c r="AT74" s="11">
        <v>-7.0000000000000001E-3</v>
      </c>
      <c r="AU74" s="11">
        <v>-7.4999999999999997E-3</v>
      </c>
      <c r="AV74" s="11">
        <v>-7.4999999999999997E-3</v>
      </c>
      <c r="AW74" s="11">
        <v>-6.8999999999999999E-3</v>
      </c>
      <c r="AX74" s="11">
        <v>-5.7000000000000002E-3</v>
      </c>
      <c r="AY74" s="11">
        <v>-3.8999999999999998E-3</v>
      </c>
      <c r="AZ74" s="11">
        <v>-1.6999999999999999E-3</v>
      </c>
      <c r="BA74" s="11">
        <v>6.9999999999999999E-4</v>
      </c>
      <c r="BB74" s="11">
        <v>3.0999999999999999E-3</v>
      </c>
      <c r="BC74" s="11">
        <v>5.3E-3</v>
      </c>
      <c r="BD74" s="11">
        <v>7.1999999999999998E-3</v>
      </c>
      <c r="BE74" s="11">
        <v>8.5000000000000006E-3</v>
      </c>
      <c r="BF74" s="11">
        <v>9.4000000000000004E-3</v>
      </c>
      <c r="BG74" s="11">
        <v>9.7000000000000003E-3</v>
      </c>
      <c r="BH74" s="11">
        <v>9.4999999999999998E-3</v>
      </c>
      <c r="BI74" s="11">
        <v>8.8000000000000005E-3</v>
      </c>
      <c r="BJ74" s="11">
        <v>7.9000000000000008E-3</v>
      </c>
      <c r="BK74" s="11">
        <v>6.7000000000000002E-3</v>
      </c>
      <c r="BL74" s="11">
        <v>5.4000000000000003E-3</v>
      </c>
      <c r="BM74" s="11">
        <v>4.1000000000000003E-3</v>
      </c>
      <c r="BN74" s="11">
        <v>2.7000000000000001E-3</v>
      </c>
      <c r="BO74" s="11">
        <v>1.4E-3</v>
      </c>
      <c r="BP74" s="12">
        <v>1.2999999999999999E-3</v>
      </c>
      <c r="BQ74" s="12">
        <v>1.4E-3</v>
      </c>
      <c r="BR74" s="12">
        <v>1.6000000000000001E-3</v>
      </c>
      <c r="BS74" s="12">
        <v>1.9E-3</v>
      </c>
      <c r="BT74" s="12">
        <v>2.2000000000000001E-3</v>
      </c>
      <c r="BU74" s="12">
        <v>2.5999999999999999E-3</v>
      </c>
      <c r="BV74" s="12">
        <v>3.0999999999999999E-3</v>
      </c>
      <c r="BW74" s="12">
        <v>3.5000000000000001E-3</v>
      </c>
      <c r="BX74" s="12">
        <v>3.8E-3</v>
      </c>
      <c r="BY74" s="12">
        <v>4.0000000000000001E-3</v>
      </c>
      <c r="BZ74" s="12">
        <v>4.1999999999999997E-3</v>
      </c>
      <c r="CA74" s="12">
        <v>4.3E-3</v>
      </c>
      <c r="CB74" s="12">
        <v>4.4999999999999997E-3</v>
      </c>
      <c r="CC74" s="12">
        <v>4.5999999999999999E-3</v>
      </c>
      <c r="CD74" s="12">
        <v>4.7000000000000002E-3</v>
      </c>
      <c r="CE74" s="12">
        <v>4.7999999999999996E-3</v>
      </c>
      <c r="CF74" s="12">
        <v>4.7999999999999996E-3</v>
      </c>
      <c r="CG74" s="12">
        <v>5.0000000000000001E-3</v>
      </c>
      <c r="CH74" s="12">
        <v>5.1999999999999998E-3</v>
      </c>
      <c r="CI74" s="12">
        <v>5.4000000000000003E-3</v>
      </c>
    </row>
    <row r="75" spans="1:87" x14ac:dyDescent="0.2">
      <c r="A75" s="6">
        <v>93</v>
      </c>
      <c r="B75" s="11">
        <v>-1.2999999999999999E-2</v>
      </c>
      <c r="C75" s="11">
        <v>-1.1599999999999999E-2</v>
      </c>
      <c r="D75" s="11">
        <v>-1.01E-2</v>
      </c>
      <c r="E75" s="11">
        <v>-8.6999999999999994E-3</v>
      </c>
      <c r="F75" s="11">
        <v>-7.1999999999999998E-3</v>
      </c>
      <c r="G75" s="11">
        <v>-5.7000000000000002E-3</v>
      </c>
      <c r="H75" s="11">
        <v>-4.1000000000000003E-3</v>
      </c>
      <c r="I75" s="11">
        <v>-2.3999999999999998E-3</v>
      </c>
      <c r="J75" s="11">
        <v>-5.9999999999999995E-4</v>
      </c>
      <c r="K75" s="11">
        <v>1.2999999999999999E-3</v>
      </c>
      <c r="L75" s="11">
        <v>3.3999999999999998E-3</v>
      </c>
      <c r="M75" s="11">
        <v>5.4999999999999997E-3</v>
      </c>
      <c r="N75" s="11">
        <v>7.6E-3</v>
      </c>
      <c r="O75" s="11">
        <v>9.7999999999999997E-3</v>
      </c>
      <c r="P75" s="11">
        <v>1.18E-2</v>
      </c>
      <c r="Q75" s="11">
        <v>1.38E-2</v>
      </c>
      <c r="R75" s="11">
        <v>1.55E-2</v>
      </c>
      <c r="S75" s="11">
        <v>1.6899999999999998E-2</v>
      </c>
      <c r="T75" s="11">
        <v>1.7999999999999999E-2</v>
      </c>
      <c r="U75" s="11">
        <v>1.8800000000000001E-2</v>
      </c>
      <c r="V75" s="11">
        <v>1.9099999999999999E-2</v>
      </c>
      <c r="W75" s="11">
        <v>1.9099999999999999E-2</v>
      </c>
      <c r="X75" s="11">
        <v>1.8800000000000001E-2</v>
      </c>
      <c r="Y75" s="11">
        <v>1.8200000000000001E-2</v>
      </c>
      <c r="Z75" s="11">
        <v>1.7299999999999999E-2</v>
      </c>
      <c r="AA75" s="11">
        <v>1.6199999999999999E-2</v>
      </c>
      <c r="AB75" s="11">
        <v>1.49E-2</v>
      </c>
      <c r="AC75" s="11">
        <v>1.35E-2</v>
      </c>
      <c r="AD75" s="11">
        <v>1.2E-2</v>
      </c>
      <c r="AE75" s="11">
        <v>1.06E-2</v>
      </c>
      <c r="AF75" s="11">
        <v>9.1000000000000004E-3</v>
      </c>
      <c r="AG75" s="11">
        <v>7.7000000000000002E-3</v>
      </c>
      <c r="AH75" s="11">
        <v>6.4000000000000003E-3</v>
      </c>
      <c r="AI75" s="11">
        <v>5.1000000000000004E-3</v>
      </c>
      <c r="AJ75" s="11">
        <v>4.0000000000000001E-3</v>
      </c>
      <c r="AK75" s="11">
        <v>3.0000000000000001E-3</v>
      </c>
      <c r="AL75" s="11">
        <v>2.0999999999999999E-3</v>
      </c>
      <c r="AM75" s="11">
        <v>1.1000000000000001E-3</v>
      </c>
      <c r="AN75" s="11">
        <v>1E-4</v>
      </c>
      <c r="AO75" s="11">
        <v>-1.1000000000000001E-3</v>
      </c>
      <c r="AP75" s="11">
        <v>-2.3999999999999998E-3</v>
      </c>
      <c r="AQ75" s="11">
        <v>-3.8E-3</v>
      </c>
      <c r="AR75" s="11">
        <v>-5.1999999999999998E-3</v>
      </c>
      <c r="AS75" s="11">
        <v>-6.4000000000000003E-3</v>
      </c>
      <c r="AT75" s="11">
        <v>-7.1999999999999998E-3</v>
      </c>
      <c r="AU75" s="11">
        <v>-7.7000000000000002E-3</v>
      </c>
      <c r="AV75" s="11">
        <v>-7.7000000000000002E-3</v>
      </c>
      <c r="AW75" s="11">
        <v>-7.1000000000000004E-3</v>
      </c>
      <c r="AX75" s="11">
        <v>-5.8999999999999999E-3</v>
      </c>
      <c r="AY75" s="11">
        <v>-4.3E-3</v>
      </c>
      <c r="AZ75" s="11">
        <v>-2.3E-3</v>
      </c>
      <c r="BA75" s="11">
        <v>0</v>
      </c>
      <c r="BB75" s="11">
        <v>2.2000000000000001E-3</v>
      </c>
      <c r="BC75" s="11">
        <v>4.3E-3</v>
      </c>
      <c r="BD75" s="11">
        <v>6.1000000000000004E-3</v>
      </c>
      <c r="BE75" s="11">
        <v>7.4999999999999997E-3</v>
      </c>
      <c r="BF75" s="11">
        <v>8.3999999999999995E-3</v>
      </c>
      <c r="BG75" s="11">
        <v>8.8000000000000005E-3</v>
      </c>
      <c r="BH75" s="11">
        <v>8.8000000000000005E-3</v>
      </c>
      <c r="BI75" s="11">
        <v>8.3000000000000001E-3</v>
      </c>
      <c r="BJ75" s="11">
        <v>7.4999999999999997E-3</v>
      </c>
      <c r="BK75" s="11">
        <v>6.4999999999999997E-3</v>
      </c>
      <c r="BL75" s="11">
        <v>5.4000000000000003E-3</v>
      </c>
      <c r="BM75" s="11">
        <v>4.1999999999999997E-3</v>
      </c>
      <c r="BN75" s="11">
        <v>3.0000000000000001E-3</v>
      </c>
      <c r="BO75" s="11">
        <v>1.6999999999999999E-3</v>
      </c>
      <c r="BP75" s="12">
        <v>1.6000000000000001E-3</v>
      </c>
      <c r="BQ75" s="12">
        <v>1.6000000000000001E-3</v>
      </c>
      <c r="BR75" s="12">
        <v>1.6999999999999999E-3</v>
      </c>
      <c r="BS75" s="12">
        <v>1.9E-3</v>
      </c>
      <c r="BT75" s="12">
        <v>2.0999999999999999E-3</v>
      </c>
      <c r="BU75" s="12">
        <v>2.5000000000000001E-3</v>
      </c>
      <c r="BV75" s="12">
        <v>2.8E-3</v>
      </c>
      <c r="BW75" s="12">
        <v>3.0999999999999999E-3</v>
      </c>
      <c r="BX75" s="12">
        <v>3.3999999999999998E-3</v>
      </c>
      <c r="BY75" s="12">
        <v>3.5999999999999999E-3</v>
      </c>
      <c r="BZ75" s="12">
        <v>3.8E-3</v>
      </c>
      <c r="CA75" s="12">
        <v>3.8999999999999998E-3</v>
      </c>
      <c r="CB75" s="12">
        <v>4.1000000000000003E-3</v>
      </c>
      <c r="CC75" s="12">
        <v>4.1999999999999997E-3</v>
      </c>
      <c r="CD75" s="12">
        <v>4.3E-3</v>
      </c>
      <c r="CE75" s="12">
        <v>4.4000000000000003E-3</v>
      </c>
      <c r="CF75" s="12">
        <v>4.4999999999999997E-3</v>
      </c>
      <c r="CG75" s="12">
        <v>4.4999999999999997E-3</v>
      </c>
      <c r="CH75" s="12">
        <v>4.7000000000000002E-3</v>
      </c>
      <c r="CI75" s="12">
        <v>4.8999999999999998E-3</v>
      </c>
    </row>
    <row r="76" spans="1:87" x14ac:dyDescent="0.2">
      <c r="A76" s="6">
        <v>94</v>
      </c>
      <c r="B76" s="11">
        <v>-1.46E-2</v>
      </c>
      <c r="C76" s="11">
        <v>-1.2800000000000001E-2</v>
      </c>
      <c r="D76" s="11">
        <v>-1.11E-2</v>
      </c>
      <c r="E76" s="11">
        <v>-9.4000000000000004E-3</v>
      </c>
      <c r="F76" s="11">
        <v>-7.6E-3</v>
      </c>
      <c r="G76" s="11">
        <v>-5.7999999999999996E-3</v>
      </c>
      <c r="H76" s="11">
        <v>-4.0000000000000001E-3</v>
      </c>
      <c r="I76" s="11">
        <v>-2.0999999999999999E-3</v>
      </c>
      <c r="J76" s="11">
        <v>-1E-4</v>
      </c>
      <c r="K76" s="11">
        <v>1.9E-3</v>
      </c>
      <c r="L76" s="11">
        <v>3.8999999999999998E-3</v>
      </c>
      <c r="M76" s="11">
        <v>5.8999999999999999E-3</v>
      </c>
      <c r="N76" s="11">
        <v>8.0000000000000002E-3</v>
      </c>
      <c r="O76" s="11">
        <v>0.01</v>
      </c>
      <c r="P76" s="11">
        <v>1.1900000000000001E-2</v>
      </c>
      <c r="Q76" s="11">
        <v>1.3599999999999999E-2</v>
      </c>
      <c r="R76" s="11">
        <v>1.5100000000000001E-2</v>
      </c>
      <c r="S76" s="11">
        <v>1.6400000000000001E-2</v>
      </c>
      <c r="T76" s="11">
        <v>1.7299999999999999E-2</v>
      </c>
      <c r="U76" s="11">
        <v>1.7899999999999999E-2</v>
      </c>
      <c r="V76" s="11">
        <v>1.8100000000000002E-2</v>
      </c>
      <c r="W76" s="11">
        <v>1.8100000000000002E-2</v>
      </c>
      <c r="X76" s="11">
        <v>1.77E-2</v>
      </c>
      <c r="Y76" s="11">
        <v>1.7000000000000001E-2</v>
      </c>
      <c r="Z76" s="11">
        <v>1.61E-2</v>
      </c>
      <c r="AA76" s="11">
        <v>1.4999999999999999E-2</v>
      </c>
      <c r="AB76" s="11">
        <v>1.38E-2</v>
      </c>
      <c r="AC76" s="11">
        <v>1.2500000000000001E-2</v>
      </c>
      <c r="AD76" s="11">
        <v>1.11E-2</v>
      </c>
      <c r="AE76" s="11">
        <v>9.5999999999999992E-3</v>
      </c>
      <c r="AF76" s="11">
        <v>8.2000000000000007E-3</v>
      </c>
      <c r="AG76" s="11">
        <v>6.7999999999999996E-3</v>
      </c>
      <c r="AH76" s="11">
        <v>5.4999999999999997E-3</v>
      </c>
      <c r="AI76" s="11">
        <v>4.3E-3</v>
      </c>
      <c r="AJ76" s="11">
        <v>3.0999999999999999E-3</v>
      </c>
      <c r="AK76" s="11">
        <v>2.0999999999999999E-3</v>
      </c>
      <c r="AL76" s="11">
        <v>1.1000000000000001E-3</v>
      </c>
      <c r="AM76" s="11">
        <v>1E-4</v>
      </c>
      <c r="AN76" s="11">
        <v>-8.9999999999999998E-4</v>
      </c>
      <c r="AO76" s="11">
        <v>-2E-3</v>
      </c>
      <c r="AP76" s="11">
        <v>-3.2000000000000002E-3</v>
      </c>
      <c r="AQ76" s="11">
        <v>-4.4999999999999997E-3</v>
      </c>
      <c r="AR76" s="11">
        <v>-5.7000000000000002E-3</v>
      </c>
      <c r="AS76" s="11">
        <v>-6.7000000000000002E-3</v>
      </c>
      <c r="AT76" s="11">
        <v>-7.4000000000000003E-3</v>
      </c>
      <c r="AU76" s="11">
        <v>-7.7999999999999996E-3</v>
      </c>
      <c r="AV76" s="11">
        <v>-7.7000000000000002E-3</v>
      </c>
      <c r="AW76" s="11">
        <v>-7.1999999999999998E-3</v>
      </c>
      <c r="AX76" s="11">
        <v>-6.1000000000000004E-3</v>
      </c>
      <c r="AY76" s="11">
        <v>-4.5999999999999999E-3</v>
      </c>
      <c r="AZ76" s="11">
        <v>-2.8E-3</v>
      </c>
      <c r="BA76" s="11">
        <v>-6.9999999999999999E-4</v>
      </c>
      <c r="BB76" s="11">
        <v>1.2999999999999999E-3</v>
      </c>
      <c r="BC76" s="11">
        <v>3.3E-3</v>
      </c>
      <c r="BD76" s="11">
        <v>5.0000000000000001E-3</v>
      </c>
      <c r="BE76" s="11">
        <v>6.4000000000000003E-3</v>
      </c>
      <c r="BF76" s="11">
        <v>7.4000000000000003E-3</v>
      </c>
      <c r="BG76" s="11">
        <v>7.9000000000000008E-3</v>
      </c>
      <c r="BH76" s="11">
        <v>8.0000000000000002E-3</v>
      </c>
      <c r="BI76" s="11">
        <v>7.7000000000000002E-3</v>
      </c>
      <c r="BJ76" s="11">
        <v>7.1000000000000004E-3</v>
      </c>
      <c r="BK76" s="11">
        <v>6.3E-3</v>
      </c>
      <c r="BL76" s="11">
        <v>5.4000000000000003E-3</v>
      </c>
      <c r="BM76" s="11">
        <v>4.4000000000000003E-3</v>
      </c>
      <c r="BN76" s="11">
        <v>3.3E-3</v>
      </c>
      <c r="BO76" s="11">
        <v>2.2000000000000001E-3</v>
      </c>
      <c r="BP76" s="12">
        <v>2E-3</v>
      </c>
      <c r="BQ76" s="12">
        <v>1.9E-3</v>
      </c>
      <c r="BR76" s="12">
        <v>1.9E-3</v>
      </c>
      <c r="BS76" s="12">
        <v>2E-3</v>
      </c>
      <c r="BT76" s="12">
        <v>2.0999999999999999E-3</v>
      </c>
      <c r="BU76" s="12">
        <v>2.3E-3</v>
      </c>
      <c r="BV76" s="12">
        <v>2.5999999999999999E-3</v>
      </c>
      <c r="BW76" s="12">
        <v>2.8E-3</v>
      </c>
      <c r="BX76" s="12">
        <v>3.0000000000000001E-3</v>
      </c>
      <c r="BY76" s="12">
        <v>3.2000000000000002E-3</v>
      </c>
      <c r="BZ76" s="12">
        <v>3.3999999999999998E-3</v>
      </c>
      <c r="CA76" s="12">
        <v>3.5000000000000001E-3</v>
      </c>
      <c r="CB76" s="12">
        <v>3.7000000000000002E-3</v>
      </c>
      <c r="CC76" s="12">
        <v>3.8E-3</v>
      </c>
      <c r="CD76" s="12">
        <v>3.8999999999999998E-3</v>
      </c>
      <c r="CE76" s="12">
        <v>4.0000000000000001E-3</v>
      </c>
      <c r="CF76" s="12">
        <v>4.1000000000000003E-3</v>
      </c>
      <c r="CG76" s="12">
        <v>4.1999999999999997E-3</v>
      </c>
      <c r="CH76" s="12">
        <v>4.1999999999999997E-3</v>
      </c>
      <c r="CI76" s="12">
        <v>4.4999999999999997E-3</v>
      </c>
    </row>
    <row r="77" spans="1:87" x14ac:dyDescent="0.2">
      <c r="A77" s="6">
        <v>95</v>
      </c>
      <c r="B77" s="11">
        <v>-1.6E-2</v>
      </c>
      <c r="C77" s="11">
        <v>-1.4E-2</v>
      </c>
      <c r="D77" s="11">
        <v>-1.1900000000000001E-2</v>
      </c>
      <c r="E77" s="11">
        <v>-9.9000000000000008E-3</v>
      </c>
      <c r="F77" s="11">
        <v>-7.7999999999999996E-3</v>
      </c>
      <c r="G77" s="11">
        <v>-5.7000000000000002E-3</v>
      </c>
      <c r="H77" s="11">
        <v>-3.7000000000000002E-3</v>
      </c>
      <c r="I77" s="11">
        <v>-1.6000000000000001E-3</v>
      </c>
      <c r="J77" s="11">
        <v>5.0000000000000001E-4</v>
      </c>
      <c r="K77" s="11">
        <v>2.5000000000000001E-3</v>
      </c>
      <c r="L77" s="11">
        <v>4.5999999999999999E-3</v>
      </c>
      <c r="M77" s="11">
        <v>6.6E-3</v>
      </c>
      <c r="N77" s="11">
        <v>8.5000000000000006E-3</v>
      </c>
      <c r="O77" s="11">
        <v>1.03E-2</v>
      </c>
      <c r="P77" s="11">
        <v>1.2E-2</v>
      </c>
      <c r="Q77" s="11">
        <v>1.35E-2</v>
      </c>
      <c r="R77" s="11">
        <v>1.47E-2</v>
      </c>
      <c r="S77" s="11">
        <v>1.5699999999999999E-2</v>
      </c>
      <c r="T77" s="11">
        <v>1.6500000000000001E-2</v>
      </c>
      <c r="U77" s="11">
        <v>1.6899999999999998E-2</v>
      </c>
      <c r="V77" s="11">
        <v>1.7000000000000001E-2</v>
      </c>
      <c r="W77" s="11">
        <v>1.6899999999999998E-2</v>
      </c>
      <c r="X77" s="11">
        <v>1.6500000000000001E-2</v>
      </c>
      <c r="Y77" s="11">
        <v>1.5800000000000002E-2</v>
      </c>
      <c r="Z77" s="11">
        <v>1.49E-2</v>
      </c>
      <c r="AA77" s="11">
        <v>1.3899999999999999E-2</v>
      </c>
      <c r="AB77" s="11">
        <v>1.2699999999999999E-2</v>
      </c>
      <c r="AC77" s="11">
        <v>1.14E-2</v>
      </c>
      <c r="AD77" s="11">
        <v>0.01</v>
      </c>
      <c r="AE77" s="11">
        <v>8.6999999999999994E-3</v>
      </c>
      <c r="AF77" s="11">
        <v>7.3000000000000001E-3</v>
      </c>
      <c r="AG77" s="11">
        <v>5.8999999999999999E-3</v>
      </c>
      <c r="AH77" s="11">
        <v>4.5999999999999999E-3</v>
      </c>
      <c r="AI77" s="11">
        <v>3.3E-3</v>
      </c>
      <c r="AJ77" s="11">
        <v>2.2000000000000001E-3</v>
      </c>
      <c r="AK77" s="11">
        <v>1.1000000000000001E-3</v>
      </c>
      <c r="AL77" s="11">
        <v>1E-4</v>
      </c>
      <c r="AM77" s="11">
        <v>-8.9999999999999998E-4</v>
      </c>
      <c r="AN77" s="11">
        <v>-1.9E-3</v>
      </c>
      <c r="AO77" s="11">
        <v>-3.0000000000000001E-3</v>
      </c>
      <c r="AP77" s="11">
        <v>-4.0000000000000001E-3</v>
      </c>
      <c r="AQ77" s="11">
        <v>-5.1000000000000004E-3</v>
      </c>
      <c r="AR77" s="11">
        <v>-6.1000000000000004E-3</v>
      </c>
      <c r="AS77" s="11">
        <v>-7.0000000000000001E-3</v>
      </c>
      <c r="AT77" s="11">
        <v>-7.6E-3</v>
      </c>
      <c r="AU77" s="11">
        <v>-7.7999999999999996E-3</v>
      </c>
      <c r="AV77" s="11">
        <v>-7.7000000000000002E-3</v>
      </c>
      <c r="AW77" s="11">
        <v>-7.1999999999999998E-3</v>
      </c>
      <c r="AX77" s="11">
        <v>-6.1999999999999998E-3</v>
      </c>
      <c r="AY77" s="11">
        <v>-4.8999999999999998E-3</v>
      </c>
      <c r="AZ77" s="11">
        <v>-3.2000000000000002E-3</v>
      </c>
      <c r="BA77" s="11">
        <v>-1.4E-3</v>
      </c>
      <c r="BB77" s="11">
        <v>5.0000000000000001E-4</v>
      </c>
      <c r="BC77" s="11">
        <v>2.3E-3</v>
      </c>
      <c r="BD77" s="11">
        <v>3.8999999999999998E-3</v>
      </c>
      <c r="BE77" s="11">
        <v>5.3E-3</v>
      </c>
      <c r="BF77" s="11">
        <v>6.3E-3</v>
      </c>
      <c r="BG77" s="11">
        <v>6.8999999999999999E-3</v>
      </c>
      <c r="BH77" s="11">
        <v>7.1999999999999998E-3</v>
      </c>
      <c r="BI77" s="11">
        <v>7.1000000000000004E-3</v>
      </c>
      <c r="BJ77" s="11">
        <v>6.7000000000000002E-3</v>
      </c>
      <c r="BK77" s="11">
        <v>6.1000000000000004E-3</v>
      </c>
      <c r="BL77" s="11">
        <v>5.4000000000000003E-3</v>
      </c>
      <c r="BM77" s="11">
        <v>4.5999999999999999E-3</v>
      </c>
      <c r="BN77" s="11">
        <v>3.7000000000000002E-3</v>
      </c>
      <c r="BO77" s="11">
        <v>2.8E-3</v>
      </c>
      <c r="BP77" s="12">
        <v>2.5000000000000001E-3</v>
      </c>
      <c r="BQ77" s="12">
        <v>2.3E-3</v>
      </c>
      <c r="BR77" s="12">
        <v>2.2000000000000001E-3</v>
      </c>
      <c r="BS77" s="12">
        <v>2.0999999999999999E-3</v>
      </c>
      <c r="BT77" s="12">
        <v>2.2000000000000001E-3</v>
      </c>
      <c r="BU77" s="12">
        <v>2.3E-3</v>
      </c>
      <c r="BV77" s="12">
        <v>2.3999999999999998E-3</v>
      </c>
      <c r="BW77" s="12">
        <v>2.5000000000000001E-3</v>
      </c>
      <c r="BX77" s="12">
        <v>2.7000000000000001E-3</v>
      </c>
      <c r="BY77" s="12">
        <v>2.8999999999999998E-3</v>
      </c>
      <c r="BZ77" s="12">
        <v>3.0000000000000001E-3</v>
      </c>
      <c r="CA77" s="12">
        <v>3.2000000000000002E-3</v>
      </c>
      <c r="CB77" s="12">
        <v>3.3E-3</v>
      </c>
      <c r="CC77" s="12">
        <v>3.3999999999999998E-3</v>
      </c>
      <c r="CD77" s="12">
        <v>3.5999999999999999E-3</v>
      </c>
      <c r="CE77" s="12">
        <v>3.7000000000000002E-3</v>
      </c>
      <c r="CF77" s="12">
        <v>3.8E-3</v>
      </c>
      <c r="CG77" s="12">
        <v>3.8E-3</v>
      </c>
      <c r="CH77" s="12">
        <v>3.8999999999999998E-3</v>
      </c>
      <c r="CI77" s="12">
        <v>4.0000000000000001E-3</v>
      </c>
    </row>
    <row r="78" spans="1:87" x14ac:dyDescent="0.2">
      <c r="A78" s="6">
        <v>96</v>
      </c>
      <c r="B78" s="11">
        <v>-1.52E-2</v>
      </c>
      <c r="C78" s="11">
        <v>-1.3299999999999999E-2</v>
      </c>
      <c r="D78" s="11">
        <v>-1.1299999999999999E-2</v>
      </c>
      <c r="E78" s="11">
        <v>-9.4000000000000004E-3</v>
      </c>
      <c r="F78" s="11">
        <v>-7.4000000000000003E-3</v>
      </c>
      <c r="G78" s="11">
        <v>-5.4999999999999997E-3</v>
      </c>
      <c r="H78" s="11">
        <v>-3.5000000000000001E-3</v>
      </c>
      <c r="I78" s="11">
        <v>-1.5E-3</v>
      </c>
      <c r="J78" s="11">
        <v>5.0000000000000001E-4</v>
      </c>
      <c r="K78" s="11">
        <v>2.3999999999999998E-3</v>
      </c>
      <c r="L78" s="11">
        <v>4.3E-3</v>
      </c>
      <c r="M78" s="11">
        <v>6.1999999999999998E-3</v>
      </c>
      <c r="N78" s="11">
        <v>8.0999999999999996E-3</v>
      </c>
      <c r="O78" s="11">
        <v>9.7999999999999997E-3</v>
      </c>
      <c r="P78" s="11">
        <v>1.14E-2</v>
      </c>
      <c r="Q78" s="11">
        <v>1.2800000000000001E-2</v>
      </c>
      <c r="R78" s="11">
        <v>1.4E-2</v>
      </c>
      <c r="S78" s="11">
        <v>1.49E-2</v>
      </c>
      <c r="T78" s="11">
        <v>1.5599999999999999E-2</v>
      </c>
      <c r="U78" s="11">
        <v>1.61E-2</v>
      </c>
      <c r="V78" s="11">
        <v>1.6199999999999999E-2</v>
      </c>
      <c r="W78" s="11">
        <v>1.61E-2</v>
      </c>
      <c r="X78" s="11">
        <v>1.5599999999999999E-2</v>
      </c>
      <c r="Y78" s="11">
        <v>1.4999999999999999E-2</v>
      </c>
      <c r="Z78" s="11">
        <v>1.4200000000000001E-2</v>
      </c>
      <c r="AA78" s="11">
        <v>1.32E-2</v>
      </c>
      <c r="AB78" s="11">
        <v>1.2E-2</v>
      </c>
      <c r="AC78" s="11">
        <v>1.0800000000000001E-2</v>
      </c>
      <c r="AD78" s="11">
        <v>9.4999999999999998E-3</v>
      </c>
      <c r="AE78" s="11">
        <v>8.2000000000000007E-3</v>
      </c>
      <c r="AF78" s="11">
        <v>6.8999999999999999E-3</v>
      </c>
      <c r="AG78" s="11">
        <v>5.5999999999999999E-3</v>
      </c>
      <c r="AH78" s="11">
        <v>4.3E-3</v>
      </c>
      <c r="AI78" s="11">
        <v>3.2000000000000002E-3</v>
      </c>
      <c r="AJ78" s="11">
        <v>2.0999999999999999E-3</v>
      </c>
      <c r="AK78" s="11">
        <v>1E-3</v>
      </c>
      <c r="AL78" s="11">
        <v>1E-4</v>
      </c>
      <c r="AM78" s="11">
        <v>-8.9999999999999998E-4</v>
      </c>
      <c r="AN78" s="11">
        <v>-1.8E-3</v>
      </c>
      <c r="AO78" s="11">
        <v>-2.8E-3</v>
      </c>
      <c r="AP78" s="11">
        <v>-3.8E-3</v>
      </c>
      <c r="AQ78" s="11">
        <v>-4.7999999999999996E-3</v>
      </c>
      <c r="AR78" s="11">
        <v>-5.7999999999999996E-3</v>
      </c>
      <c r="AS78" s="11">
        <v>-6.6E-3</v>
      </c>
      <c r="AT78" s="11">
        <v>-7.1999999999999998E-3</v>
      </c>
      <c r="AU78" s="11">
        <v>-7.4000000000000003E-3</v>
      </c>
      <c r="AV78" s="11">
        <v>-7.3000000000000001E-3</v>
      </c>
      <c r="AW78" s="11">
        <v>-6.7999999999999996E-3</v>
      </c>
      <c r="AX78" s="11">
        <v>-5.8999999999999999E-3</v>
      </c>
      <c r="AY78" s="11">
        <v>-4.5999999999999999E-3</v>
      </c>
      <c r="AZ78" s="11">
        <v>-3.0999999999999999E-3</v>
      </c>
      <c r="BA78" s="11">
        <v>-1.2999999999999999E-3</v>
      </c>
      <c r="BB78" s="11">
        <v>5.0000000000000001E-4</v>
      </c>
      <c r="BC78" s="11">
        <v>2.2000000000000001E-3</v>
      </c>
      <c r="BD78" s="11">
        <v>3.7000000000000002E-3</v>
      </c>
      <c r="BE78" s="11">
        <v>5.0000000000000001E-3</v>
      </c>
      <c r="BF78" s="11">
        <v>6.0000000000000001E-3</v>
      </c>
      <c r="BG78" s="11">
        <v>6.6E-3</v>
      </c>
      <c r="BH78" s="11">
        <v>6.7999999999999996E-3</v>
      </c>
      <c r="BI78" s="11">
        <v>6.7000000000000002E-3</v>
      </c>
      <c r="BJ78" s="11">
        <v>6.4000000000000003E-3</v>
      </c>
      <c r="BK78" s="11">
        <v>5.7999999999999996E-3</v>
      </c>
      <c r="BL78" s="11">
        <v>5.1000000000000004E-3</v>
      </c>
      <c r="BM78" s="11">
        <v>4.3E-3</v>
      </c>
      <c r="BN78" s="11">
        <v>3.5000000000000001E-3</v>
      </c>
      <c r="BO78" s="11">
        <v>2.7000000000000001E-3</v>
      </c>
      <c r="BP78" s="12">
        <v>2.7000000000000001E-3</v>
      </c>
      <c r="BQ78" s="12">
        <v>2.5000000000000001E-3</v>
      </c>
      <c r="BR78" s="12">
        <v>2.3E-3</v>
      </c>
      <c r="BS78" s="12">
        <v>2.2000000000000001E-3</v>
      </c>
      <c r="BT78" s="12">
        <v>2.0999999999999999E-3</v>
      </c>
      <c r="BU78" s="12">
        <v>2.2000000000000001E-3</v>
      </c>
      <c r="BV78" s="12">
        <v>2.3E-3</v>
      </c>
      <c r="BW78" s="12">
        <v>2.3999999999999998E-3</v>
      </c>
      <c r="BX78" s="12">
        <v>2.5000000000000001E-3</v>
      </c>
      <c r="BY78" s="12">
        <v>2.5999999999999999E-3</v>
      </c>
      <c r="BZ78" s="12">
        <v>2.8E-3</v>
      </c>
      <c r="CA78" s="12">
        <v>2.8999999999999998E-3</v>
      </c>
      <c r="CB78" s="12">
        <v>3.0999999999999999E-3</v>
      </c>
      <c r="CC78" s="12">
        <v>3.2000000000000002E-3</v>
      </c>
      <c r="CD78" s="12">
        <v>3.3E-3</v>
      </c>
      <c r="CE78" s="12">
        <v>3.3999999999999998E-3</v>
      </c>
      <c r="CF78" s="12">
        <v>3.5000000000000001E-3</v>
      </c>
      <c r="CG78" s="12">
        <v>3.5999999999999999E-3</v>
      </c>
      <c r="CH78" s="12">
        <v>3.7000000000000002E-3</v>
      </c>
      <c r="CI78" s="12">
        <v>3.8E-3</v>
      </c>
    </row>
    <row r="79" spans="1:87" x14ac:dyDescent="0.2">
      <c r="A79" s="6">
        <v>97</v>
      </c>
      <c r="B79" s="11">
        <v>-1.44E-2</v>
      </c>
      <c r="C79" s="11">
        <v>-1.26E-2</v>
      </c>
      <c r="D79" s="11">
        <v>-1.0699999999999999E-2</v>
      </c>
      <c r="E79" s="11">
        <v>-8.8999999999999999E-3</v>
      </c>
      <c r="F79" s="11">
        <v>-7.0000000000000001E-3</v>
      </c>
      <c r="G79" s="11">
        <v>-5.1999999999999998E-3</v>
      </c>
      <c r="H79" s="11">
        <v>-3.3E-3</v>
      </c>
      <c r="I79" s="11">
        <v>-1.4E-3</v>
      </c>
      <c r="J79" s="11">
        <v>4.0000000000000002E-4</v>
      </c>
      <c r="K79" s="11">
        <v>2.3E-3</v>
      </c>
      <c r="L79" s="11">
        <v>4.1000000000000003E-3</v>
      </c>
      <c r="M79" s="11">
        <v>5.8999999999999999E-3</v>
      </c>
      <c r="N79" s="11">
        <v>7.6E-3</v>
      </c>
      <c r="O79" s="11">
        <v>9.2999999999999992E-3</v>
      </c>
      <c r="P79" s="11">
        <v>1.0800000000000001E-2</v>
      </c>
      <c r="Q79" s="11">
        <v>1.21E-2</v>
      </c>
      <c r="R79" s="11">
        <v>1.3299999999999999E-2</v>
      </c>
      <c r="S79" s="11">
        <v>1.4200000000000001E-2</v>
      </c>
      <c r="T79" s="11">
        <v>1.4800000000000001E-2</v>
      </c>
      <c r="U79" s="11">
        <v>1.52E-2</v>
      </c>
      <c r="V79" s="11">
        <v>1.5299999999999999E-2</v>
      </c>
      <c r="W79" s="11">
        <v>1.52E-2</v>
      </c>
      <c r="X79" s="11">
        <v>1.4800000000000001E-2</v>
      </c>
      <c r="Y79" s="11">
        <v>1.4200000000000001E-2</v>
      </c>
      <c r="Z79" s="11">
        <v>1.34E-2</v>
      </c>
      <c r="AA79" s="11">
        <v>1.2500000000000001E-2</v>
      </c>
      <c r="AB79" s="11">
        <v>1.14E-2</v>
      </c>
      <c r="AC79" s="11">
        <v>1.03E-2</v>
      </c>
      <c r="AD79" s="11">
        <v>8.9999999999999993E-3</v>
      </c>
      <c r="AE79" s="11">
        <v>7.7999999999999996E-3</v>
      </c>
      <c r="AF79" s="11">
        <v>6.4999999999999997E-3</v>
      </c>
      <c r="AG79" s="11">
        <v>5.3E-3</v>
      </c>
      <c r="AH79" s="11">
        <v>4.1000000000000003E-3</v>
      </c>
      <c r="AI79" s="11">
        <v>3.0000000000000001E-3</v>
      </c>
      <c r="AJ79" s="11">
        <v>1.9E-3</v>
      </c>
      <c r="AK79" s="11">
        <v>1E-3</v>
      </c>
      <c r="AL79" s="11">
        <v>1E-4</v>
      </c>
      <c r="AM79" s="11">
        <v>-8.0000000000000004E-4</v>
      </c>
      <c r="AN79" s="11">
        <v>-1.6999999999999999E-3</v>
      </c>
      <c r="AO79" s="11">
        <v>-2.7000000000000001E-3</v>
      </c>
      <c r="AP79" s="11">
        <v>-3.5999999999999999E-3</v>
      </c>
      <c r="AQ79" s="11">
        <v>-4.5999999999999999E-3</v>
      </c>
      <c r="AR79" s="11">
        <v>-5.4999999999999997E-3</v>
      </c>
      <c r="AS79" s="11">
        <v>-6.3E-3</v>
      </c>
      <c r="AT79" s="11">
        <v>-6.7999999999999996E-3</v>
      </c>
      <c r="AU79" s="11">
        <v>-7.1000000000000004E-3</v>
      </c>
      <c r="AV79" s="11">
        <v>-6.8999999999999999E-3</v>
      </c>
      <c r="AW79" s="11">
        <v>-6.4999999999999997E-3</v>
      </c>
      <c r="AX79" s="11">
        <v>-5.5999999999999999E-3</v>
      </c>
      <c r="AY79" s="11">
        <v>-4.4000000000000003E-3</v>
      </c>
      <c r="AZ79" s="11">
        <v>-2.8999999999999998E-3</v>
      </c>
      <c r="BA79" s="11">
        <v>-1.1999999999999999E-3</v>
      </c>
      <c r="BB79" s="11">
        <v>4.0000000000000002E-4</v>
      </c>
      <c r="BC79" s="11">
        <v>2.0999999999999999E-3</v>
      </c>
      <c r="BD79" s="11">
        <v>3.5000000000000001E-3</v>
      </c>
      <c r="BE79" s="11">
        <v>4.7000000000000002E-3</v>
      </c>
      <c r="BF79" s="11">
        <v>5.5999999999999999E-3</v>
      </c>
      <c r="BG79" s="11">
        <v>6.1999999999999998E-3</v>
      </c>
      <c r="BH79" s="11">
        <v>6.4000000000000003E-3</v>
      </c>
      <c r="BI79" s="11">
        <v>6.4000000000000003E-3</v>
      </c>
      <c r="BJ79" s="11">
        <v>6.0000000000000001E-3</v>
      </c>
      <c r="BK79" s="11">
        <v>5.4999999999999997E-3</v>
      </c>
      <c r="BL79" s="11">
        <v>4.7999999999999996E-3</v>
      </c>
      <c r="BM79" s="11">
        <v>4.1000000000000003E-3</v>
      </c>
      <c r="BN79" s="11">
        <v>3.3E-3</v>
      </c>
      <c r="BO79" s="11">
        <v>2.5000000000000001E-3</v>
      </c>
      <c r="BP79" s="12">
        <v>2.5999999999999999E-3</v>
      </c>
      <c r="BQ79" s="12">
        <v>2.7000000000000001E-3</v>
      </c>
      <c r="BR79" s="12">
        <v>2.3999999999999998E-3</v>
      </c>
      <c r="BS79" s="12">
        <v>2.2000000000000001E-3</v>
      </c>
      <c r="BT79" s="12">
        <v>2.2000000000000001E-3</v>
      </c>
      <c r="BU79" s="12">
        <v>2.0999999999999999E-3</v>
      </c>
      <c r="BV79" s="12">
        <v>2.2000000000000001E-3</v>
      </c>
      <c r="BW79" s="12">
        <v>2.2000000000000001E-3</v>
      </c>
      <c r="BX79" s="12">
        <v>2.3E-3</v>
      </c>
      <c r="BY79" s="12">
        <v>2.3999999999999998E-3</v>
      </c>
      <c r="BZ79" s="12">
        <v>2.5999999999999999E-3</v>
      </c>
      <c r="CA79" s="12">
        <v>2.7000000000000001E-3</v>
      </c>
      <c r="CB79" s="12">
        <v>2.8E-3</v>
      </c>
      <c r="CC79" s="12">
        <v>3.0000000000000001E-3</v>
      </c>
      <c r="CD79" s="12">
        <v>3.0999999999999999E-3</v>
      </c>
      <c r="CE79" s="12">
        <v>3.2000000000000002E-3</v>
      </c>
      <c r="CF79" s="12">
        <v>3.3E-3</v>
      </c>
      <c r="CG79" s="12">
        <v>3.3999999999999998E-3</v>
      </c>
      <c r="CH79" s="12">
        <v>3.5000000000000001E-3</v>
      </c>
      <c r="CI79" s="12">
        <v>3.5999999999999999E-3</v>
      </c>
    </row>
    <row r="80" spans="1:87" x14ac:dyDescent="0.2">
      <c r="A80" s="6">
        <v>98</v>
      </c>
      <c r="B80" s="11">
        <v>-1.3599999999999999E-2</v>
      </c>
      <c r="C80" s="11">
        <v>-1.1900000000000001E-2</v>
      </c>
      <c r="D80" s="11">
        <v>-1.01E-2</v>
      </c>
      <c r="E80" s="11">
        <v>-8.3999999999999995E-3</v>
      </c>
      <c r="F80" s="11">
        <v>-6.6E-3</v>
      </c>
      <c r="G80" s="11">
        <v>-4.8999999999999998E-3</v>
      </c>
      <c r="H80" s="11">
        <v>-3.0999999999999999E-3</v>
      </c>
      <c r="I80" s="11">
        <v>-1.4E-3</v>
      </c>
      <c r="J80" s="11">
        <v>4.0000000000000002E-4</v>
      </c>
      <c r="K80" s="11">
        <v>2.2000000000000001E-3</v>
      </c>
      <c r="L80" s="11">
        <v>3.8999999999999998E-3</v>
      </c>
      <c r="M80" s="11">
        <v>5.5999999999999999E-3</v>
      </c>
      <c r="N80" s="11">
        <v>7.1999999999999998E-3</v>
      </c>
      <c r="O80" s="11">
        <v>8.8000000000000005E-3</v>
      </c>
      <c r="P80" s="11">
        <v>1.0200000000000001E-2</v>
      </c>
      <c r="Q80" s="11">
        <v>1.14E-2</v>
      </c>
      <c r="R80" s="11">
        <v>1.2500000000000001E-2</v>
      </c>
      <c r="S80" s="11">
        <v>1.34E-2</v>
      </c>
      <c r="T80" s="11">
        <v>1.4E-2</v>
      </c>
      <c r="U80" s="11">
        <v>1.44E-2</v>
      </c>
      <c r="V80" s="11">
        <v>1.4500000000000001E-2</v>
      </c>
      <c r="W80" s="11">
        <v>1.44E-2</v>
      </c>
      <c r="X80" s="11">
        <v>1.4E-2</v>
      </c>
      <c r="Y80" s="11">
        <v>1.34E-2</v>
      </c>
      <c r="Z80" s="11">
        <v>1.2699999999999999E-2</v>
      </c>
      <c r="AA80" s="11">
        <v>1.18E-2</v>
      </c>
      <c r="AB80" s="11">
        <v>1.0800000000000001E-2</v>
      </c>
      <c r="AC80" s="11">
        <v>9.7000000000000003E-3</v>
      </c>
      <c r="AD80" s="11">
        <v>8.5000000000000006E-3</v>
      </c>
      <c r="AE80" s="11">
        <v>7.4000000000000003E-3</v>
      </c>
      <c r="AF80" s="11">
        <v>6.1999999999999998E-3</v>
      </c>
      <c r="AG80" s="11">
        <v>5.0000000000000001E-3</v>
      </c>
      <c r="AH80" s="11">
        <v>3.8999999999999998E-3</v>
      </c>
      <c r="AI80" s="11">
        <v>2.8E-3</v>
      </c>
      <c r="AJ80" s="11">
        <v>1.8E-3</v>
      </c>
      <c r="AK80" s="11">
        <v>8.9999999999999998E-4</v>
      </c>
      <c r="AL80" s="11">
        <v>1E-4</v>
      </c>
      <c r="AM80" s="11">
        <v>-8.0000000000000004E-4</v>
      </c>
      <c r="AN80" s="11">
        <v>-1.6000000000000001E-3</v>
      </c>
      <c r="AO80" s="11">
        <v>-2.5000000000000001E-3</v>
      </c>
      <c r="AP80" s="11">
        <v>-3.3999999999999998E-3</v>
      </c>
      <c r="AQ80" s="11">
        <v>-4.3E-3</v>
      </c>
      <c r="AR80" s="11">
        <v>-5.1999999999999998E-3</v>
      </c>
      <c r="AS80" s="11">
        <v>-5.8999999999999999E-3</v>
      </c>
      <c r="AT80" s="11">
        <v>-6.4000000000000003E-3</v>
      </c>
      <c r="AU80" s="11">
        <v>-6.7000000000000002E-3</v>
      </c>
      <c r="AV80" s="11">
        <v>-6.6E-3</v>
      </c>
      <c r="AW80" s="11">
        <v>-6.1000000000000004E-3</v>
      </c>
      <c r="AX80" s="11">
        <v>-5.3E-3</v>
      </c>
      <c r="AY80" s="11">
        <v>-4.1000000000000003E-3</v>
      </c>
      <c r="AZ80" s="11">
        <v>-2.7000000000000001E-3</v>
      </c>
      <c r="BA80" s="11">
        <v>-1.1999999999999999E-3</v>
      </c>
      <c r="BB80" s="11">
        <v>4.0000000000000002E-4</v>
      </c>
      <c r="BC80" s="11">
        <v>2E-3</v>
      </c>
      <c r="BD80" s="11">
        <v>3.3E-3</v>
      </c>
      <c r="BE80" s="11">
        <v>4.4999999999999997E-3</v>
      </c>
      <c r="BF80" s="11">
        <v>5.3E-3</v>
      </c>
      <c r="BG80" s="11">
        <v>5.8999999999999999E-3</v>
      </c>
      <c r="BH80" s="11">
        <v>6.1000000000000004E-3</v>
      </c>
      <c r="BI80" s="11">
        <v>6.0000000000000001E-3</v>
      </c>
      <c r="BJ80" s="11">
        <v>5.7000000000000002E-3</v>
      </c>
      <c r="BK80" s="11">
        <v>5.1999999999999998E-3</v>
      </c>
      <c r="BL80" s="11">
        <v>4.5999999999999999E-3</v>
      </c>
      <c r="BM80" s="11">
        <v>3.8999999999999998E-3</v>
      </c>
      <c r="BN80" s="11">
        <v>3.0999999999999999E-3</v>
      </c>
      <c r="BO80" s="11">
        <v>2.3999999999999998E-3</v>
      </c>
      <c r="BP80" s="12">
        <v>2.5000000000000001E-3</v>
      </c>
      <c r="BQ80" s="12">
        <v>2.5000000000000001E-3</v>
      </c>
      <c r="BR80" s="12">
        <v>2.5999999999999999E-3</v>
      </c>
      <c r="BS80" s="12">
        <v>2.3999999999999998E-3</v>
      </c>
      <c r="BT80" s="12">
        <v>2.2000000000000001E-3</v>
      </c>
      <c r="BU80" s="12">
        <v>2.0999999999999999E-3</v>
      </c>
      <c r="BV80" s="12">
        <v>2.0999999999999999E-3</v>
      </c>
      <c r="BW80" s="12">
        <v>2.0999999999999999E-3</v>
      </c>
      <c r="BX80" s="12">
        <v>2.2000000000000001E-3</v>
      </c>
      <c r="BY80" s="12">
        <v>2.3E-3</v>
      </c>
      <c r="BZ80" s="12">
        <v>2.3999999999999998E-3</v>
      </c>
      <c r="CA80" s="12">
        <v>2.5000000000000001E-3</v>
      </c>
      <c r="CB80" s="12">
        <v>2.5999999999999999E-3</v>
      </c>
      <c r="CC80" s="12">
        <v>2.8E-3</v>
      </c>
      <c r="CD80" s="12">
        <v>2.8999999999999998E-3</v>
      </c>
      <c r="CE80" s="12">
        <v>3.0000000000000001E-3</v>
      </c>
      <c r="CF80" s="12">
        <v>3.0999999999999999E-3</v>
      </c>
      <c r="CG80" s="12">
        <v>3.2000000000000002E-3</v>
      </c>
      <c r="CH80" s="12">
        <v>3.3E-3</v>
      </c>
      <c r="CI80" s="12">
        <v>3.3999999999999998E-3</v>
      </c>
    </row>
    <row r="81" spans="1:87" x14ac:dyDescent="0.2">
      <c r="A81" s="6">
        <v>99</v>
      </c>
      <c r="B81" s="11">
        <v>-1.2800000000000001E-2</v>
      </c>
      <c r="C81" s="11">
        <v>-1.12E-2</v>
      </c>
      <c r="D81" s="11">
        <v>-9.4999999999999998E-3</v>
      </c>
      <c r="E81" s="11">
        <v>-7.9000000000000008E-3</v>
      </c>
      <c r="F81" s="11">
        <v>-6.1999999999999998E-3</v>
      </c>
      <c r="G81" s="11">
        <v>-4.5999999999999999E-3</v>
      </c>
      <c r="H81" s="11">
        <v>-2.8999999999999998E-3</v>
      </c>
      <c r="I81" s="11">
        <v>-1.2999999999999999E-3</v>
      </c>
      <c r="J81" s="11">
        <v>4.0000000000000002E-4</v>
      </c>
      <c r="K81" s="11">
        <v>2E-3</v>
      </c>
      <c r="L81" s="11">
        <v>3.7000000000000002E-3</v>
      </c>
      <c r="M81" s="11">
        <v>5.3E-3</v>
      </c>
      <c r="N81" s="11">
        <v>6.7999999999999996E-3</v>
      </c>
      <c r="O81" s="11">
        <v>8.2000000000000007E-3</v>
      </c>
      <c r="P81" s="11">
        <v>9.5999999999999992E-3</v>
      </c>
      <c r="Q81" s="11">
        <v>1.0800000000000001E-2</v>
      </c>
      <c r="R81" s="11">
        <v>1.18E-2</v>
      </c>
      <c r="S81" s="11">
        <v>1.26E-2</v>
      </c>
      <c r="T81" s="11">
        <v>1.32E-2</v>
      </c>
      <c r="U81" s="11">
        <v>1.35E-2</v>
      </c>
      <c r="V81" s="11">
        <v>1.3599999999999999E-2</v>
      </c>
      <c r="W81" s="11">
        <v>1.35E-2</v>
      </c>
      <c r="X81" s="11">
        <v>1.32E-2</v>
      </c>
      <c r="Y81" s="11">
        <v>1.26E-2</v>
      </c>
      <c r="Z81" s="11">
        <v>1.1900000000000001E-2</v>
      </c>
      <c r="AA81" s="11">
        <v>1.11E-2</v>
      </c>
      <c r="AB81" s="11">
        <v>1.01E-2</v>
      </c>
      <c r="AC81" s="11">
        <v>9.1000000000000004E-3</v>
      </c>
      <c r="AD81" s="11">
        <v>8.0000000000000002E-3</v>
      </c>
      <c r="AE81" s="11">
        <v>6.8999999999999999E-3</v>
      </c>
      <c r="AF81" s="11">
        <v>5.7999999999999996E-3</v>
      </c>
      <c r="AG81" s="11">
        <v>4.7000000000000002E-3</v>
      </c>
      <c r="AH81" s="11">
        <v>3.7000000000000002E-3</v>
      </c>
      <c r="AI81" s="11">
        <v>2.7000000000000001E-3</v>
      </c>
      <c r="AJ81" s="11">
        <v>1.6999999999999999E-3</v>
      </c>
      <c r="AK81" s="11">
        <v>8.9999999999999998E-4</v>
      </c>
      <c r="AL81" s="11">
        <v>1E-4</v>
      </c>
      <c r="AM81" s="11">
        <v>-6.9999999999999999E-4</v>
      </c>
      <c r="AN81" s="11">
        <v>-1.5E-3</v>
      </c>
      <c r="AO81" s="11">
        <v>-2.3999999999999998E-3</v>
      </c>
      <c r="AP81" s="11">
        <v>-3.2000000000000002E-3</v>
      </c>
      <c r="AQ81" s="11">
        <v>-4.1000000000000003E-3</v>
      </c>
      <c r="AR81" s="11">
        <v>-4.8999999999999998E-3</v>
      </c>
      <c r="AS81" s="11">
        <v>-5.5999999999999999E-3</v>
      </c>
      <c r="AT81" s="11">
        <v>-6.1000000000000004E-3</v>
      </c>
      <c r="AU81" s="11">
        <v>-6.3E-3</v>
      </c>
      <c r="AV81" s="11">
        <v>-6.1999999999999998E-3</v>
      </c>
      <c r="AW81" s="11">
        <v>-5.7000000000000002E-3</v>
      </c>
      <c r="AX81" s="11">
        <v>-5.0000000000000001E-3</v>
      </c>
      <c r="AY81" s="11">
        <v>-3.8999999999999998E-3</v>
      </c>
      <c r="AZ81" s="11">
        <v>-2.5999999999999999E-3</v>
      </c>
      <c r="BA81" s="11">
        <v>-1.1000000000000001E-3</v>
      </c>
      <c r="BB81" s="11">
        <v>4.0000000000000002E-4</v>
      </c>
      <c r="BC81" s="11">
        <v>1.8E-3</v>
      </c>
      <c r="BD81" s="11">
        <v>3.0999999999999999E-3</v>
      </c>
      <c r="BE81" s="11">
        <v>4.1999999999999997E-3</v>
      </c>
      <c r="BF81" s="11">
        <v>5.0000000000000001E-3</v>
      </c>
      <c r="BG81" s="11">
        <v>5.4999999999999997E-3</v>
      </c>
      <c r="BH81" s="11">
        <v>5.7000000000000002E-3</v>
      </c>
      <c r="BI81" s="11">
        <v>5.7000000000000002E-3</v>
      </c>
      <c r="BJ81" s="11">
        <v>5.4000000000000003E-3</v>
      </c>
      <c r="BK81" s="11">
        <v>4.8999999999999998E-3</v>
      </c>
      <c r="BL81" s="11">
        <v>4.3E-3</v>
      </c>
      <c r="BM81" s="11">
        <v>3.5999999999999999E-3</v>
      </c>
      <c r="BN81" s="11">
        <v>3.0000000000000001E-3</v>
      </c>
      <c r="BO81" s="11">
        <v>2.2000000000000001E-3</v>
      </c>
      <c r="BP81" s="12">
        <v>2.3E-3</v>
      </c>
      <c r="BQ81" s="12">
        <v>2.3999999999999998E-3</v>
      </c>
      <c r="BR81" s="12">
        <v>2.5000000000000001E-3</v>
      </c>
      <c r="BS81" s="12">
        <v>2.5000000000000001E-3</v>
      </c>
      <c r="BT81" s="12">
        <v>2.3E-3</v>
      </c>
      <c r="BU81" s="12">
        <v>2.2000000000000001E-3</v>
      </c>
      <c r="BV81" s="12">
        <v>2.0999999999999999E-3</v>
      </c>
      <c r="BW81" s="12">
        <v>2E-3</v>
      </c>
      <c r="BX81" s="12">
        <v>2.0999999999999999E-3</v>
      </c>
      <c r="BY81" s="12">
        <v>2.0999999999999999E-3</v>
      </c>
      <c r="BZ81" s="12">
        <v>2.2000000000000001E-3</v>
      </c>
      <c r="CA81" s="12">
        <v>2.3E-3</v>
      </c>
      <c r="CB81" s="12">
        <v>2.3999999999999998E-3</v>
      </c>
      <c r="CC81" s="12">
        <v>2.5000000000000001E-3</v>
      </c>
      <c r="CD81" s="12">
        <v>2.7000000000000001E-3</v>
      </c>
      <c r="CE81" s="12">
        <v>2.8E-3</v>
      </c>
      <c r="CF81" s="12">
        <v>2.8999999999999998E-3</v>
      </c>
      <c r="CG81" s="12">
        <v>3.0000000000000001E-3</v>
      </c>
      <c r="CH81" s="12">
        <v>3.0999999999999999E-3</v>
      </c>
      <c r="CI81" s="12">
        <v>3.2000000000000002E-3</v>
      </c>
    </row>
    <row r="82" spans="1:87" x14ac:dyDescent="0.2">
      <c r="A82" s="6">
        <v>100</v>
      </c>
      <c r="B82" s="11">
        <v>-1.2E-2</v>
      </c>
      <c r="C82" s="11">
        <v>-1.0500000000000001E-2</v>
      </c>
      <c r="D82" s="11">
        <v>-8.8999999999999999E-3</v>
      </c>
      <c r="E82" s="11">
        <v>-7.4000000000000003E-3</v>
      </c>
      <c r="F82" s="11">
        <v>-5.8999999999999999E-3</v>
      </c>
      <c r="G82" s="11">
        <v>-4.3E-3</v>
      </c>
      <c r="H82" s="11">
        <v>-2.8E-3</v>
      </c>
      <c r="I82" s="11">
        <v>-1.1999999999999999E-3</v>
      </c>
      <c r="J82" s="11">
        <v>4.0000000000000002E-4</v>
      </c>
      <c r="K82" s="11">
        <v>1.9E-3</v>
      </c>
      <c r="L82" s="11">
        <v>3.3999999999999998E-3</v>
      </c>
      <c r="M82" s="11">
        <v>4.8999999999999998E-3</v>
      </c>
      <c r="N82" s="11">
        <v>6.4000000000000003E-3</v>
      </c>
      <c r="O82" s="11">
        <v>7.7000000000000002E-3</v>
      </c>
      <c r="P82" s="11">
        <v>8.9999999999999993E-3</v>
      </c>
      <c r="Q82" s="11">
        <v>1.01E-2</v>
      </c>
      <c r="R82" s="11">
        <v>1.0999999999999999E-2</v>
      </c>
      <c r="S82" s="11">
        <v>1.18E-2</v>
      </c>
      <c r="T82" s="11">
        <v>1.24E-2</v>
      </c>
      <c r="U82" s="11">
        <v>1.2699999999999999E-2</v>
      </c>
      <c r="V82" s="11">
        <v>1.2800000000000001E-2</v>
      </c>
      <c r="W82" s="11">
        <v>1.2699999999999999E-2</v>
      </c>
      <c r="X82" s="11">
        <v>1.24E-2</v>
      </c>
      <c r="Y82" s="11">
        <v>1.1900000000000001E-2</v>
      </c>
      <c r="Z82" s="11">
        <v>1.12E-2</v>
      </c>
      <c r="AA82" s="11">
        <v>1.04E-2</v>
      </c>
      <c r="AB82" s="11">
        <v>9.4999999999999998E-3</v>
      </c>
      <c r="AC82" s="11">
        <v>8.5000000000000006E-3</v>
      </c>
      <c r="AD82" s="11">
        <v>7.4999999999999997E-3</v>
      </c>
      <c r="AE82" s="11">
        <v>6.4999999999999997E-3</v>
      </c>
      <c r="AF82" s="11">
        <v>5.4999999999999997E-3</v>
      </c>
      <c r="AG82" s="11">
        <v>4.4000000000000003E-3</v>
      </c>
      <c r="AH82" s="11">
        <v>3.3999999999999998E-3</v>
      </c>
      <c r="AI82" s="11">
        <v>2.5000000000000001E-3</v>
      </c>
      <c r="AJ82" s="11">
        <v>1.6000000000000001E-3</v>
      </c>
      <c r="AK82" s="11">
        <v>8.0000000000000004E-4</v>
      </c>
      <c r="AL82" s="11">
        <v>1E-4</v>
      </c>
      <c r="AM82" s="11">
        <v>-6.9999999999999999E-4</v>
      </c>
      <c r="AN82" s="11">
        <v>-1.4E-3</v>
      </c>
      <c r="AO82" s="11">
        <v>-2.2000000000000001E-3</v>
      </c>
      <c r="AP82" s="11">
        <v>-3.0000000000000001E-3</v>
      </c>
      <c r="AQ82" s="11">
        <v>-3.8E-3</v>
      </c>
      <c r="AR82" s="11">
        <v>-4.5999999999999999E-3</v>
      </c>
      <c r="AS82" s="11">
        <v>-5.1999999999999998E-3</v>
      </c>
      <c r="AT82" s="11">
        <v>-5.7000000000000002E-3</v>
      </c>
      <c r="AU82" s="11">
        <v>-5.8999999999999999E-3</v>
      </c>
      <c r="AV82" s="11">
        <v>-5.7999999999999996E-3</v>
      </c>
      <c r="AW82" s="11">
        <v>-5.4000000000000003E-3</v>
      </c>
      <c r="AX82" s="11">
        <v>-4.7000000000000002E-3</v>
      </c>
      <c r="AY82" s="11">
        <v>-3.5999999999999999E-3</v>
      </c>
      <c r="AZ82" s="11">
        <v>-2.3999999999999998E-3</v>
      </c>
      <c r="BA82" s="11">
        <v>-1E-3</v>
      </c>
      <c r="BB82" s="11">
        <v>4.0000000000000002E-4</v>
      </c>
      <c r="BC82" s="11">
        <v>1.6999999999999999E-3</v>
      </c>
      <c r="BD82" s="11">
        <v>2.8999999999999998E-3</v>
      </c>
      <c r="BE82" s="11">
        <v>3.8999999999999998E-3</v>
      </c>
      <c r="BF82" s="11">
        <v>4.7000000000000002E-3</v>
      </c>
      <c r="BG82" s="11">
        <v>5.1999999999999998E-3</v>
      </c>
      <c r="BH82" s="11">
        <v>5.4000000000000003E-3</v>
      </c>
      <c r="BI82" s="11">
        <v>5.3E-3</v>
      </c>
      <c r="BJ82" s="11">
        <v>5.0000000000000001E-3</v>
      </c>
      <c r="BK82" s="11">
        <v>4.5999999999999999E-3</v>
      </c>
      <c r="BL82" s="11">
        <v>4.0000000000000001E-3</v>
      </c>
      <c r="BM82" s="11">
        <v>3.3999999999999998E-3</v>
      </c>
      <c r="BN82" s="11">
        <v>2.8E-3</v>
      </c>
      <c r="BO82" s="11">
        <v>2.0999999999999999E-3</v>
      </c>
      <c r="BP82" s="12">
        <v>2.2000000000000001E-3</v>
      </c>
      <c r="BQ82" s="12">
        <v>2.3E-3</v>
      </c>
      <c r="BR82" s="12">
        <v>2.3E-3</v>
      </c>
      <c r="BS82" s="12">
        <v>2.3999999999999998E-3</v>
      </c>
      <c r="BT82" s="12">
        <v>2.5000000000000001E-3</v>
      </c>
      <c r="BU82" s="12">
        <v>2.2000000000000001E-3</v>
      </c>
      <c r="BV82" s="12">
        <v>2.0999999999999999E-3</v>
      </c>
      <c r="BW82" s="12">
        <v>2E-3</v>
      </c>
      <c r="BX82" s="12">
        <v>2E-3</v>
      </c>
      <c r="BY82" s="12">
        <v>2E-3</v>
      </c>
      <c r="BZ82" s="12">
        <v>2E-3</v>
      </c>
      <c r="CA82" s="12">
        <v>2.0999999999999999E-3</v>
      </c>
      <c r="CB82" s="12">
        <v>2.2000000000000001E-3</v>
      </c>
      <c r="CC82" s="12">
        <v>2.3E-3</v>
      </c>
      <c r="CD82" s="12">
        <v>2.5000000000000001E-3</v>
      </c>
      <c r="CE82" s="12">
        <v>2.5999999999999999E-3</v>
      </c>
      <c r="CF82" s="12">
        <v>2.7000000000000001E-3</v>
      </c>
      <c r="CG82" s="12">
        <v>2.8E-3</v>
      </c>
      <c r="CH82" s="12">
        <v>2.8999999999999998E-3</v>
      </c>
      <c r="CI82" s="12">
        <v>3.0000000000000001E-3</v>
      </c>
    </row>
    <row r="83" spans="1:87" x14ac:dyDescent="0.2">
      <c r="A83" s="6">
        <v>101</v>
      </c>
      <c r="B83" s="11">
        <v>-1.12E-2</v>
      </c>
      <c r="C83" s="11">
        <v>-9.7999999999999997E-3</v>
      </c>
      <c r="D83" s="11">
        <v>-8.3000000000000001E-3</v>
      </c>
      <c r="E83" s="11">
        <v>-6.8999999999999999E-3</v>
      </c>
      <c r="F83" s="11">
        <v>-5.4999999999999997E-3</v>
      </c>
      <c r="G83" s="11">
        <v>-4.0000000000000001E-3</v>
      </c>
      <c r="H83" s="11">
        <v>-2.5999999999999999E-3</v>
      </c>
      <c r="I83" s="11">
        <v>-1.1000000000000001E-3</v>
      </c>
      <c r="J83" s="11">
        <v>2.9999999999999997E-4</v>
      </c>
      <c r="K83" s="11">
        <v>1.8E-3</v>
      </c>
      <c r="L83" s="11">
        <v>3.2000000000000002E-3</v>
      </c>
      <c r="M83" s="11">
        <v>4.5999999999999999E-3</v>
      </c>
      <c r="N83" s="11">
        <v>5.8999999999999999E-3</v>
      </c>
      <c r="O83" s="11">
        <v>7.1999999999999998E-3</v>
      </c>
      <c r="P83" s="11">
        <v>8.3999999999999995E-3</v>
      </c>
      <c r="Q83" s="11">
        <v>9.4000000000000004E-3</v>
      </c>
      <c r="R83" s="11">
        <v>1.03E-2</v>
      </c>
      <c r="S83" s="11">
        <v>1.0999999999999999E-2</v>
      </c>
      <c r="T83" s="11">
        <v>1.15E-2</v>
      </c>
      <c r="U83" s="11">
        <v>1.18E-2</v>
      </c>
      <c r="V83" s="11">
        <v>1.1900000000000001E-2</v>
      </c>
      <c r="W83" s="11">
        <v>1.18E-2</v>
      </c>
      <c r="X83" s="11">
        <v>1.15E-2</v>
      </c>
      <c r="Y83" s="11">
        <v>1.11E-2</v>
      </c>
      <c r="Z83" s="11">
        <v>1.04E-2</v>
      </c>
      <c r="AA83" s="11">
        <v>9.7000000000000003E-3</v>
      </c>
      <c r="AB83" s="11">
        <v>8.8999999999999999E-3</v>
      </c>
      <c r="AC83" s="11">
        <v>8.0000000000000002E-3</v>
      </c>
      <c r="AD83" s="11">
        <v>7.0000000000000001E-3</v>
      </c>
      <c r="AE83" s="11">
        <v>6.1000000000000004E-3</v>
      </c>
      <c r="AF83" s="11">
        <v>5.1000000000000004E-3</v>
      </c>
      <c r="AG83" s="11">
        <v>4.1000000000000003E-3</v>
      </c>
      <c r="AH83" s="11">
        <v>3.2000000000000002E-3</v>
      </c>
      <c r="AI83" s="11">
        <v>2.3E-3</v>
      </c>
      <c r="AJ83" s="11">
        <v>1.5E-3</v>
      </c>
      <c r="AK83" s="11">
        <v>8.0000000000000004E-4</v>
      </c>
      <c r="AL83" s="11">
        <v>0</v>
      </c>
      <c r="AM83" s="11">
        <v>-5.9999999999999995E-4</v>
      </c>
      <c r="AN83" s="11">
        <v>-1.2999999999999999E-3</v>
      </c>
      <c r="AO83" s="11">
        <v>-2.0999999999999999E-3</v>
      </c>
      <c r="AP83" s="11">
        <v>-2.8E-3</v>
      </c>
      <c r="AQ83" s="11">
        <v>-3.5999999999999999E-3</v>
      </c>
      <c r="AR83" s="11">
        <v>-4.3E-3</v>
      </c>
      <c r="AS83" s="11">
        <v>-4.8999999999999998E-3</v>
      </c>
      <c r="AT83" s="11">
        <v>-5.3E-3</v>
      </c>
      <c r="AU83" s="11">
        <v>-5.4999999999999997E-3</v>
      </c>
      <c r="AV83" s="11">
        <v>-5.4000000000000003E-3</v>
      </c>
      <c r="AW83" s="11">
        <v>-5.0000000000000001E-3</v>
      </c>
      <c r="AX83" s="11">
        <v>-4.3E-3</v>
      </c>
      <c r="AY83" s="11">
        <v>-3.3999999999999998E-3</v>
      </c>
      <c r="AZ83" s="11">
        <v>-2.3E-3</v>
      </c>
      <c r="BA83" s="11">
        <v>-1E-3</v>
      </c>
      <c r="BB83" s="11">
        <v>2.9999999999999997E-4</v>
      </c>
      <c r="BC83" s="11">
        <v>1.6000000000000001E-3</v>
      </c>
      <c r="BD83" s="11">
        <v>2.7000000000000001E-3</v>
      </c>
      <c r="BE83" s="11">
        <v>3.7000000000000002E-3</v>
      </c>
      <c r="BF83" s="11">
        <v>4.4000000000000003E-3</v>
      </c>
      <c r="BG83" s="11">
        <v>4.7999999999999996E-3</v>
      </c>
      <c r="BH83" s="11">
        <v>5.0000000000000001E-3</v>
      </c>
      <c r="BI83" s="11">
        <v>4.8999999999999998E-3</v>
      </c>
      <c r="BJ83" s="11">
        <v>4.7000000000000002E-3</v>
      </c>
      <c r="BK83" s="11">
        <v>4.3E-3</v>
      </c>
      <c r="BL83" s="11">
        <v>3.8E-3</v>
      </c>
      <c r="BM83" s="11">
        <v>3.2000000000000002E-3</v>
      </c>
      <c r="BN83" s="11">
        <v>2.5999999999999999E-3</v>
      </c>
      <c r="BO83" s="11">
        <v>2E-3</v>
      </c>
      <c r="BP83" s="12">
        <v>2E-3</v>
      </c>
      <c r="BQ83" s="12">
        <v>2.0999999999999999E-3</v>
      </c>
      <c r="BR83" s="12">
        <v>2.2000000000000001E-3</v>
      </c>
      <c r="BS83" s="12">
        <v>2.3E-3</v>
      </c>
      <c r="BT83" s="12">
        <v>2.3E-3</v>
      </c>
      <c r="BU83" s="12">
        <v>2.3999999999999998E-3</v>
      </c>
      <c r="BV83" s="12">
        <v>2.0999999999999999E-3</v>
      </c>
      <c r="BW83" s="12">
        <v>2E-3</v>
      </c>
      <c r="BX83" s="12">
        <v>1.9E-3</v>
      </c>
      <c r="BY83" s="12">
        <v>1.9E-3</v>
      </c>
      <c r="BZ83" s="12">
        <v>1.9E-3</v>
      </c>
      <c r="CA83" s="12">
        <v>1.9E-3</v>
      </c>
      <c r="CB83" s="12">
        <v>2E-3</v>
      </c>
      <c r="CC83" s="12">
        <v>2.0999999999999999E-3</v>
      </c>
      <c r="CD83" s="12">
        <v>2.3E-3</v>
      </c>
      <c r="CE83" s="12">
        <v>2.3999999999999998E-3</v>
      </c>
      <c r="CF83" s="12">
        <v>2.5000000000000001E-3</v>
      </c>
      <c r="CG83" s="12">
        <v>2.5999999999999999E-3</v>
      </c>
      <c r="CH83" s="12">
        <v>2.7000000000000001E-3</v>
      </c>
      <c r="CI83" s="12">
        <v>2.8E-3</v>
      </c>
    </row>
    <row r="84" spans="1:87" x14ac:dyDescent="0.2">
      <c r="A84" s="6">
        <v>102</v>
      </c>
      <c r="B84" s="11">
        <v>-1.04E-2</v>
      </c>
      <c r="C84" s="11">
        <v>-9.1000000000000004E-3</v>
      </c>
      <c r="D84" s="11">
        <v>-7.7000000000000002E-3</v>
      </c>
      <c r="E84" s="11">
        <v>-6.4000000000000003E-3</v>
      </c>
      <c r="F84" s="11">
        <v>-5.1000000000000004E-3</v>
      </c>
      <c r="G84" s="11">
        <v>-3.7000000000000002E-3</v>
      </c>
      <c r="H84" s="11">
        <v>-2.3999999999999998E-3</v>
      </c>
      <c r="I84" s="11">
        <v>-1E-3</v>
      </c>
      <c r="J84" s="11">
        <v>2.9999999999999997E-4</v>
      </c>
      <c r="K84" s="11">
        <v>1.6999999999999999E-3</v>
      </c>
      <c r="L84" s="11">
        <v>3.0000000000000001E-3</v>
      </c>
      <c r="M84" s="11">
        <v>4.3E-3</v>
      </c>
      <c r="N84" s="11">
        <v>5.4999999999999997E-3</v>
      </c>
      <c r="O84" s="11">
        <v>6.7000000000000002E-3</v>
      </c>
      <c r="P84" s="11">
        <v>7.7999999999999996E-3</v>
      </c>
      <c r="Q84" s="11">
        <v>8.6999999999999994E-3</v>
      </c>
      <c r="R84" s="11">
        <v>9.5999999999999992E-3</v>
      </c>
      <c r="S84" s="11">
        <v>1.0200000000000001E-2</v>
      </c>
      <c r="T84" s="11">
        <v>1.0699999999999999E-2</v>
      </c>
      <c r="U84" s="11">
        <v>1.0999999999999999E-2</v>
      </c>
      <c r="V84" s="11">
        <v>1.11E-2</v>
      </c>
      <c r="W84" s="11">
        <v>1.0999999999999999E-2</v>
      </c>
      <c r="X84" s="11">
        <v>1.0699999999999999E-2</v>
      </c>
      <c r="Y84" s="11">
        <v>1.03E-2</v>
      </c>
      <c r="Z84" s="11">
        <v>9.7000000000000003E-3</v>
      </c>
      <c r="AA84" s="11">
        <v>8.9999999999999993E-3</v>
      </c>
      <c r="AB84" s="11">
        <v>8.2000000000000007E-3</v>
      </c>
      <c r="AC84" s="11">
        <v>7.4000000000000003E-3</v>
      </c>
      <c r="AD84" s="11">
        <v>6.4999999999999997E-3</v>
      </c>
      <c r="AE84" s="11">
        <v>5.5999999999999999E-3</v>
      </c>
      <c r="AF84" s="11">
        <v>4.7000000000000002E-3</v>
      </c>
      <c r="AG84" s="11">
        <v>3.8E-3</v>
      </c>
      <c r="AH84" s="11">
        <v>3.0000000000000001E-3</v>
      </c>
      <c r="AI84" s="11">
        <v>2.2000000000000001E-3</v>
      </c>
      <c r="AJ84" s="11">
        <v>1.4E-3</v>
      </c>
      <c r="AK84" s="11">
        <v>6.9999999999999999E-4</v>
      </c>
      <c r="AL84" s="11">
        <v>0</v>
      </c>
      <c r="AM84" s="11">
        <v>-5.9999999999999995E-4</v>
      </c>
      <c r="AN84" s="11">
        <v>-1.2999999999999999E-3</v>
      </c>
      <c r="AO84" s="11">
        <v>-1.9E-3</v>
      </c>
      <c r="AP84" s="11">
        <v>-2.5999999999999999E-3</v>
      </c>
      <c r="AQ84" s="11">
        <v>-3.3E-3</v>
      </c>
      <c r="AR84" s="11">
        <v>-4.0000000000000001E-3</v>
      </c>
      <c r="AS84" s="11">
        <v>-4.4999999999999997E-3</v>
      </c>
      <c r="AT84" s="11">
        <v>-4.8999999999999998E-3</v>
      </c>
      <c r="AU84" s="11">
        <v>-5.1000000000000004E-3</v>
      </c>
      <c r="AV84" s="11">
        <v>-5.0000000000000001E-3</v>
      </c>
      <c r="AW84" s="11">
        <v>-4.7000000000000002E-3</v>
      </c>
      <c r="AX84" s="11">
        <v>-4.0000000000000001E-3</v>
      </c>
      <c r="AY84" s="11">
        <v>-3.2000000000000002E-3</v>
      </c>
      <c r="AZ84" s="11">
        <v>-2.0999999999999999E-3</v>
      </c>
      <c r="BA84" s="11">
        <v>-8.9999999999999998E-4</v>
      </c>
      <c r="BB84" s="11">
        <v>2.9999999999999997E-4</v>
      </c>
      <c r="BC84" s="11">
        <v>1.5E-3</v>
      </c>
      <c r="BD84" s="11">
        <v>2.5999999999999999E-3</v>
      </c>
      <c r="BE84" s="11">
        <v>3.3999999999999998E-3</v>
      </c>
      <c r="BF84" s="11">
        <v>4.1000000000000003E-3</v>
      </c>
      <c r="BG84" s="11">
        <v>4.4999999999999997E-3</v>
      </c>
      <c r="BH84" s="11">
        <v>4.7000000000000002E-3</v>
      </c>
      <c r="BI84" s="11">
        <v>4.5999999999999999E-3</v>
      </c>
      <c r="BJ84" s="11">
        <v>4.4000000000000003E-3</v>
      </c>
      <c r="BK84" s="11">
        <v>4.0000000000000001E-3</v>
      </c>
      <c r="BL84" s="11">
        <v>3.5000000000000001E-3</v>
      </c>
      <c r="BM84" s="11">
        <v>3.0000000000000001E-3</v>
      </c>
      <c r="BN84" s="11">
        <v>2.3999999999999998E-3</v>
      </c>
      <c r="BO84" s="11">
        <v>1.8E-3</v>
      </c>
      <c r="BP84" s="12">
        <v>1.9E-3</v>
      </c>
      <c r="BQ84" s="12">
        <v>2E-3</v>
      </c>
      <c r="BR84" s="12">
        <v>2.0999999999999999E-3</v>
      </c>
      <c r="BS84" s="12">
        <v>2.0999999999999999E-3</v>
      </c>
      <c r="BT84" s="12">
        <v>2.2000000000000001E-3</v>
      </c>
      <c r="BU84" s="12">
        <v>2.2000000000000001E-3</v>
      </c>
      <c r="BV84" s="12">
        <v>2.2000000000000001E-3</v>
      </c>
      <c r="BW84" s="12">
        <v>2E-3</v>
      </c>
      <c r="BX84" s="12">
        <v>1.9E-3</v>
      </c>
      <c r="BY84" s="12">
        <v>1.8E-3</v>
      </c>
      <c r="BZ84" s="12">
        <v>1.8E-3</v>
      </c>
      <c r="CA84" s="12">
        <v>1.8E-3</v>
      </c>
      <c r="CB84" s="12">
        <v>1.9E-3</v>
      </c>
      <c r="CC84" s="12">
        <v>1.9E-3</v>
      </c>
      <c r="CD84" s="12">
        <v>2.0999999999999999E-3</v>
      </c>
      <c r="CE84" s="12">
        <v>2.2000000000000001E-3</v>
      </c>
      <c r="CF84" s="12">
        <v>2.3E-3</v>
      </c>
      <c r="CG84" s="12">
        <v>2.3999999999999998E-3</v>
      </c>
      <c r="CH84" s="12">
        <v>2.5000000000000001E-3</v>
      </c>
      <c r="CI84" s="12">
        <v>2.5999999999999999E-3</v>
      </c>
    </row>
    <row r="85" spans="1:87" x14ac:dyDescent="0.2">
      <c r="A85" s="6">
        <v>103</v>
      </c>
      <c r="B85" s="11">
        <v>-9.5999999999999992E-3</v>
      </c>
      <c r="C85" s="11">
        <v>-8.3999999999999995E-3</v>
      </c>
      <c r="D85" s="11">
        <v>-7.1000000000000004E-3</v>
      </c>
      <c r="E85" s="11">
        <v>-5.8999999999999999E-3</v>
      </c>
      <c r="F85" s="11">
        <v>-4.7000000000000002E-3</v>
      </c>
      <c r="G85" s="11">
        <v>-3.3999999999999998E-3</v>
      </c>
      <c r="H85" s="11">
        <v>-2.2000000000000001E-3</v>
      </c>
      <c r="I85" s="11">
        <v>-1E-3</v>
      </c>
      <c r="J85" s="11">
        <v>2.9999999999999997E-4</v>
      </c>
      <c r="K85" s="11">
        <v>1.5E-3</v>
      </c>
      <c r="L85" s="11">
        <v>2.7000000000000001E-3</v>
      </c>
      <c r="M85" s="11">
        <v>3.8999999999999998E-3</v>
      </c>
      <c r="N85" s="11">
        <v>5.1000000000000004E-3</v>
      </c>
      <c r="O85" s="11">
        <v>6.1999999999999998E-3</v>
      </c>
      <c r="P85" s="11">
        <v>7.1999999999999998E-3</v>
      </c>
      <c r="Q85" s="11">
        <v>8.0999999999999996E-3</v>
      </c>
      <c r="R85" s="11">
        <v>8.8000000000000005E-3</v>
      </c>
      <c r="S85" s="11">
        <v>9.4000000000000004E-3</v>
      </c>
      <c r="T85" s="11">
        <v>9.9000000000000008E-3</v>
      </c>
      <c r="U85" s="11">
        <v>1.01E-2</v>
      </c>
      <c r="V85" s="11">
        <v>1.0200000000000001E-2</v>
      </c>
      <c r="W85" s="11">
        <v>1.01E-2</v>
      </c>
      <c r="X85" s="11">
        <v>9.9000000000000008E-3</v>
      </c>
      <c r="Y85" s="11">
        <v>9.4999999999999998E-3</v>
      </c>
      <c r="Z85" s="11">
        <v>8.9999999999999993E-3</v>
      </c>
      <c r="AA85" s="11">
        <v>8.3000000000000001E-3</v>
      </c>
      <c r="AB85" s="11">
        <v>7.6E-3</v>
      </c>
      <c r="AC85" s="11">
        <v>6.7999999999999996E-3</v>
      </c>
      <c r="AD85" s="11">
        <v>6.0000000000000001E-3</v>
      </c>
      <c r="AE85" s="11">
        <v>5.1999999999999998E-3</v>
      </c>
      <c r="AF85" s="11">
        <v>4.4000000000000003E-3</v>
      </c>
      <c r="AG85" s="11">
        <v>3.5000000000000001E-3</v>
      </c>
      <c r="AH85" s="11">
        <v>2.7000000000000001E-3</v>
      </c>
      <c r="AI85" s="11">
        <v>2E-3</v>
      </c>
      <c r="AJ85" s="11">
        <v>1.2999999999999999E-3</v>
      </c>
      <c r="AK85" s="11">
        <v>6.9999999999999999E-4</v>
      </c>
      <c r="AL85" s="11">
        <v>0</v>
      </c>
      <c r="AM85" s="11">
        <v>-5.9999999999999995E-4</v>
      </c>
      <c r="AN85" s="11">
        <v>-1.1999999999999999E-3</v>
      </c>
      <c r="AO85" s="11">
        <v>-1.8E-3</v>
      </c>
      <c r="AP85" s="11">
        <v>-2.3999999999999998E-3</v>
      </c>
      <c r="AQ85" s="11">
        <v>-3.0999999999999999E-3</v>
      </c>
      <c r="AR85" s="11">
        <v>-3.7000000000000002E-3</v>
      </c>
      <c r="AS85" s="11">
        <v>-4.1999999999999997E-3</v>
      </c>
      <c r="AT85" s="11">
        <v>-4.4999999999999997E-3</v>
      </c>
      <c r="AU85" s="11">
        <v>-4.7000000000000002E-3</v>
      </c>
      <c r="AV85" s="11">
        <v>-4.5999999999999999E-3</v>
      </c>
      <c r="AW85" s="11">
        <v>-4.3E-3</v>
      </c>
      <c r="AX85" s="11">
        <v>-3.7000000000000002E-3</v>
      </c>
      <c r="AY85" s="11">
        <v>-2.8999999999999998E-3</v>
      </c>
      <c r="AZ85" s="11">
        <v>-1.9E-3</v>
      </c>
      <c r="BA85" s="11">
        <v>-8.0000000000000004E-4</v>
      </c>
      <c r="BB85" s="11">
        <v>2.9999999999999997E-4</v>
      </c>
      <c r="BC85" s="11">
        <v>1.4E-3</v>
      </c>
      <c r="BD85" s="11">
        <v>2.3999999999999998E-3</v>
      </c>
      <c r="BE85" s="11">
        <v>3.2000000000000002E-3</v>
      </c>
      <c r="BF85" s="11">
        <v>3.8E-3</v>
      </c>
      <c r="BG85" s="11">
        <v>4.1000000000000003E-3</v>
      </c>
      <c r="BH85" s="11">
        <v>4.3E-3</v>
      </c>
      <c r="BI85" s="11">
        <v>4.1999999999999997E-3</v>
      </c>
      <c r="BJ85" s="11">
        <v>4.0000000000000001E-3</v>
      </c>
      <c r="BK85" s="11">
        <v>3.7000000000000002E-3</v>
      </c>
      <c r="BL85" s="11">
        <v>3.2000000000000002E-3</v>
      </c>
      <c r="BM85" s="11">
        <v>2.7000000000000001E-3</v>
      </c>
      <c r="BN85" s="11">
        <v>2.2000000000000001E-3</v>
      </c>
      <c r="BO85" s="11">
        <v>1.6999999999999999E-3</v>
      </c>
      <c r="BP85" s="12">
        <v>1.8E-3</v>
      </c>
      <c r="BQ85" s="12">
        <v>1.8E-3</v>
      </c>
      <c r="BR85" s="12">
        <v>1.9E-3</v>
      </c>
      <c r="BS85" s="12">
        <v>2E-3</v>
      </c>
      <c r="BT85" s="12">
        <v>2E-3</v>
      </c>
      <c r="BU85" s="12">
        <v>2.0999999999999999E-3</v>
      </c>
      <c r="BV85" s="12">
        <v>2.0999999999999999E-3</v>
      </c>
      <c r="BW85" s="12">
        <v>2.0999999999999999E-3</v>
      </c>
      <c r="BX85" s="12">
        <v>1.9E-3</v>
      </c>
      <c r="BY85" s="12">
        <v>1.6999999999999999E-3</v>
      </c>
      <c r="BZ85" s="12">
        <v>1.6999999999999999E-3</v>
      </c>
      <c r="CA85" s="12">
        <v>1.6999999999999999E-3</v>
      </c>
      <c r="CB85" s="12">
        <v>1.6999999999999999E-3</v>
      </c>
      <c r="CC85" s="12">
        <v>1.8E-3</v>
      </c>
      <c r="CD85" s="12">
        <v>1.9E-3</v>
      </c>
      <c r="CE85" s="12">
        <v>2E-3</v>
      </c>
      <c r="CF85" s="12">
        <v>2.0999999999999999E-3</v>
      </c>
      <c r="CG85" s="12">
        <v>2.2000000000000001E-3</v>
      </c>
      <c r="CH85" s="12">
        <v>2.3E-3</v>
      </c>
      <c r="CI85" s="12">
        <v>2.3999999999999998E-3</v>
      </c>
    </row>
    <row r="86" spans="1:87" x14ac:dyDescent="0.2">
      <c r="A86" s="6">
        <v>104</v>
      </c>
      <c r="B86" s="11">
        <v>-8.8000000000000005E-3</v>
      </c>
      <c r="C86" s="11">
        <v>-7.7000000000000002E-3</v>
      </c>
      <c r="D86" s="11">
        <v>-6.6E-3</v>
      </c>
      <c r="E86" s="11">
        <v>-5.4000000000000003E-3</v>
      </c>
      <c r="F86" s="11">
        <v>-4.3E-3</v>
      </c>
      <c r="G86" s="11">
        <v>-3.2000000000000002E-3</v>
      </c>
      <c r="H86" s="11">
        <v>-2E-3</v>
      </c>
      <c r="I86" s="11">
        <v>-8.9999999999999998E-4</v>
      </c>
      <c r="J86" s="11">
        <v>2.9999999999999997E-4</v>
      </c>
      <c r="K86" s="11">
        <v>1.4E-3</v>
      </c>
      <c r="L86" s="11">
        <v>2.5000000000000001E-3</v>
      </c>
      <c r="M86" s="11">
        <v>3.5999999999999999E-3</v>
      </c>
      <c r="N86" s="11">
        <v>4.7000000000000002E-3</v>
      </c>
      <c r="O86" s="11">
        <v>5.7000000000000002E-3</v>
      </c>
      <c r="P86" s="11">
        <v>6.6E-3</v>
      </c>
      <c r="Q86" s="11">
        <v>7.4000000000000003E-3</v>
      </c>
      <c r="R86" s="11">
        <v>8.0999999999999996E-3</v>
      </c>
      <c r="S86" s="11">
        <v>8.6999999999999994E-3</v>
      </c>
      <c r="T86" s="11">
        <v>9.1000000000000004E-3</v>
      </c>
      <c r="U86" s="11">
        <v>9.2999999999999992E-3</v>
      </c>
      <c r="V86" s="11">
        <v>9.4000000000000004E-3</v>
      </c>
      <c r="W86" s="11">
        <v>9.2999999999999992E-3</v>
      </c>
      <c r="X86" s="11">
        <v>9.1000000000000004E-3</v>
      </c>
      <c r="Y86" s="11">
        <v>8.6999999999999994E-3</v>
      </c>
      <c r="Z86" s="11">
        <v>8.2000000000000007E-3</v>
      </c>
      <c r="AA86" s="11">
        <v>7.6E-3</v>
      </c>
      <c r="AB86" s="11">
        <v>7.0000000000000001E-3</v>
      </c>
      <c r="AC86" s="11">
        <v>6.3E-3</v>
      </c>
      <c r="AD86" s="11">
        <v>5.4999999999999997E-3</v>
      </c>
      <c r="AE86" s="11">
        <v>4.7999999999999996E-3</v>
      </c>
      <c r="AF86" s="11">
        <v>4.0000000000000001E-3</v>
      </c>
      <c r="AG86" s="11">
        <v>3.2000000000000002E-3</v>
      </c>
      <c r="AH86" s="11">
        <v>2.5000000000000001E-3</v>
      </c>
      <c r="AI86" s="11">
        <v>1.8E-3</v>
      </c>
      <c r="AJ86" s="11">
        <v>1.1999999999999999E-3</v>
      </c>
      <c r="AK86" s="11">
        <v>5.9999999999999995E-4</v>
      </c>
      <c r="AL86" s="11">
        <v>0</v>
      </c>
      <c r="AM86" s="11">
        <v>-5.0000000000000001E-4</v>
      </c>
      <c r="AN86" s="11">
        <v>-1.1000000000000001E-3</v>
      </c>
      <c r="AO86" s="11">
        <v>-1.6000000000000001E-3</v>
      </c>
      <c r="AP86" s="11">
        <v>-2.2000000000000001E-3</v>
      </c>
      <c r="AQ86" s="11">
        <v>-2.8E-3</v>
      </c>
      <c r="AR86" s="11">
        <v>-3.3999999999999998E-3</v>
      </c>
      <c r="AS86" s="11">
        <v>-3.8E-3</v>
      </c>
      <c r="AT86" s="11">
        <v>-4.1999999999999997E-3</v>
      </c>
      <c r="AU86" s="11">
        <v>-4.3E-3</v>
      </c>
      <c r="AV86" s="11">
        <v>-4.1999999999999997E-3</v>
      </c>
      <c r="AW86" s="11">
        <v>-3.8999999999999998E-3</v>
      </c>
      <c r="AX86" s="11">
        <v>-3.3999999999999998E-3</v>
      </c>
      <c r="AY86" s="11">
        <v>-2.7000000000000001E-3</v>
      </c>
      <c r="AZ86" s="11">
        <v>-1.8E-3</v>
      </c>
      <c r="BA86" s="11">
        <v>-8.0000000000000004E-4</v>
      </c>
      <c r="BB86" s="11">
        <v>2.9999999999999997E-4</v>
      </c>
      <c r="BC86" s="11">
        <v>1.2999999999999999E-3</v>
      </c>
      <c r="BD86" s="11">
        <v>2.2000000000000001E-3</v>
      </c>
      <c r="BE86" s="11">
        <v>2.8999999999999998E-3</v>
      </c>
      <c r="BF86" s="11">
        <v>3.3999999999999998E-3</v>
      </c>
      <c r="BG86" s="11">
        <v>3.8E-3</v>
      </c>
      <c r="BH86" s="11">
        <v>3.8999999999999998E-3</v>
      </c>
      <c r="BI86" s="11">
        <v>3.8999999999999998E-3</v>
      </c>
      <c r="BJ86" s="11">
        <v>3.7000000000000002E-3</v>
      </c>
      <c r="BK86" s="11">
        <v>3.3999999999999998E-3</v>
      </c>
      <c r="BL86" s="11">
        <v>3.0000000000000001E-3</v>
      </c>
      <c r="BM86" s="11">
        <v>2.5000000000000001E-3</v>
      </c>
      <c r="BN86" s="11">
        <v>2E-3</v>
      </c>
      <c r="BO86" s="11">
        <v>1.5E-3</v>
      </c>
      <c r="BP86" s="12">
        <v>1.6000000000000001E-3</v>
      </c>
      <c r="BQ86" s="12">
        <v>1.6999999999999999E-3</v>
      </c>
      <c r="BR86" s="12">
        <v>1.8E-3</v>
      </c>
      <c r="BS86" s="12">
        <v>1.8E-3</v>
      </c>
      <c r="BT86" s="12">
        <v>1.9E-3</v>
      </c>
      <c r="BU86" s="12">
        <v>1.9E-3</v>
      </c>
      <c r="BV86" s="12">
        <v>1.9E-3</v>
      </c>
      <c r="BW86" s="12">
        <v>1.9E-3</v>
      </c>
      <c r="BX86" s="12">
        <v>1.9E-3</v>
      </c>
      <c r="BY86" s="12">
        <v>1.6999999999999999E-3</v>
      </c>
      <c r="BZ86" s="12">
        <v>1.6000000000000001E-3</v>
      </c>
      <c r="CA86" s="12">
        <v>1.5E-3</v>
      </c>
      <c r="CB86" s="12">
        <v>1.5E-3</v>
      </c>
      <c r="CC86" s="12">
        <v>1.6000000000000001E-3</v>
      </c>
      <c r="CD86" s="12">
        <v>1.6999999999999999E-3</v>
      </c>
      <c r="CE86" s="12">
        <v>1.8E-3</v>
      </c>
      <c r="CF86" s="12">
        <v>1.9E-3</v>
      </c>
      <c r="CG86" s="12">
        <v>2E-3</v>
      </c>
      <c r="CH86" s="12">
        <v>2.0999999999999999E-3</v>
      </c>
      <c r="CI86" s="12">
        <v>2.2000000000000001E-3</v>
      </c>
    </row>
    <row r="87" spans="1:87" x14ac:dyDescent="0.2">
      <c r="A87" s="6">
        <v>105</v>
      </c>
      <c r="B87" s="11">
        <v>-8.0000000000000002E-3</v>
      </c>
      <c r="C87" s="11">
        <v>-7.0000000000000001E-3</v>
      </c>
      <c r="D87" s="11">
        <v>-6.0000000000000001E-3</v>
      </c>
      <c r="E87" s="11">
        <v>-4.8999999999999998E-3</v>
      </c>
      <c r="F87" s="11">
        <v>-3.8999999999999998E-3</v>
      </c>
      <c r="G87" s="11">
        <v>-2.8999999999999998E-3</v>
      </c>
      <c r="H87" s="11">
        <v>-1.8E-3</v>
      </c>
      <c r="I87" s="11">
        <v>-8.0000000000000004E-4</v>
      </c>
      <c r="J87" s="11">
        <v>2.0000000000000001E-4</v>
      </c>
      <c r="K87" s="11">
        <v>1.2999999999999999E-3</v>
      </c>
      <c r="L87" s="11">
        <v>2.3E-3</v>
      </c>
      <c r="M87" s="11">
        <v>3.3E-3</v>
      </c>
      <c r="N87" s="11">
        <v>4.1999999999999997E-3</v>
      </c>
      <c r="O87" s="11">
        <v>5.1999999999999998E-3</v>
      </c>
      <c r="P87" s="11">
        <v>6.0000000000000001E-3</v>
      </c>
      <c r="Q87" s="11">
        <v>6.7000000000000002E-3</v>
      </c>
      <c r="R87" s="11">
        <v>7.4000000000000003E-3</v>
      </c>
      <c r="S87" s="11">
        <v>7.9000000000000008E-3</v>
      </c>
      <c r="T87" s="11">
        <v>8.2000000000000007E-3</v>
      </c>
      <c r="U87" s="11">
        <v>8.5000000000000006E-3</v>
      </c>
      <c r="V87" s="11">
        <v>8.5000000000000006E-3</v>
      </c>
      <c r="W87" s="11">
        <v>8.3999999999999995E-3</v>
      </c>
      <c r="X87" s="11">
        <v>8.2000000000000007E-3</v>
      </c>
      <c r="Y87" s="11">
        <v>7.9000000000000008E-3</v>
      </c>
      <c r="Z87" s="11">
        <v>7.4999999999999997E-3</v>
      </c>
      <c r="AA87" s="11">
        <v>6.8999999999999999E-3</v>
      </c>
      <c r="AB87" s="11">
        <v>6.3E-3</v>
      </c>
      <c r="AC87" s="11">
        <v>5.7000000000000002E-3</v>
      </c>
      <c r="AD87" s="11">
        <v>5.0000000000000001E-3</v>
      </c>
      <c r="AE87" s="11">
        <v>4.3E-3</v>
      </c>
      <c r="AF87" s="11">
        <v>3.5999999999999999E-3</v>
      </c>
      <c r="AG87" s="11">
        <v>2.8999999999999998E-3</v>
      </c>
      <c r="AH87" s="11">
        <v>2.3E-3</v>
      </c>
      <c r="AI87" s="11">
        <v>1.6999999999999999E-3</v>
      </c>
      <c r="AJ87" s="11">
        <v>1.1000000000000001E-3</v>
      </c>
      <c r="AK87" s="11">
        <v>5.0000000000000001E-4</v>
      </c>
      <c r="AL87" s="11">
        <v>0</v>
      </c>
      <c r="AM87" s="11">
        <v>-5.0000000000000001E-4</v>
      </c>
      <c r="AN87" s="11">
        <v>-1E-3</v>
      </c>
      <c r="AO87" s="11">
        <v>-1.5E-3</v>
      </c>
      <c r="AP87" s="11">
        <v>-2E-3</v>
      </c>
      <c r="AQ87" s="11">
        <v>-2.5999999999999999E-3</v>
      </c>
      <c r="AR87" s="11">
        <v>-3.0999999999999999E-3</v>
      </c>
      <c r="AS87" s="11">
        <v>-3.5000000000000001E-3</v>
      </c>
      <c r="AT87" s="11">
        <v>-3.8E-3</v>
      </c>
      <c r="AU87" s="11">
        <v>-3.8999999999999998E-3</v>
      </c>
      <c r="AV87" s="11">
        <v>-3.8999999999999998E-3</v>
      </c>
      <c r="AW87" s="11">
        <v>-3.5999999999999999E-3</v>
      </c>
      <c r="AX87" s="11">
        <v>-3.0999999999999999E-3</v>
      </c>
      <c r="AY87" s="11">
        <v>-2.3999999999999998E-3</v>
      </c>
      <c r="AZ87" s="11">
        <v>-1.6000000000000001E-3</v>
      </c>
      <c r="BA87" s="11">
        <v>-6.9999999999999999E-4</v>
      </c>
      <c r="BB87" s="11">
        <v>2.0000000000000001E-4</v>
      </c>
      <c r="BC87" s="11">
        <v>1.1999999999999999E-3</v>
      </c>
      <c r="BD87" s="11">
        <v>2E-3</v>
      </c>
      <c r="BE87" s="11">
        <v>2.5999999999999999E-3</v>
      </c>
      <c r="BF87" s="11">
        <v>3.0999999999999999E-3</v>
      </c>
      <c r="BG87" s="11">
        <v>3.5000000000000001E-3</v>
      </c>
      <c r="BH87" s="11">
        <v>3.5999999999999999E-3</v>
      </c>
      <c r="BI87" s="11">
        <v>3.5000000000000001E-3</v>
      </c>
      <c r="BJ87" s="11">
        <v>3.3E-3</v>
      </c>
      <c r="BK87" s="11">
        <v>3.0999999999999999E-3</v>
      </c>
      <c r="BL87" s="11">
        <v>2.7000000000000001E-3</v>
      </c>
      <c r="BM87" s="11">
        <v>2.3E-3</v>
      </c>
      <c r="BN87" s="11">
        <v>1.8E-3</v>
      </c>
      <c r="BO87" s="11">
        <v>1.4E-3</v>
      </c>
      <c r="BP87" s="12">
        <v>1.5E-3</v>
      </c>
      <c r="BQ87" s="12">
        <v>1.5E-3</v>
      </c>
      <c r="BR87" s="12">
        <v>1.6000000000000001E-3</v>
      </c>
      <c r="BS87" s="12">
        <v>1.6999999999999999E-3</v>
      </c>
      <c r="BT87" s="12">
        <v>1.6999999999999999E-3</v>
      </c>
      <c r="BU87" s="12">
        <v>1.8E-3</v>
      </c>
      <c r="BV87" s="12">
        <v>1.8E-3</v>
      </c>
      <c r="BW87" s="12">
        <v>1.8E-3</v>
      </c>
      <c r="BX87" s="12">
        <v>1.8E-3</v>
      </c>
      <c r="BY87" s="12">
        <v>1.6999999999999999E-3</v>
      </c>
      <c r="BZ87" s="12">
        <v>1.5E-3</v>
      </c>
      <c r="CA87" s="12">
        <v>1.4E-3</v>
      </c>
      <c r="CB87" s="12">
        <v>1.4E-3</v>
      </c>
      <c r="CC87" s="12">
        <v>1.4E-3</v>
      </c>
      <c r="CD87" s="12">
        <v>1.5E-3</v>
      </c>
      <c r="CE87" s="12">
        <v>1.6000000000000001E-3</v>
      </c>
      <c r="CF87" s="12">
        <v>1.6999999999999999E-3</v>
      </c>
      <c r="CG87" s="12">
        <v>1.8E-3</v>
      </c>
      <c r="CH87" s="12">
        <v>1.9E-3</v>
      </c>
      <c r="CI87" s="12">
        <v>2E-3</v>
      </c>
    </row>
    <row r="88" spans="1:87" x14ac:dyDescent="0.2">
      <c r="A88" s="6">
        <v>106</v>
      </c>
      <c r="B88" s="11">
        <v>-7.1999999999999998E-3</v>
      </c>
      <c r="C88" s="11">
        <v>-6.3E-3</v>
      </c>
      <c r="D88" s="11">
        <v>-5.4000000000000003E-3</v>
      </c>
      <c r="E88" s="11">
        <v>-4.4000000000000003E-3</v>
      </c>
      <c r="F88" s="11">
        <v>-3.5000000000000001E-3</v>
      </c>
      <c r="G88" s="11">
        <v>-2.5999999999999999E-3</v>
      </c>
      <c r="H88" s="11">
        <v>-1.6999999999999999E-3</v>
      </c>
      <c r="I88" s="11">
        <v>-6.9999999999999999E-4</v>
      </c>
      <c r="J88" s="11">
        <v>2.0000000000000001E-4</v>
      </c>
      <c r="K88" s="11">
        <v>1.1000000000000001E-3</v>
      </c>
      <c r="L88" s="11">
        <v>2.0999999999999999E-3</v>
      </c>
      <c r="M88" s="11">
        <v>3.0000000000000001E-3</v>
      </c>
      <c r="N88" s="11">
        <v>3.8E-3</v>
      </c>
      <c r="O88" s="11">
        <v>4.5999999999999999E-3</v>
      </c>
      <c r="P88" s="11">
        <v>5.4000000000000003E-3</v>
      </c>
      <c r="Q88" s="11">
        <v>6.1000000000000004E-3</v>
      </c>
      <c r="R88" s="11">
        <v>6.6E-3</v>
      </c>
      <c r="S88" s="11">
        <v>7.1000000000000004E-3</v>
      </c>
      <c r="T88" s="11">
        <v>7.4000000000000003E-3</v>
      </c>
      <c r="U88" s="11">
        <v>7.6E-3</v>
      </c>
      <c r="V88" s="11">
        <v>7.7000000000000002E-3</v>
      </c>
      <c r="W88" s="11">
        <v>7.6E-3</v>
      </c>
      <c r="X88" s="11">
        <v>7.4000000000000003E-3</v>
      </c>
      <c r="Y88" s="11">
        <v>7.1000000000000004E-3</v>
      </c>
      <c r="Z88" s="11">
        <v>6.7000000000000002E-3</v>
      </c>
      <c r="AA88" s="11">
        <v>6.1999999999999998E-3</v>
      </c>
      <c r="AB88" s="11">
        <v>5.7000000000000002E-3</v>
      </c>
      <c r="AC88" s="11">
        <v>5.1000000000000004E-3</v>
      </c>
      <c r="AD88" s="11">
        <v>4.4999999999999997E-3</v>
      </c>
      <c r="AE88" s="11">
        <v>3.8999999999999998E-3</v>
      </c>
      <c r="AF88" s="11">
        <v>3.3E-3</v>
      </c>
      <c r="AG88" s="11">
        <v>2.7000000000000001E-3</v>
      </c>
      <c r="AH88" s="11">
        <v>2.0999999999999999E-3</v>
      </c>
      <c r="AI88" s="11">
        <v>1.5E-3</v>
      </c>
      <c r="AJ88" s="11">
        <v>1E-3</v>
      </c>
      <c r="AK88" s="11">
        <v>5.0000000000000001E-4</v>
      </c>
      <c r="AL88" s="11">
        <v>0</v>
      </c>
      <c r="AM88" s="11">
        <v>-4.0000000000000002E-4</v>
      </c>
      <c r="AN88" s="11">
        <v>-8.9999999999999998E-4</v>
      </c>
      <c r="AO88" s="11">
        <v>-1.2999999999999999E-3</v>
      </c>
      <c r="AP88" s="11">
        <v>-1.8E-3</v>
      </c>
      <c r="AQ88" s="11">
        <v>-2.3E-3</v>
      </c>
      <c r="AR88" s="11">
        <v>-2.8E-3</v>
      </c>
      <c r="AS88" s="11">
        <v>-3.0999999999999999E-3</v>
      </c>
      <c r="AT88" s="11">
        <v>-3.3999999999999998E-3</v>
      </c>
      <c r="AU88" s="11">
        <v>-3.5000000000000001E-3</v>
      </c>
      <c r="AV88" s="11">
        <v>-3.5000000000000001E-3</v>
      </c>
      <c r="AW88" s="11">
        <v>-3.2000000000000002E-3</v>
      </c>
      <c r="AX88" s="11">
        <v>-2.8E-3</v>
      </c>
      <c r="AY88" s="11">
        <v>-2.2000000000000001E-3</v>
      </c>
      <c r="AZ88" s="11">
        <v>-1.4E-3</v>
      </c>
      <c r="BA88" s="11">
        <v>-5.9999999999999995E-4</v>
      </c>
      <c r="BB88" s="11">
        <v>2.0000000000000001E-4</v>
      </c>
      <c r="BC88" s="11">
        <v>1E-3</v>
      </c>
      <c r="BD88" s="11">
        <v>1.8E-3</v>
      </c>
      <c r="BE88" s="11">
        <v>2.3999999999999998E-3</v>
      </c>
      <c r="BF88" s="11">
        <v>2.8E-3</v>
      </c>
      <c r="BG88" s="11">
        <v>3.0999999999999999E-3</v>
      </c>
      <c r="BH88" s="11">
        <v>3.2000000000000002E-3</v>
      </c>
      <c r="BI88" s="11">
        <v>3.2000000000000002E-3</v>
      </c>
      <c r="BJ88" s="11">
        <v>3.0000000000000001E-3</v>
      </c>
      <c r="BK88" s="11">
        <v>2.8E-3</v>
      </c>
      <c r="BL88" s="11">
        <v>2.3999999999999998E-3</v>
      </c>
      <c r="BM88" s="11">
        <v>2.0999999999999999E-3</v>
      </c>
      <c r="BN88" s="11">
        <v>1.6999999999999999E-3</v>
      </c>
      <c r="BO88" s="11">
        <v>1.2999999999999999E-3</v>
      </c>
      <c r="BP88" s="12">
        <v>1.2999999999999999E-3</v>
      </c>
      <c r="BQ88" s="12">
        <v>1.4E-3</v>
      </c>
      <c r="BR88" s="12">
        <v>1.5E-3</v>
      </c>
      <c r="BS88" s="12">
        <v>1.5E-3</v>
      </c>
      <c r="BT88" s="12">
        <v>1.6000000000000001E-3</v>
      </c>
      <c r="BU88" s="12">
        <v>1.6000000000000001E-3</v>
      </c>
      <c r="BV88" s="12">
        <v>1.6000000000000001E-3</v>
      </c>
      <c r="BW88" s="12">
        <v>1.6000000000000001E-3</v>
      </c>
      <c r="BX88" s="12">
        <v>1.6000000000000001E-3</v>
      </c>
      <c r="BY88" s="12">
        <v>1.6000000000000001E-3</v>
      </c>
      <c r="BZ88" s="12">
        <v>1.5E-3</v>
      </c>
      <c r="CA88" s="12">
        <v>1.4E-3</v>
      </c>
      <c r="CB88" s="12">
        <v>1.2999999999999999E-3</v>
      </c>
      <c r="CC88" s="12">
        <v>1.2999999999999999E-3</v>
      </c>
      <c r="CD88" s="12">
        <v>1.2999999999999999E-3</v>
      </c>
      <c r="CE88" s="12">
        <v>1.4E-3</v>
      </c>
      <c r="CF88" s="12">
        <v>1.5E-3</v>
      </c>
      <c r="CG88" s="12">
        <v>1.6000000000000001E-3</v>
      </c>
      <c r="CH88" s="12">
        <v>1.6999999999999999E-3</v>
      </c>
      <c r="CI88" s="12">
        <v>1.8E-3</v>
      </c>
    </row>
    <row r="89" spans="1:87" x14ac:dyDescent="0.2">
      <c r="A89" s="6">
        <v>107</v>
      </c>
      <c r="B89" s="11">
        <v>-6.4000000000000003E-3</v>
      </c>
      <c r="C89" s="11">
        <v>-5.5999999999999999E-3</v>
      </c>
      <c r="D89" s="11">
        <v>-4.7999999999999996E-3</v>
      </c>
      <c r="E89" s="11">
        <v>-3.8999999999999998E-3</v>
      </c>
      <c r="F89" s="11">
        <v>-3.0999999999999999E-3</v>
      </c>
      <c r="G89" s="11">
        <v>-2.3E-3</v>
      </c>
      <c r="H89" s="11">
        <v>-1.5E-3</v>
      </c>
      <c r="I89" s="11">
        <v>-5.9999999999999995E-4</v>
      </c>
      <c r="J89" s="11">
        <v>2.0000000000000001E-4</v>
      </c>
      <c r="K89" s="11">
        <v>1E-3</v>
      </c>
      <c r="L89" s="11">
        <v>1.8E-3</v>
      </c>
      <c r="M89" s="11">
        <v>2.5999999999999999E-3</v>
      </c>
      <c r="N89" s="11">
        <v>3.3999999999999998E-3</v>
      </c>
      <c r="O89" s="11">
        <v>4.1000000000000003E-3</v>
      </c>
      <c r="P89" s="11">
        <v>4.7999999999999996E-3</v>
      </c>
      <c r="Q89" s="11">
        <v>5.4000000000000003E-3</v>
      </c>
      <c r="R89" s="11">
        <v>5.8999999999999999E-3</v>
      </c>
      <c r="S89" s="11">
        <v>6.3E-3</v>
      </c>
      <c r="T89" s="11">
        <v>6.6E-3</v>
      </c>
      <c r="U89" s="11">
        <v>6.7999999999999996E-3</v>
      </c>
      <c r="V89" s="11">
        <v>6.7999999999999996E-3</v>
      </c>
      <c r="W89" s="11">
        <v>6.7999999999999996E-3</v>
      </c>
      <c r="X89" s="11">
        <v>6.6E-3</v>
      </c>
      <c r="Y89" s="11">
        <v>6.3E-3</v>
      </c>
      <c r="Z89" s="11">
        <v>6.0000000000000001E-3</v>
      </c>
      <c r="AA89" s="11">
        <v>5.4999999999999997E-3</v>
      </c>
      <c r="AB89" s="11">
        <v>5.1000000000000004E-3</v>
      </c>
      <c r="AC89" s="11">
        <v>4.5999999999999999E-3</v>
      </c>
      <c r="AD89" s="11">
        <v>4.0000000000000001E-3</v>
      </c>
      <c r="AE89" s="11">
        <v>3.5000000000000001E-3</v>
      </c>
      <c r="AF89" s="11">
        <v>2.8999999999999998E-3</v>
      </c>
      <c r="AG89" s="11">
        <v>2.3999999999999998E-3</v>
      </c>
      <c r="AH89" s="11">
        <v>1.8E-3</v>
      </c>
      <c r="AI89" s="11">
        <v>1.2999999999999999E-3</v>
      </c>
      <c r="AJ89" s="11">
        <v>8.9999999999999998E-4</v>
      </c>
      <c r="AK89" s="11">
        <v>4.0000000000000002E-4</v>
      </c>
      <c r="AL89" s="11">
        <v>0</v>
      </c>
      <c r="AM89" s="11">
        <v>-4.0000000000000002E-4</v>
      </c>
      <c r="AN89" s="11">
        <v>-8.0000000000000004E-4</v>
      </c>
      <c r="AO89" s="11">
        <v>-1.1999999999999999E-3</v>
      </c>
      <c r="AP89" s="11">
        <v>-1.6000000000000001E-3</v>
      </c>
      <c r="AQ89" s="11">
        <v>-2E-3</v>
      </c>
      <c r="AR89" s="11">
        <v>-2.3999999999999998E-3</v>
      </c>
      <c r="AS89" s="11">
        <v>-2.8E-3</v>
      </c>
      <c r="AT89" s="11">
        <v>-3.0000000000000001E-3</v>
      </c>
      <c r="AU89" s="11">
        <v>-3.0999999999999999E-3</v>
      </c>
      <c r="AV89" s="11">
        <v>-3.0999999999999999E-3</v>
      </c>
      <c r="AW89" s="11">
        <v>-2.8999999999999998E-3</v>
      </c>
      <c r="AX89" s="11">
        <v>-2.5000000000000001E-3</v>
      </c>
      <c r="AY89" s="11">
        <v>-1.9E-3</v>
      </c>
      <c r="AZ89" s="11">
        <v>-1.2999999999999999E-3</v>
      </c>
      <c r="BA89" s="11">
        <v>-5.9999999999999995E-4</v>
      </c>
      <c r="BB89" s="11">
        <v>2.0000000000000001E-4</v>
      </c>
      <c r="BC89" s="11">
        <v>8.9999999999999998E-4</v>
      </c>
      <c r="BD89" s="11">
        <v>1.6000000000000001E-3</v>
      </c>
      <c r="BE89" s="11">
        <v>2.0999999999999999E-3</v>
      </c>
      <c r="BF89" s="11">
        <v>2.5000000000000001E-3</v>
      </c>
      <c r="BG89" s="11">
        <v>2.8E-3</v>
      </c>
      <c r="BH89" s="11">
        <v>2.8999999999999998E-3</v>
      </c>
      <c r="BI89" s="11">
        <v>2.8E-3</v>
      </c>
      <c r="BJ89" s="11">
        <v>2.7000000000000001E-3</v>
      </c>
      <c r="BK89" s="11">
        <v>2.3999999999999998E-3</v>
      </c>
      <c r="BL89" s="11">
        <v>2.2000000000000001E-3</v>
      </c>
      <c r="BM89" s="11">
        <v>1.8E-3</v>
      </c>
      <c r="BN89" s="11">
        <v>1.5E-3</v>
      </c>
      <c r="BO89" s="11">
        <v>1.1000000000000001E-3</v>
      </c>
      <c r="BP89" s="12">
        <v>1.1999999999999999E-3</v>
      </c>
      <c r="BQ89" s="12">
        <v>1.2999999999999999E-3</v>
      </c>
      <c r="BR89" s="12">
        <v>1.2999999999999999E-3</v>
      </c>
      <c r="BS89" s="12">
        <v>1.4E-3</v>
      </c>
      <c r="BT89" s="12">
        <v>1.4E-3</v>
      </c>
      <c r="BU89" s="12">
        <v>1.5E-3</v>
      </c>
      <c r="BV89" s="12">
        <v>1.5E-3</v>
      </c>
      <c r="BW89" s="12">
        <v>1.5E-3</v>
      </c>
      <c r="BX89" s="12">
        <v>1.5E-3</v>
      </c>
      <c r="BY89" s="12">
        <v>1.4E-3</v>
      </c>
      <c r="BZ89" s="12">
        <v>1.4E-3</v>
      </c>
      <c r="CA89" s="12">
        <v>1.2999999999999999E-3</v>
      </c>
      <c r="CB89" s="12">
        <v>1.1999999999999999E-3</v>
      </c>
      <c r="CC89" s="12">
        <v>1.1000000000000001E-3</v>
      </c>
      <c r="CD89" s="12">
        <v>1.1999999999999999E-3</v>
      </c>
      <c r="CE89" s="12">
        <v>1.1999999999999999E-3</v>
      </c>
      <c r="CF89" s="12">
        <v>1.2999999999999999E-3</v>
      </c>
      <c r="CG89" s="12">
        <v>1.4E-3</v>
      </c>
      <c r="CH89" s="12">
        <v>1.5E-3</v>
      </c>
      <c r="CI89" s="12">
        <v>1.6000000000000001E-3</v>
      </c>
    </row>
    <row r="90" spans="1:87" x14ac:dyDescent="0.2">
      <c r="A90" s="6">
        <v>108</v>
      </c>
      <c r="B90" s="11">
        <v>-5.5999999999999999E-3</v>
      </c>
      <c r="C90" s="11">
        <v>-4.8999999999999998E-3</v>
      </c>
      <c r="D90" s="11">
        <v>-4.1999999999999997E-3</v>
      </c>
      <c r="E90" s="11">
        <v>-3.5000000000000001E-3</v>
      </c>
      <c r="F90" s="11">
        <v>-2.7000000000000001E-3</v>
      </c>
      <c r="G90" s="11">
        <v>-2E-3</v>
      </c>
      <c r="H90" s="11">
        <v>-1.2999999999999999E-3</v>
      </c>
      <c r="I90" s="11">
        <v>-5.9999999999999995E-4</v>
      </c>
      <c r="J90" s="11">
        <v>2.0000000000000001E-4</v>
      </c>
      <c r="K90" s="11">
        <v>8.9999999999999998E-4</v>
      </c>
      <c r="L90" s="11">
        <v>1.6000000000000001E-3</v>
      </c>
      <c r="M90" s="11">
        <v>2.3E-3</v>
      </c>
      <c r="N90" s="11">
        <v>3.0000000000000001E-3</v>
      </c>
      <c r="O90" s="11">
        <v>3.5999999999999999E-3</v>
      </c>
      <c r="P90" s="11">
        <v>4.1999999999999997E-3</v>
      </c>
      <c r="Q90" s="11">
        <v>4.7000000000000002E-3</v>
      </c>
      <c r="R90" s="11">
        <v>5.1999999999999998E-3</v>
      </c>
      <c r="S90" s="11">
        <v>5.4999999999999997E-3</v>
      </c>
      <c r="T90" s="11">
        <v>5.7999999999999996E-3</v>
      </c>
      <c r="U90" s="11">
        <v>5.8999999999999999E-3</v>
      </c>
      <c r="V90" s="11">
        <v>6.0000000000000001E-3</v>
      </c>
      <c r="W90" s="11">
        <v>5.8999999999999999E-3</v>
      </c>
      <c r="X90" s="11">
        <v>5.7999999999999996E-3</v>
      </c>
      <c r="Y90" s="11">
        <v>5.4999999999999997E-3</v>
      </c>
      <c r="Z90" s="11">
        <v>5.1999999999999998E-3</v>
      </c>
      <c r="AA90" s="11">
        <v>4.8999999999999998E-3</v>
      </c>
      <c r="AB90" s="11">
        <v>4.4000000000000003E-3</v>
      </c>
      <c r="AC90" s="11">
        <v>4.0000000000000001E-3</v>
      </c>
      <c r="AD90" s="11">
        <v>3.5000000000000001E-3</v>
      </c>
      <c r="AE90" s="11">
        <v>3.0000000000000001E-3</v>
      </c>
      <c r="AF90" s="11">
        <v>2.5000000000000001E-3</v>
      </c>
      <c r="AG90" s="11">
        <v>2.0999999999999999E-3</v>
      </c>
      <c r="AH90" s="11">
        <v>1.6000000000000001E-3</v>
      </c>
      <c r="AI90" s="11">
        <v>1.1999999999999999E-3</v>
      </c>
      <c r="AJ90" s="11">
        <v>8.0000000000000004E-4</v>
      </c>
      <c r="AK90" s="11">
        <v>4.0000000000000002E-4</v>
      </c>
      <c r="AL90" s="11">
        <v>0</v>
      </c>
      <c r="AM90" s="11">
        <v>-2.9999999999999997E-4</v>
      </c>
      <c r="AN90" s="11">
        <v>-6.9999999999999999E-4</v>
      </c>
      <c r="AO90" s="11">
        <v>-1E-3</v>
      </c>
      <c r="AP90" s="11">
        <v>-1.4E-3</v>
      </c>
      <c r="AQ90" s="11">
        <v>-1.8E-3</v>
      </c>
      <c r="AR90" s="11">
        <v>-2.0999999999999999E-3</v>
      </c>
      <c r="AS90" s="11">
        <v>-2.3999999999999998E-3</v>
      </c>
      <c r="AT90" s="11">
        <v>-2.5999999999999999E-3</v>
      </c>
      <c r="AU90" s="11">
        <v>-2.7000000000000001E-3</v>
      </c>
      <c r="AV90" s="11">
        <v>-2.7000000000000001E-3</v>
      </c>
      <c r="AW90" s="11">
        <v>-2.5000000000000001E-3</v>
      </c>
      <c r="AX90" s="11">
        <v>-2.2000000000000001E-3</v>
      </c>
      <c r="AY90" s="11">
        <v>-1.6999999999999999E-3</v>
      </c>
      <c r="AZ90" s="11">
        <v>-1.1000000000000001E-3</v>
      </c>
      <c r="BA90" s="11">
        <v>-5.0000000000000001E-4</v>
      </c>
      <c r="BB90" s="11">
        <v>2.0000000000000001E-4</v>
      </c>
      <c r="BC90" s="11">
        <v>8.0000000000000004E-4</v>
      </c>
      <c r="BD90" s="11">
        <v>1.4E-3</v>
      </c>
      <c r="BE90" s="11">
        <v>1.8E-3</v>
      </c>
      <c r="BF90" s="11">
        <v>2.2000000000000001E-3</v>
      </c>
      <c r="BG90" s="11">
        <v>2.3999999999999998E-3</v>
      </c>
      <c r="BH90" s="11">
        <v>2.5000000000000001E-3</v>
      </c>
      <c r="BI90" s="11">
        <v>2.5000000000000001E-3</v>
      </c>
      <c r="BJ90" s="11">
        <v>2.3E-3</v>
      </c>
      <c r="BK90" s="11">
        <v>2.0999999999999999E-3</v>
      </c>
      <c r="BL90" s="11">
        <v>1.9E-3</v>
      </c>
      <c r="BM90" s="11">
        <v>1.6000000000000001E-3</v>
      </c>
      <c r="BN90" s="11">
        <v>1.2999999999999999E-3</v>
      </c>
      <c r="BO90" s="11">
        <v>1E-3</v>
      </c>
      <c r="BP90" s="12">
        <v>1E-3</v>
      </c>
      <c r="BQ90" s="12">
        <v>1.1000000000000001E-3</v>
      </c>
      <c r="BR90" s="12">
        <v>1.1999999999999999E-3</v>
      </c>
      <c r="BS90" s="12">
        <v>1.1999999999999999E-3</v>
      </c>
      <c r="BT90" s="12">
        <v>1.2999999999999999E-3</v>
      </c>
      <c r="BU90" s="12">
        <v>1.2999999999999999E-3</v>
      </c>
      <c r="BV90" s="12">
        <v>1.2999999999999999E-3</v>
      </c>
      <c r="BW90" s="12">
        <v>1.4E-3</v>
      </c>
      <c r="BX90" s="12">
        <v>1.2999999999999999E-3</v>
      </c>
      <c r="BY90" s="12">
        <v>1.2999999999999999E-3</v>
      </c>
      <c r="BZ90" s="12">
        <v>1.1999999999999999E-3</v>
      </c>
      <c r="CA90" s="12">
        <v>1.1999999999999999E-3</v>
      </c>
      <c r="CB90" s="12">
        <v>1.1000000000000001E-3</v>
      </c>
      <c r="CC90" s="12">
        <v>1E-3</v>
      </c>
      <c r="CD90" s="12">
        <v>1E-3</v>
      </c>
      <c r="CE90" s="12">
        <v>1E-3</v>
      </c>
      <c r="CF90" s="12">
        <v>1.1000000000000001E-3</v>
      </c>
      <c r="CG90" s="12">
        <v>1.1999999999999999E-3</v>
      </c>
      <c r="CH90" s="12">
        <v>1.2999999999999999E-3</v>
      </c>
      <c r="CI90" s="12">
        <v>1.4E-3</v>
      </c>
    </row>
    <row r="91" spans="1:87" x14ac:dyDescent="0.2">
      <c r="A91" s="6">
        <v>109</v>
      </c>
      <c r="B91" s="11">
        <v>-4.7999999999999996E-3</v>
      </c>
      <c r="C91" s="11">
        <v>-4.1999999999999997E-3</v>
      </c>
      <c r="D91" s="11">
        <v>-3.5999999999999999E-3</v>
      </c>
      <c r="E91" s="11">
        <v>-3.0000000000000001E-3</v>
      </c>
      <c r="F91" s="11">
        <v>-2.3E-3</v>
      </c>
      <c r="G91" s="11">
        <v>-1.6999999999999999E-3</v>
      </c>
      <c r="H91" s="11">
        <v>-1.1000000000000001E-3</v>
      </c>
      <c r="I91" s="11">
        <v>-5.0000000000000001E-4</v>
      </c>
      <c r="J91" s="11">
        <v>1E-4</v>
      </c>
      <c r="K91" s="11">
        <v>8.0000000000000004E-4</v>
      </c>
      <c r="L91" s="11">
        <v>1.4E-3</v>
      </c>
      <c r="M91" s="11">
        <v>2E-3</v>
      </c>
      <c r="N91" s="11">
        <v>2.5000000000000001E-3</v>
      </c>
      <c r="O91" s="11">
        <v>3.0999999999999999E-3</v>
      </c>
      <c r="P91" s="11">
        <v>3.5999999999999999E-3</v>
      </c>
      <c r="Q91" s="11">
        <v>4.0000000000000001E-3</v>
      </c>
      <c r="R91" s="11">
        <v>4.4000000000000003E-3</v>
      </c>
      <c r="S91" s="11">
        <v>4.7000000000000002E-3</v>
      </c>
      <c r="T91" s="11">
        <v>4.8999999999999998E-3</v>
      </c>
      <c r="U91" s="11">
        <v>5.1000000000000004E-3</v>
      </c>
      <c r="V91" s="11">
        <v>5.1000000000000004E-3</v>
      </c>
      <c r="W91" s="11">
        <v>5.1000000000000004E-3</v>
      </c>
      <c r="X91" s="11">
        <v>4.8999999999999998E-3</v>
      </c>
      <c r="Y91" s="11">
        <v>4.7000000000000002E-3</v>
      </c>
      <c r="Z91" s="11">
        <v>4.4999999999999997E-3</v>
      </c>
      <c r="AA91" s="11">
        <v>4.1999999999999997E-3</v>
      </c>
      <c r="AB91" s="11">
        <v>3.8E-3</v>
      </c>
      <c r="AC91" s="11">
        <v>3.3999999999999998E-3</v>
      </c>
      <c r="AD91" s="11">
        <v>3.0000000000000001E-3</v>
      </c>
      <c r="AE91" s="11">
        <v>2.5999999999999999E-3</v>
      </c>
      <c r="AF91" s="11">
        <v>2.2000000000000001E-3</v>
      </c>
      <c r="AG91" s="11">
        <v>1.8E-3</v>
      </c>
      <c r="AH91" s="11">
        <v>1.4E-3</v>
      </c>
      <c r="AI91" s="11">
        <v>1E-3</v>
      </c>
      <c r="AJ91" s="11">
        <v>5.9999999999999995E-4</v>
      </c>
      <c r="AK91" s="11">
        <v>2.9999999999999997E-4</v>
      </c>
      <c r="AL91" s="11">
        <v>0</v>
      </c>
      <c r="AM91" s="11">
        <v>-2.9999999999999997E-4</v>
      </c>
      <c r="AN91" s="11">
        <v>-5.9999999999999995E-4</v>
      </c>
      <c r="AO91" s="11">
        <v>-8.9999999999999998E-4</v>
      </c>
      <c r="AP91" s="11">
        <v>-1.1999999999999999E-3</v>
      </c>
      <c r="AQ91" s="11">
        <v>-1.5E-3</v>
      </c>
      <c r="AR91" s="11">
        <v>-1.8E-3</v>
      </c>
      <c r="AS91" s="11">
        <v>-2.0999999999999999E-3</v>
      </c>
      <c r="AT91" s="11">
        <v>-2.3E-3</v>
      </c>
      <c r="AU91" s="11">
        <v>-2.3999999999999998E-3</v>
      </c>
      <c r="AV91" s="11">
        <v>-2.3E-3</v>
      </c>
      <c r="AW91" s="11">
        <v>-2.2000000000000001E-3</v>
      </c>
      <c r="AX91" s="11">
        <v>-1.9E-3</v>
      </c>
      <c r="AY91" s="11">
        <v>-1.5E-3</v>
      </c>
      <c r="AZ91" s="11">
        <v>-1E-3</v>
      </c>
      <c r="BA91" s="11">
        <v>-4.0000000000000002E-4</v>
      </c>
      <c r="BB91" s="11">
        <v>1E-4</v>
      </c>
      <c r="BC91" s="11">
        <v>6.9999999999999999E-4</v>
      </c>
      <c r="BD91" s="11">
        <v>1.1999999999999999E-3</v>
      </c>
      <c r="BE91" s="11">
        <v>1.6000000000000001E-3</v>
      </c>
      <c r="BF91" s="11">
        <v>1.9E-3</v>
      </c>
      <c r="BG91" s="11">
        <v>2.0999999999999999E-3</v>
      </c>
      <c r="BH91" s="11">
        <v>2.0999999999999999E-3</v>
      </c>
      <c r="BI91" s="11">
        <v>2.0999999999999999E-3</v>
      </c>
      <c r="BJ91" s="11">
        <v>2E-3</v>
      </c>
      <c r="BK91" s="11">
        <v>1.8E-3</v>
      </c>
      <c r="BL91" s="11">
        <v>1.6000000000000001E-3</v>
      </c>
      <c r="BM91" s="11">
        <v>1.4E-3</v>
      </c>
      <c r="BN91" s="11">
        <v>1.1000000000000001E-3</v>
      </c>
      <c r="BO91" s="11">
        <v>8.0000000000000004E-4</v>
      </c>
      <c r="BP91" s="12">
        <v>8.9999999999999998E-4</v>
      </c>
      <c r="BQ91" s="12">
        <v>1E-3</v>
      </c>
      <c r="BR91" s="12">
        <v>1E-3</v>
      </c>
      <c r="BS91" s="12">
        <v>1.1000000000000001E-3</v>
      </c>
      <c r="BT91" s="12">
        <v>1.1000000000000001E-3</v>
      </c>
      <c r="BU91" s="12">
        <v>1.1000000000000001E-3</v>
      </c>
      <c r="BV91" s="12">
        <v>1.1999999999999999E-3</v>
      </c>
      <c r="BW91" s="12">
        <v>1.1999999999999999E-3</v>
      </c>
      <c r="BX91" s="12">
        <v>1.1999999999999999E-3</v>
      </c>
      <c r="BY91" s="12">
        <v>1.1999999999999999E-3</v>
      </c>
      <c r="BZ91" s="12">
        <v>1.1000000000000001E-3</v>
      </c>
      <c r="CA91" s="12">
        <v>1E-3</v>
      </c>
      <c r="CB91" s="12">
        <v>1E-3</v>
      </c>
      <c r="CC91" s="12">
        <v>8.9999999999999998E-4</v>
      </c>
      <c r="CD91" s="12">
        <v>8.9999999999999998E-4</v>
      </c>
      <c r="CE91" s="12">
        <v>8.9999999999999998E-4</v>
      </c>
      <c r="CF91" s="12">
        <v>8.9999999999999998E-4</v>
      </c>
      <c r="CG91" s="12">
        <v>1E-3</v>
      </c>
      <c r="CH91" s="12">
        <v>1.1000000000000001E-3</v>
      </c>
      <c r="CI91" s="12">
        <v>1.1999999999999999E-3</v>
      </c>
    </row>
    <row r="92" spans="1:87" x14ac:dyDescent="0.2">
      <c r="A92" s="6">
        <v>110</v>
      </c>
      <c r="B92" s="11">
        <v>-4.0000000000000001E-3</v>
      </c>
      <c r="C92" s="11">
        <v>-3.5000000000000001E-3</v>
      </c>
      <c r="D92" s="11">
        <v>-3.0000000000000001E-3</v>
      </c>
      <c r="E92" s="11">
        <v>-2.5000000000000001E-3</v>
      </c>
      <c r="F92" s="11">
        <v>-2E-3</v>
      </c>
      <c r="G92" s="11">
        <v>-1.4E-3</v>
      </c>
      <c r="H92" s="11">
        <v>-8.9999999999999998E-4</v>
      </c>
      <c r="I92" s="11">
        <v>-4.0000000000000002E-4</v>
      </c>
      <c r="J92" s="11">
        <v>1E-4</v>
      </c>
      <c r="K92" s="11">
        <v>5.9999999999999995E-4</v>
      </c>
      <c r="L92" s="11">
        <v>1.1000000000000001E-3</v>
      </c>
      <c r="M92" s="11">
        <v>1.6000000000000001E-3</v>
      </c>
      <c r="N92" s="11">
        <v>2.0999999999999999E-3</v>
      </c>
      <c r="O92" s="11">
        <v>2.5999999999999999E-3</v>
      </c>
      <c r="P92" s="11">
        <v>3.0000000000000001E-3</v>
      </c>
      <c r="Q92" s="11">
        <v>3.3999999999999998E-3</v>
      </c>
      <c r="R92" s="11">
        <v>3.7000000000000002E-3</v>
      </c>
      <c r="S92" s="11">
        <v>3.8999999999999998E-3</v>
      </c>
      <c r="T92" s="11">
        <v>4.1000000000000003E-3</v>
      </c>
      <c r="U92" s="11">
        <v>4.1999999999999997E-3</v>
      </c>
      <c r="V92" s="11">
        <v>4.3E-3</v>
      </c>
      <c r="W92" s="11">
        <v>4.1999999999999997E-3</v>
      </c>
      <c r="X92" s="11">
        <v>4.1000000000000003E-3</v>
      </c>
      <c r="Y92" s="11">
        <v>4.0000000000000001E-3</v>
      </c>
      <c r="Z92" s="11">
        <v>3.7000000000000002E-3</v>
      </c>
      <c r="AA92" s="11">
        <v>3.5000000000000001E-3</v>
      </c>
      <c r="AB92" s="11">
        <v>3.2000000000000002E-3</v>
      </c>
      <c r="AC92" s="11">
        <v>2.8E-3</v>
      </c>
      <c r="AD92" s="11">
        <v>2.5000000000000001E-3</v>
      </c>
      <c r="AE92" s="11">
        <v>2.2000000000000001E-3</v>
      </c>
      <c r="AF92" s="11">
        <v>1.8E-3</v>
      </c>
      <c r="AG92" s="11">
        <v>1.5E-3</v>
      </c>
      <c r="AH92" s="11">
        <v>1.1000000000000001E-3</v>
      </c>
      <c r="AI92" s="11">
        <v>8.0000000000000004E-4</v>
      </c>
      <c r="AJ92" s="11">
        <v>5.0000000000000001E-4</v>
      </c>
      <c r="AK92" s="11">
        <v>2.9999999999999997E-4</v>
      </c>
      <c r="AL92" s="11">
        <v>0</v>
      </c>
      <c r="AM92" s="11">
        <v>-2.0000000000000001E-4</v>
      </c>
      <c r="AN92" s="11">
        <v>-5.0000000000000001E-4</v>
      </c>
      <c r="AO92" s="11">
        <v>-6.9999999999999999E-4</v>
      </c>
      <c r="AP92" s="11">
        <v>-1E-3</v>
      </c>
      <c r="AQ92" s="11">
        <v>-1.2999999999999999E-3</v>
      </c>
      <c r="AR92" s="11">
        <v>-1.5E-3</v>
      </c>
      <c r="AS92" s="11">
        <v>-1.6999999999999999E-3</v>
      </c>
      <c r="AT92" s="11">
        <v>-1.9E-3</v>
      </c>
      <c r="AU92" s="11">
        <v>-2E-3</v>
      </c>
      <c r="AV92" s="11">
        <v>-1.9E-3</v>
      </c>
      <c r="AW92" s="11">
        <v>-1.8E-3</v>
      </c>
      <c r="AX92" s="11">
        <v>-1.6000000000000001E-3</v>
      </c>
      <c r="AY92" s="11">
        <v>-1.1999999999999999E-3</v>
      </c>
      <c r="AZ92" s="11">
        <v>-8.0000000000000004E-4</v>
      </c>
      <c r="BA92" s="11">
        <v>-2.9999999999999997E-4</v>
      </c>
      <c r="BB92" s="11">
        <v>1E-4</v>
      </c>
      <c r="BC92" s="11">
        <v>5.9999999999999995E-4</v>
      </c>
      <c r="BD92" s="11">
        <v>1E-3</v>
      </c>
      <c r="BE92" s="11">
        <v>1.2999999999999999E-3</v>
      </c>
      <c r="BF92" s="11">
        <v>1.6000000000000001E-3</v>
      </c>
      <c r="BG92" s="11">
        <v>1.6999999999999999E-3</v>
      </c>
      <c r="BH92" s="11">
        <v>1.8E-3</v>
      </c>
      <c r="BI92" s="11">
        <v>1.8E-3</v>
      </c>
      <c r="BJ92" s="11">
        <v>1.6999999999999999E-3</v>
      </c>
      <c r="BK92" s="11">
        <v>1.5E-3</v>
      </c>
      <c r="BL92" s="11">
        <v>1.2999999999999999E-3</v>
      </c>
      <c r="BM92" s="11">
        <v>1.1000000000000001E-3</v>
      </c>
      <c r="BN92" s="11">
        <v>8.9999999999999998E-4</v>
      </c>
      <c r="BO92" s="11">
        <v>6.9999999999999999E-4</v>
      </c>
      <c r="BP92" s="12">
        <v>8.0000000000000004E-4</v>
      </c>
      <c r="BQ92" s="12">
        <v>8.0000000000000004E-4</v>
      </c>
      <c r="BR92" s="12">
        <v>8.9999999999999998E-4</v>
      </c>
      <c r="BS92" s="12">
        <v>8.9999999999999998E-4</v>
      </c>
      <c r="BT92" s="12">
        <v>8.9999999999999998E-4</v>
      </c>
      <c r="BU92" s="12">
        <v>1E-3</v>
      </c>
      <c r="BV92" s="12">
        <v>1E-3</v>
      </c>
      <c r="BW92" s="12">
        <v>1E-3</v>
      </c>
      <c r="BX92" s="12">
        <v>1E-3</v>
      </c>
      <c r="BY92" s="12">
        <v>1E-3</v>
      </c>
      <c r="BZ92" s="12">
        <v>1E-3</v>
      </c>
      <c r="CA92" s="12">
        <v>8.9999999999999998E-4</v>
      </c>
      <c r="CB92" s="12">
        <v>8.9999999999999998E-4</v>
      </c>
      <c r="CC92" s="12">
        <v>8.0000000000000004E-4</v>
      </c>
      <c r="CD92" s="12">
        <v>6.9999999999999999E-4</v>
      </c>
      <c r="CE92" s="12">
        <v>6.9999999999999999E-4</v>
      </c>
      <c r="CF92" s="12">
        <v>6.9999999999999999E-4</v>
      </c>
      <c r="CG92" s="12">
        <v>8.0000000000000004E-4</v>
      </c>
      <c r="CH92" s="12">
        <v>8.9999999999999998E-4</v>
      </c>
      <c r="CI92" s="12">
        <v>1E-3</v>
      </c>
    </row>
    <row r="93" spans="1:87" x14ac:dyDescent="0.2">
      <c r="A93" s="6">
        <v>111</v>
      </c>
      <c r="B93" s="11">
        <v>-3.2000000000000002E-3</v>
      </c>
      <c r="C93" s="11">
        <v>-2.8E-3</v>
      </c>
      <c r="D93" s="11">
        <v>-2.3999999999999998E-3</v>
      </c>
      <c r="E93" s="11">
        <v>-2E-3</v>
      </c>
      <c r="F93" s="11">
        <v>-1.6000000000000001E-3</v>
      </c>
      <c r="G93" s="11">
        <v>-1.1000000000000001E-3</v>
      </c>
      <c r="H93" s="11">
        <v>-6.9999999999999999E-4</v>
      </c>
      <c r="I93" s="11">
        <v>-2.9999999999999997E-4</v>
      </c>
      <c r="J93" s="11">
        <v>1E-4</v>
      </c>
      <c r="K93" s="11">
        <v>5.0000000000000001E-4</v>
      </c>
      <c r="L93" s="11">
        <v>8.9999999999999998E-4</v>
      </c>
      <c r="M93" s="11">
        <v>1.2999999999999999E-3</v>
      </c>
      <c r="N93" s="11">
        <v>1.6999999999999999E-3</v>
      </c>
      <c r="O93" s="11">
        <v>2.0999999999999999E-3</v>
      </c>
      <c r="P93" s="11">
        <v>2.3999999999999998E-3</v>
      </c>
      <c r="Q93" s="11">
        <v>2.7000000000000001E-3</v>
      </c>
      <c r="R93" s="11">
        <v>2.8999999999999998E-3</v>
      </c>
      <c r="S93" s="11">
        <v>3.0999999999999999E-3</v>
      </c>
      <c r="T93" s="11">
        <v>3.3E-3</v>
      </c>
      <c r="U93" s="11">
        <v>3.3999999999999998E-3</v>
      </c>
      <c r="V93" s="11">
        <v>3.3999999999999998E-3</v>
      </c>
      <c r="W93" s="11">
        <v>3.3999999999999998E-3</v>
      </c>
      <c r="X93" s="11">
        <v>3.3E-3</v>
      </c>
      <c r="Y93" s="11">
        <v>3.2000000000000002E-3</v>
      </c>
      <c r="Z93" s="11">
        <v>3.0000000000000001E-3</v>
      </c>
      <c r="AA93" s="11">
        <v>2.8E-3</v>
      </c>
      <c r="AB93" s="11">
        <v>2.5000000000000001E-3</v>
      </c>
      <c r="AC93" s="11">
        <v>2.3E-3</v>
      </c>
      <c r="AD93" s="11">
        <v>2E-3</v>
      </c>
      <c r="AE93" s="11">
        <v>1.6999999999999999E-3</v>
      </c>
      <c r="AF93" s="11">
        <v>1.5E-3</v>
      </c>
      <c r="AG93" s="11">
        <v>1.1999999999999999E-3</v>
      </c>
      <c r="AH93" s="11">
        <v>8.9999999999999998E-4</v>
      </c>
      <c r="AI93" s="11">
        <v>6.9999999999999999E-4</v>
      </c>
      <c r="AJ93" s="11">
        <v>4.0000000000000002E-4</v>
      </c>
      <c r="AK93" s="11">
        <v>2.0000000000000001E-4</v>
      </c>
      <c r="AL93" s="11">
        <v>0</v>
      </c>
      <c r="AM93" s="11">
        <v>-2.0000000000000001E-4</v>
      </c>
      <c r="AN93" s="11">
        <v>-4.0000000000000002E-4</v>
      </c>
      <c r="AO93" s="11">
        <v>-5.9999999999999995E-4</v>
      </c>
      <c r="AP93" s="11">
        <v>-8.0000000000000004E-4</v>
      </c>
      <c r="AQ93" s="11">
        <v>-1E-3</v>
      </c>
      <c r="AR93" s="11">
        <v>-1.1999999999999999E-3</v>
      </c>
      <c r="AS93" s="11">
        <v>-1.4E-3</v>
      </c>
      <c r="AT93" s="11">
        <v>-1.5E-3</v>
      </c>
      <c r="AU93" s="11">
        <v>-1.6000000000000001E-3</v>
      </c>
      <c r="AV93" s="11">
        <v>-1.5E-3</v>
      </c>
      <c r="AW93" s="11">
        <v>-1.4E-3</v>
      </c>
      <c r="AX93" s="11">
        <v>-1.1999999999999999E-3</v>
      </c>
      <c r="AY93" s="11">
        <v>-1E-3</v>
      </c>
      <c r="AZ93" s="11">
        <v>-5.9999999999999995E-4</v>
      </c>
      <c r="BA93" s="11">
        <v>-2.9999999999999997E-4</v>
      </c>
      <c r="BB93" s="11">
        <v>1E-4</v>
      </c>
      <c r="BC93" s="11">
        <v>5.0000000000000001E-4</v>
      </c>
      <c r="BD93" s="11">
        <v>8.0000000000000004E-4</v>
      </c>
      <c r="BE93" s="11">
        <v>1.1000000000000001E-3</v>
      </c>
      <c r="BF93" s="11">
        <v>1.2999999999999999E-3</v>
      </c>
      <c r="BG93" s="11">
        <v>1.4E-3</v>
      </c>
      <c r="BH93" s="11">
        <v>1.4E-3</v>
      </c>
      <c r="BI93" s="11">
        <v>1.4E-3</v>
      </c>
      <c r="BJ93" s="11">
        <v>1.2999999999999999E-3</v>
      </c>
      <c r="BK93" s="11">
        <v>1.1999999999999999E-3</v>
      </c>
      <c r="BL93" s="11">
        <v>1.1000000000000001E-3</v>
      </c>
      <c r="BM93" s="11">
        <v>8.9999999999999998E-4</v>
      </c>
      <c r="BN93" s="11">
        <v>6.9999999999999999E-4</v>
      </c>
      <c r="BO93" s="11">
        <v>5.9999999999999995E-4</v>
      </c>
      <c r="BP93" s="12">
        <v>5.9999999999999995E-4</v>
      </c>
      <c r="BQ93" s="12">
        <v>6.9999999999999999E-4</v>
      </c>
      <c r="BR93" s="12">
        <v>6.9999999999999999E-4</v>
      </c>
      <c r="BS93" s="12">
        <v>8.0000000000000004E-4</v>
      </c>
      <c r="BT93" s="12">
        <v>8.0000000000000004E-4</v>
      </c>
      <c r="BU93" s="12">
        <v>8.0000000000000004E-4</v>
      </c>
      <c r="BV93" s="12">
        <v>8.0000000000000004E-4</v>
      </c>
      <c r="BW93" s="12">
        <v>8.0000000000000004E-4</v>
      </c>
      <c r="BX93" s="12">
        <v>8.9999999999999998E-4</v>
      </c>
      <c r="BY93" s="12">
        <v>8.9999999999999998E-4</v>
      </c>
      <c r="BZ93" s="12">
        <v>8.0000000000000004E-4</v>
      </c>
      <c r="CA93" s="12">
        <v>8.0000000000000004E-4</v>
      </c>
      <c r="CB93" s="12">
        <v>6.9999999999999999E-4</v>
      </c>
      <c r="CC93" s="12">
        <v>6.9999999999999999E-4</v>
      </c>
      <c r="CD93" s="12">
        <v>5.9999999999999995E-4</v>
      </c>
      <c r="CE93" s="12">
        <v>5.0000000000000001E-4</v>
      </c>
      <c r="CF93" s="12">
        <v>5.9999999999999995E-4</v>
      </c>
      <c r="CG93" s="12">
        <v>5.9999999999999995E-4</v>
      </c>
      <c r="CH93" s="12">
        <v>6.9999999999999999E-4</v>
      </c>
      <c r="CI93" s="12">
        <v>8.0000000000000004E-4</v>
      </c>
    </row>
    <row r="94" spans="1:87" x14ac:dyDescent="0.2">
      <c r="A94" s="6">
        <v>112</v>
      </c>
      <c r="B94" s="11">
        <v>-2.3999999999999998E-3</v>
      </c>
      <c r="C94" s="11">
        <v>-2.0999999999999999E-3</v>
      </c>
      <c r="D94" s="11">
        <v>-1.8E-3</v>
      </c>
      <c r="E94" s="11">
        <v>-1.5E-3</v>
      </c>
      <c r="F94" s="11">
        <v>-1.1999999999999999E-3</v>
      </c>
      <c r="G94" s="11">
        <v>-8.9999999999999998E-4</v>
      </c>
      <c r="H94" s="11">
        <v>-5.9999999999999995E-4</v>
      </c>
      <c r="I94" s="11">
        <v>-2.0000000000000001E-4</v>
      </c>
      <c r="J94" s="11">
        <v>1E-4</v>
      </c>
      <c r="K94" s="11">
        <v>4.0000000000000002E-4</v>
      </c>
      <c r="L94" s="11">
        <v>6.9999999999999999E-4</v>
      </c>
      <c r="M94" s="11">
        <v>1E-3</v>
      </c>
      <c r="N94" s="11">
        <v>1.2999999999999999E-3</v>
      </c>
      <c r="O94" s="11">
        <v>1.5E-3</v>
      </c>
      <c r="P94" s="11">
        <v>1.8E-3</v>
      </c>
      <c r="Q94" s="11">
        <v>2E-3</v>
      </c>
      <c r="R94" s="11">
        <v>2.2000000000000001E-3</v>
      </c>
      <c r="S94" s="11">
        <v>2.3999999999999998E-3</v>
      </c>
      <c r="T94" s="11">
        <v>2.5000000000000001E-3</v>
      </c>
      <c r="U94" s="11">
        <v>2.5000000000000001E-3</v>
      </c>
      <c r="V94" s="11">
        <v>2.5999999999999999E-3</v>
      </c>
      <c r="W94" s="11">
        <v>2.5000000000000001E-3</v>
      </c>
      <c r="X94" s="11">
        <v>2.5000000000000001E-3</v>
      </c>
      <c r="Y94" s="11">
        <v>2.3999999999999998E-3</v>
      </c>
      <c r="Z94" s="11">
        <v>2.2000000000000001E-3</v>
      </c>
      <c r="AA94" s="11">
        <v>2.0999999999999999E-3</v>
      </c>
      <c r="AB94" s="11">
        <v>1.9E-3</v>
      </c>
      <c r="AC94" s="11">
        <v>1.6999999999999999E-3</v>
      </c>
      <c r="AD94" s="11">
        <v>1.5E-3</v>
      </c>
      <c r="AE94" s="11">
        <v>1.2999999999999999E-3</v>
      </c>
      <c r="AF94" s="11">
        <v>1.1000000000000001E-3</v>
      </c>
      <c r="AG94" s="11">
        <v>8.9999999999999998E-4</v>
      </c>
      <c r="AH94" s="11">
        <v>6.9999999999999999E-4</v>
      </c>
      <c r="AI94" s="11">
        <v>5.0000000000000001E-4</v>
      </c>
      <c r="AJ94" s="11">
        <v>2.9999999999999997E-4</v>
      </c>
      <c r="AK94" s="11">
        <v>2.0000000000000001E-4</v>
      </c>
      <c r="AL94" s="11">
        <v>0</v>
      </c>
      <c r="AM94" s="11">
        <v>-1E-4</v>
      </c>
      <c r="AN94" s="11">
        <v>-2.9999999999999997E-4</v>
      </c>
      <c r="AO94" s="11">
        <v>-4.0000000000000002E-4</v>
      </c>
      <c r="AP94" s="11">
        <v>-5.9999999999999995E-4</v>
      </c>
      <c r="AQ94" s="11">
        <v>-8.0000000000000004E-4</v>
      </c>
      <c r="AR94" s="11">
        <v>-8.9999999999999998E-4</v>
      </c>
      <c r="AS94" s="11">
        <v>-1E-3</v>
      </c>
      <c r="AT94" s="11">
        <v>-1.1000000000000001E-3</v>
      </c>
      <c r="AU94" s="11">
        <v>-1.1999999999999999E-3</v>
      </c>
      <c r="AV94" s="11">
        <v>-1.1999999999999999E-3</v>
      </c>
      <c r="AW94" s="11">
        <v>-1.1000000000000001E-3</v>
      </c>
      <c r="AX94" s="11">
        <v>-8.9999999999999998E-4</v>
      </c>
      <c r="AY94" s="11">
        <v>-6.9999999999999999E-4</v>
      </c>
      <c r="AZ94" s="11">
        <v>-5.0000000000000001E-4</v>
      </c>
      <c r="BA94" s="11">
        <v>-2.0000000000000001E-4</v>
      </c>
      <c r="BB94" s="11">
        <v>1E-4</v>
      </c>
      <c r="BC94" s="11">
        <v>2.9999999999999997E-4</v>
      </c>
      <c r="BD94" s="11">
        <v>5.9999999999999995E-4</v>
      </c>
      <c r="BE94" s="11">
        <v>8.0000000000000004E-4</v>
      </c>
      <c r="BF94" s="11">
        <v>8.9999999999999998E-4</v>
      </c>
      <c r="BG94" s="11">
        <v>1E-3</v>
      </c>
      <c r="BH94" s="11">
        <v>1.1000000000000001E-3</v>
      </c>
      <c r="BI94" s="11">
        <v>1.1000000000000001E-3</v>
      </c>
      <c r="BJ94" s="11">
        <v>1E-3</v>
      </c>
      <c r="BK94" s="11">
        <v>8.9999999999999998E-4</v>
      </c>
      <c r="BL94" s="11">
        <v>8.0000000000000004E-4</v>
      </c>
      <c r="BM94" s="11">
        <v>6.9999999999999999E-4</v>
      </c>
      <c r="BN94" s="11">
        <v>5.9999999999999995E-4</v>
      </c>
      <c r="BO94" s="11">
        <v>4.0000000000000002E-4</v>
      </c>
      <c r="BP94" s="12">
        <v>5.0000000000000001E-4</v>
      </c>
      <c r="BQ94" s="12">
        <v>5.0000000000000001E-4</v>
      </c>
      <c r="BR94" s="12">
        <v>5.9999999999999995E-4</v>
      </c>
      <c r="BS94" s="12">
        <v>5.9999999999999995E-4</v>
      </c>
      <c r="BT94" s="12">
        <v>5.9999999999999995E-4</v>
      </c>
      <c r="BU94" s="12">
        <v>6.9999999999999999E-4</v>
      </c>
      <c r="BV94" s="12">
        <v>6.9999999999999999E-4</v>
      </c>
      <c r="BW94" s="12">
        <v>6.9999999999999999E-4</v>
      </c>
      <c r="BX94" s="12">
        <v>6.9999999999999999E-4</v>
      </c>
      <c r="BY94" s="12">
        <v>6.9999999999999999E-4</v>
      </c>
      <c r="BZ94" s="12">
        <v>6.9999999999999999E-4</v>
      </c>
      <c r="CA94" s="12">
        <v>6.9999999999999999E-4</v>
      </c>
      <c r="CB94" s="12">
        <v>5.9999999999999995E-4</v>
      </c>
      <c r="CC94" s="12">
        <v>5.9999999999999995E-4</v>
      </c>
      <c r="CD94" s="12">
        <v>5.0000000000000001E-4</v>
      </c>
      <c r="CE94" s="12">
        <v>4.0000000000000002E-4</v>
      </c>
      <c r="CF94" s="12">
        <v>4.0000000000000002E-4</v>
      </c>
      <c r="CG94" s="12">
        <v>4.0000000000000002E-4</v>
      </c>
      <c r="CH94" s="12">
        <v>5.0000000000000001E-4</v>
      </c>
      <c r="CI94" s="12">
        <v>5.9999999999999995E-4</v>
      </c>
    </row>
    <row r="95" spans="1:87" x14ac:dyDescent="0.2">
      <c r="A95" s="6">
        <v>113</v>
      </c>
      <c r="B95" s="11">
        <v>-1.6000000000000001E-3</v>
      </c>
      <c r="C95" s="11">
        <v>-1.4E-3</v>
      </c>
      <c r="D95" s="11">
        <v>-1.1999999999999999E-3</v>
      </c>
      <c r="E95" s="11">
        <v>-1E-3</v>
      </c>
      <c r="F95" s="11">
        <v>-8.0000000000000004E-4</v>
      </c>
      <c r="G95" s="11">
        <v>-5.9999999999999995E-4</v>
      </c>
      <c r="H95" s="11">
        <v>-4.0000000000000002E-4</v>
      </c>
      <c r="I95" s="11">
        <v>-2.0000000000000001E-4</v>
      </c>
      <c r="J95" s="11">
        <v>0</v>
      </c>
      <c r="K95" s="11">
        <v>2.9999999999999997E-4</v>
      </c>
      <c r="L95" s="11">
        <v>5.0000000000000001E-4</v>
      </c>
      <c r="M95" s="11">
        <v>6.9999999999999999E-4</v>
      </c>
      <c r="N95" s="11">
        <v>8.0000000000000004E-4</v>
      </c>
      <c r="O95" s="11">
        <v>1E-3</v>
      </c>
      <c r="P95" s="11">
        <v>1.1999999999999999E-3</v>
      </c>
      <c r="Q95" s="11">
        <v>1.2999999999999999E-3</v>
      </c>
      <c r="R95" s="11">
        <v>1.5E-3</v>
      </c>
      <c r="S95" s="11">
        <v>1.6000000000000001E-3</v>
      </c>
      <c r="T95" s="11">
        <v>1.6000000000000001E-3</v>
      </c>
      <c r="U95" s="11">
        <v>1.6999999999999999E-3</v>
      </c>
      <c r="V95" s="11">
        <v>1.6999999999999999E-3</v>
      </c>
      <c r="W95" s="11">
        <v>1.6999999999999999E-3</v>
      </c>
      <c r="X95" s="11">
        <v>1.6000000000000001E-3</v>
      </c>
      <c r="Y95" s="11">
        <v>1.6000000000000001E-3</v>
      </c>
      <c r="Z95" s="11">
        <v>1.5E-3</v>
      </c>
      <c r="AA95" s="11">
        <v>1.4E-3</v>
      </c>
      <c r="AB95" s="11">
        <v>1.2999999999999999E-3</v>
      </c>
      <c r="AC95" s="11">
        <v>1.1000000000000001E-3</v>
      </c>
      <c r="AD95" s="11">
        <v>1E-3</v>
      </c>
      <c r="AE95" s="11">
        <v>8.9999999999999998E-4</v>
      </c>
      <c r="AF95" s="11">
        <v>6.9999999999999999E-4</v>
      </c>
      <c r="AG95" s="11">
        <v>5.9999999999999995E-4</v>
      </c>
      <c r="AH95" s="11">
        <v>5.0000000000000001E-4</v>
      </c>
      <c r="AI95" s="11">
        <v>2.9999999999999997E-4</v>
      </c>
      <c r="AJ95" s="11">
        <v>2.0000000000000001E-4</v>
      </c>
      <c r="AK95" s="11">
        <v>1E-4</v>
      </c>
      <c r="AL95" s="11">
        <v>0</v>
      </c>
      <c r="AM95" s="11">
        <v>-1E-4</v>
      </c>
      <c r="AN95" s="11">
        <v>-2.0000000000000001E-4</v>
      </c>
      <c r="AO95" s="11">
        <v>-2.9999999999999997E-4</v>
      </c>
      <c r="AP95" s="11">
        <v>-4.0000000000000002E-4</v>
      </c>
      <c r="AQ95" s="11">
        <v>-5.0000000000000001E-4</v>
      </c>
      <c r="AR95" s="11">
        <v>-5.9999999999999995E-4</v>
      </c>
      <c r="AS95" s="11">
        <v>-6.9999999999999999E-4</v>
      </c>
      <c r="AT95" s="11">
        <v>-8.0000000000000004E-4</v>
      </c>
      <c r="AU95" s="11">
        <v>-8.0000000000000004E-4</v>
      </c>
      <c r="AV95" s="11">
        <v>-8.0000000000000004E-4</v>
      </c>
      <c r="AW95" s="11">
        <v>-6.9999999999999999E-4</v>
      </c>
      <c r="AX95" s="11">
        <v>-5.9999999999999995E-4</v>
      </c>
      <c r="AY95" s="11">
        <v>-5.0000000000000001E-4</v>
      </c>
      <c r="AZ95" s="11">
        <v>-2.9999999999999997E-4</v>
      </c>
      <c r="BA95" s="11">
        <v>-1E-4</v>
      </c>
      <c r="BB95" s="11">
        <v>0</v>
      </c>
      <c r="BC95" s="11">
        <v>2.0000000000000001E-4</v>
      </c>
      <c r="BD95" s="11">
        <v>4.0000000000000002E-4</v>
      </c>
      <c r="BE95" s="11">
        <v>5.0000000000000001E-4</v>
      </c>
      <c r="BF95" s="11">
        <v>5.9999999999999995E-4</v>
      </c>
      <c r="BG95" s="11">
        <v>6.9999999999999999E-4</v>
      </c>
      <c r="BH95" s="11">
        <v>6.9999999999999999E-4</v>
      </c>
      <c r="BI95" s="11">
        <v>6.9999999999999999E-4</v>
      </c>
      <c r="BJ95" s="11">
        <v>6.9999999999999999E-4</v>
      </c>
      <c r="BK95" s="11">
        <v>5.9999999999999995E-4</v>
      </c>
      <c r="BL95" s="11">
        <v>5.0000000000000001E-4</v>
      </c>
      <c r="BM95" s="11">
        <v>5.0000000000000001E-4</v>
      </c>
      <c r="BN95" s="11">
        <v>4.0000000000000002E-4</v>
      </c>
      <c r="BO95" s="11">
        <v>2.9999999999999997E-4</v>
      </c>
      <c r="BP95" s="12">
        <v>2.9999999999999997E-4</v>
      </c>
      <c r="BQ95" s="12">
        <v>4.0000000000000002E-4</v>
      </c>
      <c r="BR95" s="12">
        <v>4.0000000000000002E-4</v>
      </c>
      <c r="BS95" s="12">
        <v>5.0000000000000001E-4</v>
      </c>
      <c r="BT95" s="12">
        <v>5.0000000000000001E-4</v>
      </c>
      <c r="BU95" s="12">
        <v>5.0000000000000001E-4</v>
      </c>
      <c r="BV95" s="12">
        <v>5.0000000000000001E-4</v>
      </c>
      <c r="BW95" s="12">
        <v>5.0000000000000001E-4</v>
      </c>
      <c r="BX95" s="12">
        <v>5.0000000000000001E-4</v>
      </c>
      <c r="BY95" s="12">
        <v>5.0000000000000001E-4</v>
      </c>
      <c r="BZ95" s="12">
        <v>5.0000000000000001E-4</v>
      </c>
      <c r="CA95" s="12">
        <v>5.0000000000000001E-4</v>
      </c>
      <c r="CB95" s="12">
        <v>5.0000000000000001E-4</v>
      </c>
      <c r="CC95" s="12">
        <v>4.0000000000000002E-4</v>
      </c>
      <c r="CD95" s="12">
        <v>4.0000000000000002E-4</v>
      </c>
      <c r="CE95" s="12">
        <v>2.9999999999999997E-4</v>
      </c>
      <c r="CF95" s="12">
        <v>2.9999999999999997E-4</v>
      </c>
      <c r="CG95" s="12">
        <v>2.0000000000000001E-4</v>
      </c>
      <c r="CH95" s="12">
        <v>2.9999999999999997E-4</v>
      </c>
      <c r="CI95" s="12">
        <v>4.0000000000000002E-4</v>
      </c>
    </row>
    <row r="96" spans="1:87" x14ac:dyDescent="0.2">
      <c r="A96" s="6">
        <v>114</v>
      </c>
      <c r="B96" s="11">
        <v>-8.0000000000000004E-4</v>
      </c>
      <c r="C96" s="11">
        <v>-6.9999999999999999E-4</v>
      </c>
      <c r="D96" s="11">
        <v>-5.9999999999999995E-4</v>
      </c>
      <c r="E96" s="11">
        <v>-5.0000000000000001E-4</v>
      </c>
      <c r="F96" s="11">
        <v>-4.0000000000000002E-4</v>
      </c>
      <c r="G96" s="11">
        <v>-2.9999999999999997E-4</v>
      </c>
      <c r="H96" s="11">
        <v>-2.0000000000000001E-4</v>
      </c>
      <c r="I96" s="11">
        <v>-1E-4</v>
      </c>
      <c r="J96" s="11">
        <v>0</v>
      </c>
      <c r="K96" s="11">
        <v>1E-4</v>
      </c>
      <c r="L96" s="11">
        <v>2.0000000000000001E-4</v>
      </c>
      <c r="M96" s="11">
        <v>2.9999999999999997E-4</v>
      </c>
      <c r="N96" s="11">
        <v>4.0000000000000002E-4</v>
      </c>
      <c r="O96" s="11">
        <v>5.0000000000000001E-4</v>
      </c>
      <c r="P96" s="11">
        <v>5.9999999999999995E-4</v>
      </c>
      <c r="Q96" s="11">
        <v>6.9999999999999999E-4</v>
      </c>
      <c r="R96" s="11">
        <v>6.9999999999999999E-4</v>
      </c>
      <c r="S96" s="11">
        <v>8.0000000000000004E-4</v>
      </c>
      <c r="T96" s="11">
        <v>8.0000000000000004E-4</v>
      </c>
      <c r="U96" s="11">
        <v>8.0000000000000004E-4</v>
      </c>
      <c r="V96" s="11">
        <v>8.9999999999999998E-4</v>
      </c>
      <c r="W96" s="11">
        <v>8.0000000000000004E-4</v>
      </c>
      <c r="X96" s="11">
        <v>8.0000000000000004E-4</v>
      </c>
      <c r="Y96" s="11">
        <v>8.0000000000000004E-4</v>
      </c>
      <c r="Z96" s="11">
        <v>6.9999999999999999E-4</v>
      </c>
      <c r="AA96" s="11">
        <v>6.9999999999999999E-4</v>
      </c>
      <c r="AB96" s="11">
        <v>5.9999999999999995E-4</v>
      </c>
      <c r="AC96" s="11">
        <v>5.9999999999999995E-4</v>
      </c>
      <c r="AD96" s="11">
        <v>5.0000000000000001E-4</v>
      </c>
      <c r="AE96" s="11">
        <v>4.0000000000000002E-4</v>
      </c>
      <c r="AF96" s="11">
        <v>4.0000000000000002E-4</v>
      </c>
      <c r="AG96" s="11">
        <v>2.9999999999999997E-4</v>
      </c>
      <c r="AH96" s="11">
        <v>2.0000000000000001E-4</v>
      </c>
      <c r="AI96" s="11">
        <v>2.0000000000000001E-4</v>
      </c>
      <c r="AJ96" s="11">
        <v>1E-4</v>
      </c>
      <c r="AK96" s="11">
        <v>1E-4</v>
      </c>
      <c r="AL96" s="11">
        <v>0</v>
      </c>
      <c r="AM96" s="11">
        <v>0</v>
      </c>
      <c r="AN96" s="11">
        <v>-1E-4</v>
      </c>
      <c r="AO96" s="11">
        <v>-1E-4</v>
      </c>
      <c r="AP96" s="11">
        <v>-2.0000000000000001E-4</v>
      </c>
      <c r="AQ96" s="11">
        <v>-2.9999999999999997E-4</v>
      </c>
      <c r="AR96" s="11">
        <v>-2.9999999999999997E-4</v>
      </c>
      <c r="AS96" s="11">
        <v>-2.9999999999999997E-4</v>
      </c>
      <c r="AT96" s="11">
        <v>-4.0000000000000002E-4</v>
      </c>
      <c r="AU96" s="11">
        <v>-4.0000000000000002E-4</v>
      </c>
      <c r="AV96" s="11">
        <v>-4.0000000000000002E-4</v>
      </c>
      <c r="AW96" s="11">
        <v>-4.0000000000000002E-4</v>
      </c>
      <c r="AX96" s="11">
        <v>-2.9999999999999997E-4</v>
      </c>
      <c r="AY96" s="11">
        <v>-2.0000000000000001E-4</v>
      </c>
      <c r="AZ96" s="11">
        <v>-2.0000000000000001E-4</v>
      </c>
      <c r="BA96" s="11">
        <v>-1E-4</v>
      </c>
      <c r="BB96" s="11">
        <v>0</v>
      </c>
      <c r="BC96" s="11">
        <v>1E-4</v>
      </c>
      <c r="BD96" s="11">
        <v>2.0000000000000001E-4</v>
      </c>
      <c r="BE96" s="11">
        <v>2.9999999999999997E-4</v>
      </c>
      <c r="BF96" s="11">
        <v>2.9999999999999997E-4</v>
      </c>
      <c r="BG96" s="11">
        <v>2.9999999999999997E-4</v>
      </c>
      <c r="BH96" s="11">
        <v>4.0000000000000002E-4</v>
      </c>
      <c r="BI96" s="11">
        <v>4.0000000000000002E-4</v>
      </c>
      <c r="BJ96" s="11">
        <v>2.9999999999999997E-4</v>
      </c>
      <c r="BK96" s="11">
        <v>2.9999999999999997E-4</v>
      </c>
      <c r="BL96" s="11">
        <v>2.9999999999999997E-4</v>
      </c>
      <c r="BM96" s="11">
        <v>2.0000000000000001E-4</v>
      </c>
      <c r="BN96" s="11">
        <v>2.0000000000000001E-4</v>
      </c>
      <c r="BO96" s="11">
        <v>1E-4</v>
      </c>
      <c r="BP96" s="12">
        <v>2.0000000000000001E-4</v>
      </c>
      <c r="BQ96" s="12">
        <v>2.9999999999999997E-4</v>
      </c>
      <c r="BR96" s="12">
        <v>2.9999999999999997E-4</v>
      </c>
      <c r="BS96" s="12">
        <v>2.9999999999999997E-4</v>
      </c>
      <c r="BT96" s="12">
        <v>2.9999999999999997E-4</v>
      </c>
      <c r="BU96" s="12">
        <v>2.9999999999999997E-4</v>
      </c>
      <c r="BV96" s="12">
        <v>2.9999999999999997E-4</v>
      </c>
      <c r="BW96" s="12">
        <v>2.9999999999999997E-4</v>
      </c>
      <c r="BX96" s="12">
        <v>2.9999999999999997E-4</v>
      </c>
      <c r="BY96" s="12">
        <v>2.9999999999999997E-4</v>
      </c>
      <c r="BZ96" s="12">
        <v>2.9999999999999997E-4</v>
      </c>
      <c r="CA96" s="12">
        <v>2.9999999999999997E-4</v>
      </c>
      <c r="CB96" s="12">
        <v>2.9999999999999997E-4</v>
      </c>
      <c r="CC96" s="12">
        <v>2.9999999999999997E-4</v>
      </c>
      <c r="CD96" s="12">
        <v>2.9999999999999997E-4</v>
      </c>
      <c r="CE96" s="12">
        <v>2.0000000000000001E-4</v>
      </c>
      <c r="CF96" s="12">
        <v>2.0000000000000001E-4</v>
      </c>
      <c r="CG96" s="12">
        <v>1E-4</v>
      </c>
      <c r="CH96" s="12">
        <v>1E-4</v>
      </c>
      <c r="CI96" s="12">
        <v>2.0000000000000001E-4</v>
      </c>
    </row>
    <row r="97" spans="1:87" x14ac:dyDescent="0.2">
      <c r="A97" s="6">
        <v>115</v>
      </c>
      <c r="B97" s="11">
        <v>0</v>
      </c>
      <c r="C97" s="11">
        <v>0</v>
      </c>
      <c r="D97" s="11">
        <v>0</v>
      </c>
      <c r="E97" s="11">
        <v>0</v>
      </c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v>0</v>
      </c>
      <c r="AJ97" s="11">
        <v>0</v>
      </c>
      <c r="AK97" s="11">
        <v>0</v>
      </c>
      <c r="AL97" s="11">
        <v>0</v>
      </c>
      <c r="AM97" s="11">
        <v>0</v>
      </c>
      <c r="AN97" s="11">
        <v>0</v>
      </c>
      <c r="AO97" s="11">
        <v>0</v>
      </c>
      <c r="AP97" s="11">
        <v>0</v>
      </c>
      <c r="AQ97" s="11">
        <v>0</v>
      </c>
      <c r="AR97" s="11">
        <v>0</v>
      </c>
      <c r="AS97" s="11">
        <v>0</v>
      </c>
      <c r="AT97" s="11">
        <v>0</v>
      </c>
      <c r="AU97" s="11">
        <v>0</v>
      </c>
      <c r="AV97" s="11">
        <v>0</v>
      </c>
      <c r="AW97" s="11">
        <v>0</v>
      </c>
      <c r="AX97" s="11">
        <v>0</v>
      </c>
      <c r="AY97" s="11">
        <v>0</v>
      </c>
      <c r="AZ97" s="11">
        <v>0</v>
      </c>
      <c r="BA97" s="11">
        <v>0</v>
      </c>
      <c r="BB97" s="11">
        <v>0</v>
      </c>
      <c r="BC97" s="11">
        <v>0</v>
      </c>
      <c r="BD97" s="11">
        <v>0</v>
      </c>
      <c r="BE97" s="11">
        <v>0</v>
      </c>
      <c r="BF97" s="11">
        <v>0</v>
      </c>
      <c r="BG97" s="11">
        <v>0</v>
      </c>
      <c r="BH97" s="11">
        <v>0</v>
      </c>
      <c r="BI97" s="11">
        <v>0</v>
      </c>
      <c r="BJ97" s="11">
        <v>0</v>
      </c>
      <c r="BK97" s="11">
        <v>0</v>
      </c>
      <c r="BL97" s="11">
        <v>0</v>
      </c>
      <c r="BM97" s="11">
        <v>0</v>
      </c>
      <c r="BN97" s="11">
        <v>0</v>
      </c>
      <c r="BO97" s="11">
        <v>0</v>
      </c>
      <c r="BP97" s="12">
        <v>1E-4</v>
      </c>
      <c r="BQ97" s="12">
        <v>1E-4</v>
      </c>
      <c r="BR97" s="12">
        <v>1E-4</v>
      </c>
      <c r="BS97" s="12">
        <v>2.0000000000000001E-4</v>
      </c>
      <c r="BT97" s="12">
        <v>2.0000000000000001E-4</v>
      </c>
      <c r="BU97" s="12">
        <v>2.0000000000000001E-4</v>
      </c>
      <c r="BV97" s="12">
        <v>2.0000000000000001E-4</v>
      </c>
      <c r="BW97" s="12">
        <v>2.0000000000000001E-4</v>
      </c>
      <c r="BX97" s="12">
        <v>2.0000000000000001E-4</v>
      </c>
      <c r="BY97" s="12">
        <v>2.0000000000000001E-4</v>
      </c>
      <c r="BZ97" s="12">
        <v>2.0000000000000001E-4</v>
      </c>
      <c r="CA97" s="12">
        <v>2.0000000000000001E-4</v>
      </c>
      <c r="CB97" s="12">
        <v>2.0000000000000001E-4</v>
      </c>
      <c r="CC97" s="12">
        <v>2.0000000000000001E-4</v>
      </c>
      <c r="CD97" s="12">
        <v>2.0000000000000001E-4</v>
      </c>
      <c r="CE97" s="12">
        <v>1E-4</v>
      </c>
      <c r="CF97" s="12">
        <v>1E-4</v>
      </c>
      <c r="CG97" s="12">
        <v>0</v>
      </c>
      <c r="CH97" s="12">
        <v>0</v>
      </c>
      <c r="CI97" s="12">
        <v>0</v>
      </c>
    </row>
    <row r="98" spans="1:87" x14ac:dyDescent="0.2">
      <c r="A98" s="6">
        <v>116</v>
      </c>
      <c r="B98" s="11">
        <v>0</v>
      </c>
      <c r="C98" s="11">
        <v>0</v>
      </c>
      <c r="D98" s="11">
        <v>0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  <c r="AH98" s="11">
        <v>0</v>
      </c>
      <c r="AI98" s="11">
        <v>0</v>
      </c>
      <c r="AJ98" s="11">
        <v>0</v>
      </c>
      <c r="AK98" s="11">
        <v>0</v>
      </c>
      <c r="AL98" s="11">
        <v>0</v>
      </c>
      <c r="AM98" s="11">
        <v>0</v>
      </c>
      <c r="AN98" s="11">
        <v>0</v>
      </c>
      <c r="AO98" s="11">
        <v>0</v>
      </c>
      <c r="AP98" s="11">
        <v>0</v>
      </c>
      <c r="AQ98" s="11">
        <v>0</v>
      </c>
      <c r="AR98" s="11">
        <v>0</v>
      </c>
      <c r="AS98" s="11">
        <v>0</v>
      </c>
      <c r="AT98" s="11">
        <v>0</v>
      </c>
      <c r="AU98" s="11">
        <v>0</v>
      </c>
      <c r="AV98" s="11">
        <v>0</v>
      </c>
      <c r="AW98" s="11">
        <v>0</v>
      </c>
      <c r="AX98" s="11">
        <v>0</v>
      </c>
      <c r="AY98" s="11">
        <v>0</v>
      </c>
      <c r="AZ98" s="11">
        <v>0</v>
      </c>
      <c r="BA98" s="11">
        <v>0</v>
      </c>
      <c r="BB98" s="11">
        <v>0</v>
      </c>
      <c r="BC98" s="11">
        <v>0</v>
      </c>
      <c r="BD98" s="11">
        <v>0</v>
      </c>
      <c r="BE98" s="11">
        <v>0</v>
      </c>
      <c r="BF98" s="11">
        <v>0</v>
      </c>
      <c r="BG98" s="11">
        <v>0</v>
      </c>
      <c r="BH98" s="11">
        <v>0</v>
      </c>
      <c r="BI98" s="11">
        <v>0</v>
      </c>
      <c r="BJ98" s="11">
        <v>0</v>
      </c>
      <c r="BK98" s="11">
        <v>0</v>
      </c>
      <c r="BL98" s="11">
        <v>0</v>
      </c>
      <c r="BM98" s="11">
        <v>0</v>
      </c>
      <c r="BN98" s="11">
        <v>0</v>
      </c>
      <c r="BO98" s="11">
        <v>0</v>
      </c>
      <c r="BP98" s="12">
        <v>0</v>
      </c>
      <c r="BQ98" s="12">
        <v>1E-4</v>
      </c>
      <c r="BR98" s="12">
        <v>1E-4</v>
      </c>
      <c r="BS98" s="12">
        <v>1E-4</v>
      </c>
      <c r="BT98" s="12">
        <v>1E-4</v>
      </c>
      <c r="BU98" s="12">
        <v>1E-4</v>
      </c>
      <c r="BV98" s="12">
        <v>1E-4</v>
      </c>
      <c r="BW98" s="12">
        <v>1E-4</v>
      </c>
      <c r="BX98" s="12">
        <v>1E-4</v>
      </c>
      <c r="BY98" s="12">
        <v>1E-4</v>
      </c>
      <c r="BZ98" s="12">
        <v>1E-4</v>
      </c>
      <c r="CA98" s="12">
        <v>1E-4</v>
      </c>
      <c r="CB98" s="12">
        <v>1E-4</v>
      </c>
      <c r="CC98" s="12">
        <v>1E-4</v>
      </c>
      <c r="CD98" s="12">
        <v>1E-4</v>
      </c>
      <c r="CE98" s="12">
        <v>1E-4</v>
      </c>
      <c r="CF98" s="12">
        <v>1E-4</v>
      </c>
      <c r="CG98" s="12">
        <v>0</v>
      </c>
      <c r="CH98" s="12">
        <v>0</v>
      </c>
      <c r="CI98" s="12">
        <v>0</v>
      </c>
    </row>
    <row r="99" spans="1:87" x14ac:dyDescent="0.2">
      <c r="A99" s="6">
        <v>117</v>
      </c>
      <c r="B99" s="11">
        <v>0</v>
      </c>
      <c r="C99" s="11">
        <v>0</v>
      </c>
      <c r="D99" s="11">
        <v>0</v>
      </c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  <c r="AE99" s="11">
        <v>0</v>
      </c>
      <c r="AF99" s="11">
        <v>0</v>
      </c>
      <c r="AG99" s="11">
        <v>0</v>
      </c>
      <c r="AH99" s="11">
        <v>0</v>
      </c>
      <c r="AI99" s="11">
        <v>0</v>
      </c>
      <c r="AJ99" s="11">
        <v>0</v>
      </c>
      <c r="AK99" s="11">
        <v>0</v>
      </c>
      <c r="AL99" s="11">
        <v>0</v>
      </c>
      <c r="AM99" s="11">
        <v>0</v>
      </c>
      <c r="AN99" s="11">
        <v>0</v>
      </c>
      <c r="AO99" s="11">
        <v>0</v>
      </c>
      <c r="AP99" s="11">
        <v>0</v>
      </c>
      <c r="AQ99" s="11">
        <v>0</v>
      </c>
      <c r="AR99" s="11">
        <v>0</v>
      </c>
      <c r="AS99" s="11">
        <v>0</v>
      </c>
      <c r="AT99" s="11">
        <v>0</v>
      </c>
      <c r="AU99" s="11">
        <v>0</v>
      </c>
      <c r="AV99" s="11">
        <v>0</v>
      </c>
      <c r="AW99" s="11">
        <v>0</v>
      </c>
      <c r="AX99" s="11">
        <v>0</v>
      </c>
      <c r="AY99" s="11">
        <v>0</v>
      </c>
      <c r="AZ99" s="11">
        <v>0</v>
      </c>
      <c r="BA99" s="11">
        <v>0</v>
      </c>
      <c r="BB99" s="11">
        <v>0</v>
      </c>
      <c r="BC99" s="11">
        <v>0</v>
      </c>
      <c r="BD99" s="11">
        <v>0</v>
      </c>
      <c r="BE99" s="11">
        <v>0</v>
      </c>
      <c r="BF99" s="11">
        <v>0</v>
      </c>
      <c r="BG99" s="11">
        <v>0</v>
      </c>
      <c r="BH99" s="11">
        <v>0</v>
      </c>
      <c r="BI99" s="11">
        <v>0</v>
      </c>
      <c r="BJ99" s="11">
        <v>0</v>
      </c>
      <c r="BK99" s="11">
        <v>0</v>
      </c>
      <c r="BL99" s="11">
        <v>0</v>
      </c>
      <c r="BM99" s="11">
        <v>0</v>
      </c>
      <c r="BN99" s="11">
        <v>0</v>
      </c>
      <c r="BO99" s="11">
        <v>0</v>
      </c>
      <c r="BP99" s="12">
        <v>0</v>
      </c>
      <c r="BQ99" s="12">
        <v>0</v>
      </c>
      <c r="BR99" s="12">
        <v>0</v>
      </c>
      <c r="BS99" s="12">
        <v>1E-4</v>
      </c>
      <c r="BT99" s="12">
        <v>1E-4</v>
      </c>
      <c r="BU99" s="12">
        <v>1E-4</v>
      </c>
      <c r="BV99" s="12">
        <v>1E-4</v>
      </c>
      <c r="BW99" s="12">
        <v>1E-4</v>
      </c>
      <c r="BX99" s="12">
        <v>1E-4</v>
      </c>
      <c r="BY99" s="12">
        <v>1E-4</v>
      </c>
      <c r="BZ99" s="12">
        <v>1E-4</v>
      </c>
      <c r="CA99" s="12">
        <v>1E-4</v>
      </c>
      <c r="CB99" s="12">
        <v>1E-4</v>
      </c>
      <c r="CC99" s="12">
        <v>1E-4</v>
      </c>
      <c r="CD99" s="12">
        <v>1E-4</v>
      </c>
      <c r="CE99" s="12">
        <v>1E-4</v>
      </c>
      <c r="CF99" s="12">
        <v>1E-4</v>
      </c>
      <c r="CG99" s="12">
        <v>0</v>
      </c>
      <c r="CH99" s="12">
        <v>0</v>
      </c>
      <c r="CI99" s="12">
        <v>0</v>
      </c>
    </row>
    <row r="100" spans="1:87" x14ac:dyDescent="0.2">
      <c r="A100" s="6">
        <v>118</v>
      </c>
      <c r="B100" s="11">
        <v>0</v>
      </c>
      <c r="C100" s="11">
        <v>0</v>
      </c>
      <c r="D100" s="11">
        <v>0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  <c r="AF100" s="11">
        <v>0</v>
      </c>
      <c r="AG100" s="11">
        <v>0</v>
      </c>
      <c r="AH100" s="11">
        <v>0</v>
      </c>
      <c r="AI100" s="11">
        <v>0</v>
      </c>
      <c r="AJ100" s="11">
        <v>0</v>
      </c>
      <c r="AK100" s="11">
        <v>0</v>
      </c>
      <c r="AL100" s="11">
        <v>0</v>
      </c>
      <c r="AM100" s="11">
        <v>0</v>
      </c>
      <c r="AN100" s="11">
        <v>0</v>
      </c>
      <c r="AO100" s="11">
        <v>0</v>
      </c>
      <c r="AP100" s="11">
        <v>0</v>
      </c>
      <c r="AQ100" s="11">
        <v>0</v>
      </c>
      <c r="AR100" s="11">
        <v>0</v>
      </c>
      <c r="AS100" s="11">
        <v>0</v>
      </c>
      <c r="AT100" s="11">
        <v>0</v>
      </c>
      <c r="AU100" s="11">
        <v>0</v>
      </c>
      <c r="AV100" s="11">
        <v>0</v>
      </c>
      <c r="AW100" s="11">
        <v>0</v>
      </c>
      <c r="AX100" s="11">
        <v>0</v>
      </c>
      <c r="AY100" s="11">
        <v>0</v>
      </c>
      <c r="AZ100" s="11">
        <v>0</v>
      </c>
      <c r="BA100" s="11">
        <v>0</v>
      </c>
      <c r="BB100" s="11">
        <v>0</v>
      </c>
      <c r="BC100" s="11">
        <v>0</v>
      </c>
      <c r="BD100" s="11">
        <v>0</v>
      </c>
      <c r="BE100" s="11">
        <v>0</v>
      </c>
      <c r="BF100" s="11">
        <v>0</v>
      </c>
      <c r="BG100" s="11">
        <v>0</v>
      </c>
      <c r="BH100" s="11">
        <v>0</v>
      </c>
      <c r="BI100" s="11">
        <v>0</v>
      </c>
      <c r="BJ100" s="11">
        <v>0</v>
      </c>
      <c r="BK100" s="11">
        <v>0</v>
      </c>
      <c r="BL100" s="11">
        <v>0</v>
      </c>
      <c r="BM100" s="11">
        <v>0</v>
      </c>
      <c r="BN100" s="11">
        <v>0</v>
      </c>
      <c r="BO100" s="11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  <c r="CG100" s="12">
        <v>0</v>
      </c>
      <c r="CH100" s="12">
        <v>0</v>
      </c>
      <c r="CI100" s="12">
        <v>0</v>
      </c>
    </row>
    <row r="101" spans="1:87" x14ac:dyDescent="0.2">
      <c r="A101" s="6">
        <v>119</v>
      </c>
      <c r="B101" s="11">
        <v>0</v>
      </c>
      <c r="C101" s="11">
        <v>0</v>
      </c>
      <c r="D101" s="11">
        <v>0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>
        <v>0</v>
      </c>
      <c r="AG101" s="11">
        <v>0</v>
      </c>
      <c r="AH101" s="11">
        <v>0</v>
      </c>
      <c r="AI101" s="11">
        <v>0</v>
      </c>
      <c r="AJ101" s="11">
        <v>0</v>
      </c>
      <c r="AK101" s="11">
        <v>0</v>
      </c>
      <c r="AL101" s="11">
        <v>0</v>
      </c>
      <c r="AM101" s="11">
        <v>0</v>
      </c>
      <c r="AN101" s="11">
        <v>0</v>
      </c>
      <c r="AO101" s="11">
        <v>0</v>
      </c>
      <c r="AP101" s="11">
        <v>0</v>
      </c>
      <c r="AQ101" s="11">
        <v>0</v>
      </c>
      <c r="AR101" s="11">
        <v>0</v>
      </c>
      <c r="AS101" s="11">
        <v>0</v>
      </c>
      <c r="AT101" s="11">
        <v>0</v>
      </c>
      <c r="AU101" s="11">
        <v>0</v>
      </c>
      <c r="AV101" s="11">
        <v>0</v>
      </c>
      <c r="AW101" s="11">
        <v>0</v>
      </c>
      <c r="AX101" s="11">
        <v>0</v>
      </c>
      <c r="AY101" s="11">
        <v>0</v>
      </c>
      <c r="AZ101" s="11">
        <v>0</v>
      </c>
      <c r="BA101" s="11">
        <v>0</v>
      </c>
      <c r="BB101" s="11">
        <v>0</v>
      </c>
      <c r="BC101" s="11">
        <v>0</v>
      </c>
      <c r="BD101" s="11">
        <v>0</v>
      </c>
      <c r="BE101" s="11">
        <v>0</v>
      </c>
      <c r="BF101" s="11">
        <v>0</v>
      </c>
      <c r="BG101" s="11">
        <v>0</v>
      </c>
      <c r="BH101" s="11">
        <v>0</v>
      </c>
      <c r="BI101" s="11">
        <v>0</v>
      </c>
      <c r="BJ101" s="11">
        <v>0</v>
      </c>
      <c r="BK101" s="11">
        <v>0</v>
      </c>
      <c r="BL101" s="11">
        <v>0</v>
      </c>
      <c r="BM101" s="11">
        <v>0</v>
      </c>
      <c r="BN101" s="11">
        <v>0</v>
      </c>
      <c r="BO101" s="11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  <c r="CH101" s="12">
        <v>0</v>
      </c>
      <c r="CI101" s="12">
        <v>0</v>
      </c>
    </row>
    <row r="102" spans="1:87" x14ac:dyDescent="0.2">
      <c r="A102" s="6">
        <v>120</v>
      </c>
      <c r="B102" s="11">
        <v>0</v>
      </c>
      <c r="C102" s="11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  <c r="AJ102" s="11">
        <v>0</v>
      </c>
      <c r="AK102" s="11">
        <v>0</v>
      </c>
      <c r="AL102" s="11">
        <v>0</v>
      </c>
      <c r="AM102" s="11">
        <v>0</v>
      </c>
      <c r="AN102" s="11">
        <v>0</v>
      </c>
      <c r="AO102" s="11">
        <v>0</v>
      </c>
      <c r="AP102" s="11">
        <v>0</v>
      </c>
      <c r="AQ102" s="11">
        <v>0</v>
      </c>
      <c r="AR102" s="11">
        <v>0</v>
      </c>
      <c r="AS102" s="11">
        <v>0</v>
      </c>
      <c r="AT102" s="11">
        <v>0</v>
      </c>
      <c r="AU102" s="11">
        <v>0</v>
      </c>
      <c r="AV102" s="11">
        <v>0</v>
      </c>
      <c r="AW102" s="11">
        <v>0</v>
      </c>
      <c r="AX102" s="11">
        <v>0</v>
      </c>
      <c r="AY102" s="11">
        <v>0</v>
      </c>
      <c r="AZ102" s="11">
        <v>0</v>
      </c>
      <c r="BA102" s="11">
        <v>0</v>
      </c>
      <c r="BB102" s="11">
        <v>0</v>
      </c>
      <c r="BC102" s="11">
        <v>0</v>
      </c>
      <c r="BD102" s="11">
        <v>0</v>
      </c>
      <c r="BE102" s="11">
        <v>0</v>
      </c>
      <c r="BF102" s="11">
        <v>0</v>
      </c>
      <c r="BG102" s="11">
        <v>0</v>
      </c>
      <c r="BH102" s="11">
        <v>0</v>
      </c>
      <c r="BI102" s="11">
        <v>0</v>
      </c>
      <c r="BJ102" s="11">
        <v>0</v>
      </c>
      <c r="BK102" s="11">
        <v>0</v>
      </c>
      <c r="BL102" s="11">
        <v>0</v>
      </c>
      <c r="BM102" s="11">
        <v>0</v>
      </c>
      <c r="BN102" s="11">
        <v>0</v>
      </c>
      <c r="BO102" s="11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0</v>
      </c>
      <c r="CC102" s="12">
        <v>0</v>
      </c>
      <c r="CD102" s="12">
        <v>0</v>
      </c>
      <c r="CE102" s="12">
        <v>0</v>
      </c>
      <c r="CF102" s="12">
        <v>0</v>
      </c>
      <c r="CG102" s="12">
        <v>0</v>
      </c>
      <c r="CH102" s="12">
        <v>0</v>
      </c>
      <c r="CI102" s="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Salary and Headcount</vt:lpstr>
      <vt:lpstr>Mortality Rates</vt:lpstr>
      <vt:lpstr>Termination Rates after 5</vt:lpstr>
      <vt:lpstr>Termination Rates before 5</vt:lpstr>
      <vt:lpstr>Retirement Rates</vt:lpstr>
      <vt:lpstr>MP-2020_Male</vt:lpstr>
      <vt:lpstr>MP-2020_Female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2018-01-15T17:42:00Z</dcterms:created>
  <dcterms:modified xsi:type="dcterms:W3CDTF">2021-08-09T14:49:54Z</dcterms:modified>
</cp:coreProperties>
</file>