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waro\Desktop\NOMERS Model\"/>
    </mc:Choice>
  </mc:AlternateContent>
  <xr:revisionPtr revIDLastSave="0" documentId="13_ncr:1_{04BBDE83-3C38-4DFE-A201-7F0DB697F83B}" xr6:coauthVersionLast="47" xr6:coauthVersionMax="47" xr10:uidLastSave="{00000000-0000-0000-0000-000000000000}"/>
  <bookViews>
    <workbookView xWindow="-108" yWindow="-108" windowWidth="23256" windowHeight="12576" tabRatio="500" firstSheet="3" activeTab="4" xr2:uid="{00000000-000D-0000-FFFF-FFFF00000000}"/>
  </bookViews>
  <sheets>
    <sheet name="Main" sheetId="1" r:id="rId1"/>
    <sheet name="Retention Rates" sheetId="13" r:id="rId2"/>
    <sheet name="Salary and Headcount" sheetId="12" r:id="rId3"/>
    <sheet name="Replacement Rates" sheetId="11" r:id="rId4"/>
    <sheet name="Mortality Rates" sheetId="10" r:id="rId5"/>
    <sheet name="MP-2020_Male" sheetId="7" r:id="rId6"/>
    <sheet name="MP-2020_Female" sheetId="8" r:id="rId7"/>
  </sheets>
  <externalReferences>
    <externalReference r:id="rId8"/>
    <externalReference r:id="rId9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BH1" i="8" l="1"/>
  <c r="D2" i="1" l="1"/>
  <c r="D3" i="1" s="1"/>
  <c r="D4" i="1" s="1"/>
  <c r="AC2" i="1"/>
  <c r="AF2" i="1" s="1"/>
  <c r="V2" i="1"/>
  <c r="X2" i="1" s="1"/>
  <c r="Y2" i="1" s="1"/>
  <c r="P2" i="1"/>
  <c r="R2" i="1" s="1"/>
  <c r="S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AE2" i="1" l="1"/>
  <c r="AG2" i="1" s="1"/>
  <c r="AF3" i="1"/>
  <c r="AF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Z3" i="1"/>
  <c r="Z4" i="1" s="1"/>
  <c r="R3" i="1"/>
  <c r="R4" i="1" s="1"/>
  <c r="R5" i="1" s="1"/>
  <c r="S5" i="1" s="1"/>
  <c r="AD3" i="1"/>
  <c r="AD4" i="1" s="1"/>
  <c r="AD5" i="1" s="1"/>
  <c r="X3" i="1"/>
  <c r="X4" i="1" s="1"/>
  <c r="X5" i="1" s="1"/>
  <c r="Y5" i="1" s="1"/>
  <c r="AA2" i="1"/>
  <c r="U2" i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AE5" i="1" l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AG5" i="1" s="1"/>
  <c r="T4" i="1"/>
  <c r="Z5" i="1"/>
  <c r="V8" i="1"/>
  <c r="AB8" i="1"/>
  <c r="AC8" i="1"/>
  <c r="AB9" i="1"/>
  <c r="P9" i="1"/>
  <c r="W9" i="1"/>
  <c r="AC9" i="1"/>
  <c r="V9" i="1"/>
  <c r="Q9" i="1"/>
  <c r="X7" i="1" l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AD8" i="1"/>
  <c r="S7" i="1"/>
  <c r="R8" i="1"/>
  <c r="AF7" i="1"/>
  <c r="AG6" i="1"/>
  <c r="Z7" i="1"/>
  <c r="AA6" i="1"/>
  <c r="U5" i="1"/>
  <c r="T6" i="1"/>
  <c r="X10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8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<sst xmlns="http://schemas.openxmlformats.org/spreadsheetml/2006/main" count="341" uniqueCount="120">
  <si>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</si>
  <si>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</si>
  <si>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</si>
  <si>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</si>
  <si>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</si>
  <si>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</si>
  <si>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</si>
  <si>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</si>
  <si>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</si>
  <si>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</si>
  <si>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</si>
  <si>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</si>
  <si>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</si>
  <si>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</si>
  <si>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</si>
  <si>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</si>
  <si>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Annual Age Reduction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</si>
  <si>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</si>
  <si>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</si>
  <si>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</si>
  <si>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</si>
  <si>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</si>
  <si>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</si>
  <si>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Medium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</si>
  <si>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</si>
  <si>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</si>
  <si>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</si>
  <si>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</si>
  <si>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</si>
  <si>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</si>
  <si>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</si>
  <si>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</si>
  <si>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Annual YOS Reduction</t>
  </si>
  <si>
    <t>Assumed Price Inflation</t>
  </si>
  <si>
    <t/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</si>
  <si>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</si>
  <si>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</si>
  <si>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</si>
  <si>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</si>
  <si>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</si>
  <si>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</si>
  <si>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</si>
  <si>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</si>
  <si>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</si>
  <si>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</si>
  <si>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</si>
  <si>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</si>
  <si>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</si>
  <si>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Pub-2010 Non-disabled Male Teachers</t>
  </si>
  <si>
    <t>Pub-2010 Disabled Male Teachers</t>
  </si>
  <si>
    <t>Pub-2010 Employee Male Teachers</t>
  </si>
  <si>
    <t>Pub-2010 Non-disabled Female Teachers</t>
  </si>
  <si>
    <t>Pub-2010 Disabled Female Teachers</t>
  </si>
  <si>
    <t>Pub-2010 Employee Female Teachers</t>
  </si>
  <si>
    <t>RP-2014 Disabled Males</t>
  </si>
  <si>
    <t>RP-2014 Disabled Females</t>
  </si>
  <si>
    <t>RP-2014 Male Employees</t>
  </si>
  <si>
    <t>RP-2014 Healthy Males</t>
  </si>
  <si>
    <t>RP-2014 Female Employees</t>
  </si>
  <si>
    <t>RP-2014 Healthy Females</t>
  </si>
  <si>
    <t>Salary Increase (Wage Inflation)</t>
  </si>
  <si>
    <t>Mortality Rate Scale Multiple</t>
  </si>
  <si>
    <t>Mortality Rate Set Back (year)</t>
  </si>
  <si>
    <t>Factor</t>
  </si>
  <si>
    <t>Graded Multiplier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</si>
  <si>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</si>
  <si>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</si>
  <si>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</si>
  <si>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</si>
  <si>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</si>
  <si>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</si>
  <si>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</si>
  <si>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ER_Contrib</t>
  </si>
  <si>
    <t>EE_Contrib</t>
  </si>
  <si>
    <t>Interest</t>
  </si>
  <si>
    <t>COLACompound</t>
  </si>
  <si>
    <t>ARR</t>
  </si>
  <si>
    <t>ScaleMultiple</t>
  </si>
  <si>
    <t>SetBackYear</t>
  </si>
  <si>
    <t>GradMult</t>
  </si>
  <si>
    <t>BenMult1</t>
  </si>
  <si>
    <t>BenMult2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</si>
  <si>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</si>
  <si>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</si>
  <si>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</si>
  <si>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</si>
  <si>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</si>
  <si>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</si>
  <si>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</si>
  <si>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</si>
  <si>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</si>
  <si>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</si>
  <si>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</si>
  <si>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</si>
  <si>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</si>
  <si>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</si>
  <si>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</si>
  <si>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SepProb</t>
  </si>
  <si>
    <t>Average Salary</t>
  </si>
  <si>
    <t>Headcount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</si>
  <si>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</si>
  <si>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</si>
  <si>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</si>
  <si>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</si>
  <si>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</si>
  <si>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</si>
  <si>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</si>
  <si>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</si>
  <si>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</si>
  <si>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</si>
  <si>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</si>
  <si>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</si>
  <si>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</si>
  <si>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MinRetBen</t>
  </si>
  <si>
    <t>Benefit Multiplier 1-25 years</t>
  </si>
  <si>
    <t>Benefit Multiplier 25+ years</t>
  </si>
  <si>
    <t>EarlyRetYOS</t>
  </si>
  <si>
    <t>EarlyRetAge</t>
  </si>
  <si>
    <t>Maximum Retirement Benefit</t>
  </si>
  <si>
    <t>MaxRetBen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</si>
</sst>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</numFmts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20" fillId="0" borderId="0" applyFont="0" applyFill="0" applyBorder="0" applyAlignment="0" applyProtection="0"/>
  </cellStyleXfs>
  <cellXfs count="98">
    <xf numFmtId="0" fontId="0" fillId="0" borderId="0" xfId="0"/>
    <xf numFmtId="0" fontId="0" fillId="0" borderId="1" xfId="0" applyBorder="1"/>
    <xf numFmtId="0" fontId="2" fillId="2" borderId="9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7" xfId="0" applyFont="1" applyFill="1" applyBorder="1"/>
    <xf numFmtId="0" fontId="3" fillId="4" borderId="0" xfId="0" applyFont="1" applyFill="1"/>
    <xf numFmtId="0" fontId="12" fillId="2" borderId="8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167" fontId="3" fillId="2" borderId="7" xfId="0" applyNumberFormat="1" applyFont="1" applyFill="1" applyBorder="1"/>
    <xf numFmtId="0" fontId="3" fillId="0" borderId="1" xfId="0" applyFont="1" applyBorder="1"/>
    <xf numFmtId="0" fontId="0" fillId="0" borderId="8" xfId="0" applyFont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Alignment="1">
      <alignment horizontal="center"/>
    </xf>
    <xf numFmtId="0" fontId="11" fillId="0" borderId="0" xfId="0" applyFont="1"/>
    <xf numFmtId="10" fontId="3" fillId="7" borderId="7" xfId="0" applyNumberFormat="1" applyFont="1" applyFill="1" applyBorder="1" applyAlignment="1">
      <alignment horizontal="center"/>
    </xf>
    <xf numFmtId="1" fontId="3" fillId="7" borderId="7" xfId="0" applyNumberFormat="1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167" fontId="3" fillId="7" borderId="7" xfId="0" applyNumberFormat="1" applyFont="1" applyFill="1" applyBorder="1" applyAlignment="1">
      <alignment horizontal="center"/>
    </xf>
    <xf numFmtId="9" fontId="3" fillId="7" borderId="7" xfId="0" applyNumberFormat="1" applyFont="1" applyFill="1" applyBorder="1" applyAlignment="1">
      <alignment horizontal="center"/>
    </xf>
    <xf numFmtId="0" fontId="3" fillId="7" borderId="6" xfId="0" applyFont="1" applyFill="1" applyBorder="1"/>
    <xf numFmtId="3" fontId="3" fillId="7" borderId="7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7" fillId="0" borderId="3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4" xfId="0" applyFont="1" applyBorder="1" applyAlignment="1">
      <alignment wrapText="1"/>
    </xf>
    <xf numFmtId="167" fontId="18" fillId="2" borderId="7" xfId="1" applyNumberFormat="1" applyFont="1" applyFill="1" applyBorder="1" applyAlignment="1">
      <alignment horizontal="center"/>
    </xf>
    <xf numFmtId="10" fontId="3" fillId="2" borderId="7" xfId="0" applyNumberFormat="1" applyFont="1" applyFill="1" applyBorder="1" applyAlignment="1">
      <alignment horizontal="center"/>
    </xf>
    <xf numFmtId="3" fontId="19" fillId="2" borderId="7" xfId="0" applyNumberFormat="1" applyFont="1" applyFill="1" applyBorder="1" applyAlignment="1">
      <alignment horizontal="center"/>
    </xf>
    <xf numFmtId="10" fontId="19" fillId="5" borderId="0" xfId="0" applyNumberFormat="1" applyFont="1" applyFill="1" applyAlignment="1"/>
    <xf numFmtId="10" fontId="19" fillId="0" borderId="0" xfId="0" applyNumberFormat="1" applyFont="1" applyFill="1" applyAlignment="1"/>
    <xf numFmtId="169" fontId="0" fillId="0" borderId="0" xfId="0" applyNumberFormat="1" applyAlignment="1">
      <alignment horizontal="center"/>
    </xf>
    <xf numFmtId="169" fontId="0" fillId="8" borderId="0" xfId="0" applyNumberFormat="1" applyFill="1" applyAlignment="1">
      <alignment horizontal="center"/>
    </xf>
    <xf numFmtId="169" fontId="0" fillId="8" borderId="10" xfId="0" applyNumberFormat="1" applyFill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9" fontId="0" fillId="2" borderId="11" xfId="0" applyNumberFormat="1" applyFill="1" applyBorder="1" applyAlignment="1">
      <alignment horizontal="center"/>
    </xf>
    <xf numFmtId="169" fontId="0" fillId="0" borderId="11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0" fontId="0" fillId="0" borderId="3" xfId="0" applyBorder="1"/>
    <xf numFmtId="9" fontId="3" fillId="3" borderId="4" xfId="0" applyNumberFormat="1" applyFont="1" applyFill="1" applyBorder="1"/>
    <xf numFmtId="9" fontId="0" fillId="3" borderId="13" xfId="0" applyNumberFormat="1" applyFill="1" applyBorder="1"/>
    <xf numFmtId="9" fontId="3" fillId="3" borderId="13" xfId="0" applyNumberFormat="1" applyFont="1" applyFill="1" applyBorder="1"/>
    <xf numFmtId="0" fontId="3" fillId="0" borderId="14" xfId="0" applyFont="1" applyBorder="1"/>
    <xf numFmtId="9" fontId="3" fillId="3" borderId="15" xfId="0" applyNumberFormat="1" applyFont="1" applyFill="1" applyBorder="1"/>
    <xf numFmtId="2" fontId="3" fillId="7" borderId="7" xfId="0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7" borderId="13" xfId="0" applyFont="1" applyFill="1" applyBorder="1"/>
    <xf numFmtId="0" fontId="3" fillId="7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0" fillId="7" borderId="13" xfId="0" applyFill="1" applyBorder="1"/>
    <xf numFmtId="3" fontId="0" fillId="7" borderId="0" xfId="0" applyNumberFormat="1" applyFill="1"/>
    <xf numFmtId="0" fontId="0" fillId="7" borderId="0" xfId="0" applyFill="1"/>
    <xf numFmtId="0" fontId="3" fillId="7" borderId="13" xfId="0" applyFont="1" applyFill="1" applyBorder="1"/>
    <xf numFmtId="0" fontId="3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168" fontId="0" fillId="10" borderId="0" xfId="0" applyNumberFormat="1" applyFill="1"/>
    <xf numFmtId="43" fontId="3" fillId="7" borderId="7" xfId="4" applyFont="1" applyFill="1" applyBorder="1" applyAlignment="1">
      <alignment horizontal="center"/>
    </xf>
  </cellXfs>
  <cellStyles count="5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I106"/>
  <sheetViews>
    <sheetView zoomScaleNormal="70" zoomScalePageLayoutView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B47" sqref="B47:B57"/>
    </sheetView>
  </sheetViews>
  <sheetFormatPr defaultColWidth="10.796875" defaultRowHeight="15.6"/>
  <cols>
    <col min="1" max="1" width="37.3984375" style="22" bestFit="1" customWidth="1"/>
    <col min="2" max="2" width="37.3984375" style="22" customWidth="1"/>
    <col min="3" max="3" width="13" style="23" customWidth="1"/>
    <col min="4" max="4" width="10.796875" style="3"/>
    <col min="5" max="6" width="10.796875" style="4" customWidth="1"/>
    <col min="7" max="7" width="17" style="24" customWidth="1"/>
    <col min="8" max="15" width="14.19921875" style="24" customWidth="1"/>
    <col min="16" max="16" width="14.19921875" style="50" customWidth="1"/>
    <col min="17" max="17" width="14.19921875" style="3" customWidth="1"/>
    <col min="18" max="20" width="10.796875" style="3"/>
    <col min="21" max="21" width="10.796875" style="7"/>
    <col min="22" max="22" width="10.796875" style="50"/>
    <col min="23" max="26" width="10.796875" style="3"/>
    <col min="27" max="27" width="10.796875" style="7"/>
    <col min="28" max="28" width="10.796875" style="50"/>
    <col min="29" max="32" width="10.796875" style="3"/>
    <col min="33" max="33" width="10.796875" style="7"/>
    <col min="34" max="16384" width="10.796875" style="3"/>
  </cols>
  <sheetData>
    <row r="1" spans="1:53" s="33" customFormat="1" ht="79.95" customHeight="1">
      <c r="A1" s="25" t="s">
        <v>6</v>
      </c>
      <c r="B1" s="25" t="s">
        <v>65</v>
      </c>
      <c r="C1" s="26" t="s">
        <v>44</v>
      </c>
      <c r="D1" s="27" t="s">
        <v>0</v>
      </c>
      <c r="E1" s="27" t="s">
        <v>90</v>
      </c>
      <c r="F1" s="2" t="s">
        <v>13</v>
      </c>
      <c r="G1" s="28"/>
      <c r="H1" s="29"/>
      <c r="I1" s="30"/>
      <c r="J1" s="29"/>
      <c r="K1" s="30"/>
      <c r="L1" s="29"/>
      <c r="M1" s="30"/>
      <c r="N1" s="29"/>
      <c r="O1" s="29"/>
      <c r="P1" s="31" t="s">
        <v>25</v>
      </c>
      <c r="Q1" s="27" t="s">
        <v>26</v>
      </c>
      <c r="R1" s="27" t="s">
        <v>29</v>
      </c>
      <c r="S1" s="27" t="s">
        <v>28</v>
      </c>
      <c r="T1" s="27" t="s">
        <v>30</v>
      </c>
      <c r="U1" s="32" t="s">
        <v>27</v>
      </c>
      <c r="V1" s="31" t="s">
        <v>25</v>
      </c>
      <c r="W1" s="27" t="s">
        <v>26</v>
      </c>
      <c r="X1" s="27" t="s">
        <v>29</v>
      </c>
      <c r="Y1" s="27" t="s">
        <v>28</v>
      </c>
      <c r="Z1" s="27" t="s">
        <v>30</v>
      </c>
      <c r="AA1" s="32" t="s">
        <v>27</v>
      </c>
      <c r="AB1" s="31" t="s">
        <v>25</v>
      </c>
      <c r="AC1" s="27" t="s">
        <v>26</v>
      </c>
      <c r="AD1" s="27" t="s">
        <v>29</v>
      </c>
      <c r="AE1" s="27" t="s">
        <v>28</v>
      </c>
      <c r="AF1" s="27" t="s">
        <v>30</v>
      </c>
      <c r="AG1" s="32" t="s">
        <v>27</v>
      </c>
      <c r="AZ1" s="27"/>
      <c r="BA1" s="27"/>
    </row>
    <row r="2" spans="1:53" ht="16.95" customHeight="1">
      <c r="A2" s="34" t="s">
        <v>47</v>
      </c>
      <c r="B2" s="34"/>
      <c r="C2" s="55" t="s">
        <v>35</v>
      </c>
      <c r="D2" s="35">
        <f>$C$8</f>
        <v>25</v>
      </c>
      <c r="E2" s="35">
        <v>0</v>
      </c>
      <c r="F2" s="70">
        <v>7.7499999999999999E-2</v>
      </c>
      <c r="G2" s="36"/>
      <c r="I2" s="37"/>
      <c r="K2" s="37"/>
      <c r="M2" s="37"/>
      <c r="P2" s="38" t="e">
        <f>$C$41*#REF!</f>
        <v>#REF!</v>
      </c>
      <c r="Q2" s="39" t="e">
        <f>$C$40*#REF!</f>
        <v>#REF!</v>
      </c>
      <c r="R2" s="40" t="e">
        <f>IF($E2=0,P2,#REF!*(1+$C$43)+P2)</f>
        <v>#REF!</v>
      </c>
      <c r="S2" s="40" t="e">
        <f>IF($E2&lt;$C$42,0,R2)/(1+$C$4)^($D2-$D$2)</f>
        <v>#REF!</v>
      </c>
      <c r="T2" s="40" t="e">
        <f>IF($E2=0,Q2,#REF!*(1+$C$43)+Q2)</f>
        <v>#REF!</v>
      </c>
      <c r="U2" s="41" t="e">
        <f t="shared" ref="U2:U33" si="0">S2+(T2/(1+$C$4)^($D2-$D$2))</f>
        <v>#REF!</v>
      </c>
      <c r="V2" s="38" t="e">
        <f>$C$41*#REF!</f>
        <v>#REF!</v>
      </c>
      <c r="W2" s="39" t="e">
        <f>$C$40*#REF!</f>
        <v>#REF!</v>
      </c>
      <c r="X2" s="40" t="e">
        <f>IF($E2=0,V2,#REF!*(1+$C$44)+V2)</f>
        <v>#REF!</v>
      </c>
      <c r="Y2" s="40" t="e">
        <f>IF($E2&lt;$C$42,0,X2)/(1+$C$4)^($D2-$D$2)</f>
        <v>#REF!</v>
      </c>
      <c r="Z2" s="40" t="e">
        <f>IF($E2=0,W2,#REF!*(1+$C$44)+W2)</f>
        <v>#REF!</v>
      </c>
      <c r="AA2" s="41" t="e">
        <f t="shared" ref="AA2:AA33" si="1">Y2+(Z2/(1+$C$4)^($D2-$D$2))</f>
        <v>#REF!</v>
      </c>
      <c r="AB2" s="38" t="e">
        <f>$C$41*#REF!</f>
        <v>#REF!</v>
      </c>
      <c r="AC2" s="39" t="e">
        <f>$C$40*#REF!</f>
        <v>#REF!</v>
      </c>
      <c r="AD2" s="40" t="e">
        <f>IF($E2=0,AB2,#REF!*(1+$C$45)+AB2)</f>
        <v>#REF!</v>
      </c>
      <c r="AE2" s="40" t="e">
        <f>IF($E2&lt;$C$42,0,AD2)/(1+$C$4)^($D2-$D$2)</f>
        <v>#REF!</v>
      </c>
      <c r="AF2" s="40" t="e">
        <f>IF($E2=0,AC2,#REF!*(1+$C$45)+AC2)</f>
        <v>#REF!</v>
      </c>
      <c r="AG2" s="41" t="e">
        <f t="shared" ref="AG2:AG33" si="2">AE2+(AF2/(1+$C$4)^($D2-$D$2))</f>
        <v>#REF!</v>
      </c>
      <c r="AZ2" s="42"/>
      <c r="BA2" s="42"/>
    </row>
    <row r="3" spans="1:53">
      <c r="A3" s="34" t="s">
        <v>8</v>
      </c>
      <c r="B3" s="34" t="s">
        <v>76</v>
      </c>
      <c r="C3" s="55">
        <v>7.2499999999999995E-2</v>
      </c>
      <c r="D3" s="4">
        <f>D2+1</f>
        <v>26</v>
      </c>
      <c r="E3" s="4">
        <v>1</v>
      </c>
      <c r="F3" s="70">
        <v>3.5000000000000003E-2</v>
      </c>
      <c r="G3" s="36"/>
      <c r="P3" s="38" t="e">
        <f>$C$41*#REF!</f>
        <v>#REF!</v>
      </c>
      <c r="Q3" s="39" t="e">
        <f>$C$40*#REF!</f>
        <v>#REF!</v>
      </c>
      <c r="R3" s="40" t="e">
        <f>IF($E3=0,P3,R2*(1+$C$43)+P3)</f>
        <v>#REF!</v>
      </c>
      <c r="S3" s="40" t="e">
        <f>IF($E3&lt;$C$42,0,R3)/(1+$C$4)^($D3-$D$2)</f>
        <v>#REF!</v>
      </c>
      <c r="T3" s="40" t="e">
        <f>IF($E3=0,Q3,T2*(1+$C$43)+Q3)</f>
        <v>#REF!</v>
      </c>
      <c r="U3" s="41" t="e">
        <f t="shared" si="0"/>
        <v>#REF!</v>
      </c>
      <c r="V3" s="38" t="e">
        <f>$C$41*#REF!</f>
        <v>#REF!</v>
      </c>
      <c r="W3" s="39" t="e">
        <f>$C$40*#REF!</f>
        <v>#REF!</v>
      </c>
      <c r="X3" s="40" t="e">
        <f>IF($E3=0,V3,X2*(1+$C$44)+V3)</f>
        <v>#REF!</v>
      </c>
      <c r="Y3" s="40" t="e">
        <f>IF($E3&lt;$C$42,0,X3)/(1+$C$4)^($D3-$D$2)</f>
        <v>#REF!</v>
      </c>
      <c r="Z3" s="40" t="e">
        <f>IF($E3=0,W3,Z2*(1+$C$44)+W3)</f>
        <v>#REF!</v>
      </c>
      <c r="AA3" s="41" t="e">
        <f t="shared" si="1"/>
        <v>#REF!</v>
      </c>
      <c r="AB3" s="38" t="e">
        <f>$C$41*#REF!</f>
        <v>#REF!</v>
      </c>
      <c r="AC3" s="39" t="e">
        <f>$C$40*#REF!</f>
        <v>#REF!</v>
      </c>
      <c r="AD3" s="40" t="e">
        <f>IF($E3=0,AB3,AD2*(1+$C$45)+AB3)</f>
        <v>#REF!</v>
      </c>
      <c r="AE3" s="40" t="e">
        <f>IF($E3&lt;$C$42,0,AD3)/(1+$C$4)^($D3-$D$2)</f>
        <v>#REF!</v>
      </c>
      <c r="AF3" s="40" t="e">
        <f>IF($E3=0,AC3,AF2*(1+$C$45)+AC3)</f>
        <v>#REF!</v>
      </c>
      <c r="AG3" s="41" t="e">
        <f t="shared" si="2"/>
        <v>#REF!</v>
      </c>
    </row>
    <row r="4" spans="1:53">
      <c r="A4" s="34" t="s">
        <v>33</v>
      </c>
      <c r="B4" s="34" t="s">
        <v>87</v>
      </c>
      <c r="C4" s="55">
        <v>2.5000000000000001E-2</v>
      </c>
      <c r="D4" s="4">
        <f t="shared" ref="D4:D67" si="3">D3+1</f>
        <v>27</v>
      </c>
      <c r="E4" s="4">
        <v>2</v>
      </c>
      <c r="F4" s="70">
        <v>2.75E-2</v>
      </c>
      <c r="G4" s="36"/>
      <c r="P4" s="38" t="e">
        <f>$C$41*#REF!</f>
        <v>#REF!</v>
      </c>
      <c r="Q4" s="39" t="e">
        <f>$C$40*#REF!</f>
        <v>#REF!</v>
      </c>
      <c r="R4" s="40" t="e">
        <f>IF($E4=0,P4,R3*(1+$C$43)+P4)</f>
        <v>#REF!</v>
      </c>
      <c r="S4" s="40" t="e">
        <f>IF($E4&lt;$C$42,0,R4)/(1+$C$4)^($D4-$D$2)</f>
        <v>#REF!</v>
      </c>
      <c r="T4" s="40" t="e">
        <f>IF($E4=0,Q4,T3*(1+$C$43)+Q4)</f>
        <v>#REF!</v>
      </c>
      <c r="U4" s="41" t="e">
        <f t="shared" si="0"/>
        <v>#REF!</v>
      </c>
      <c r="V4" s="38" t="e">
        <f>$C$41*#REF!</f>
        <v>#REF!</v>
      </c>
      <c r="W4" s="39" t="e">
        <f>$C$40*#REF!</f>
        <v>#REF!</v>
      </c>
      <c r="X4" s="40" t="e">
        <f>IF($E4=0,V4,X3*(1+$C$44)+V4)</f>
        <v>#REF!</v>
      </c>
      <c r="Y4" s="40" t="e">
        <f>IF($E4&lt;$C$42,0,X4)/(1+$C$4)^($D4-$D$2)</f>
        <v>#REF!</v>
      </c>
      <c r="Z4" s="40" t="e">
        <f>IF($E4=0,W4,Z3*(1+$C$44)+W4)</f>
        <v>#REF!</v>
      </c>
      <c r="AA4" s="41" t="e">
        <f t="shared" si="1"/>
        <v>#REF!</v>
      </c>
      <c r="AB4" s="38" t="e">
        <f>$C$41*#REF!</f>
        <v>#REF!</v>
      </c>
      <c r="AC4" s="39" t="e">
        <f>$C$40*#REF!</f>
        <v>#REF!</v>
      </c>
      <c r="AD4" s="40" t="e">
        <f>IF($E4=0,AB4,AD3*(1+$C$45)+AB4)</f>
        <v>#REF!</v>
      </c>
      <c r="AE4" s="40" t="e">
        <f>IF($E4&lt;$C$42,0,AD4)/(1+$C$4)^($D4-$D$2)</f>
        <v>#REF!</v>
      </c>
      <c r="AF4" s="40" t="e">
        <f>IF($E4=0,AC4,AF3*(1+$C$45)+AC4)</f>
        <v>#REF!</v>
      </c>
      <c r="AG4" s="41" t="e">
        <f t="shared" si="2"/>
        <v>#REF!</v>
      </c>
      <c r="AZ4" s="42"/>
    </row>
    <row r="5" spans="1:53">
      <c r="A5" s="34" t="s">
        <v>5</v>
      </c>
      <c r="B5" s="34" t="s">
        <v>66</v>
      </c>
      <c r="C5" s="55">
        <v>2.5000000000000001E-2</v>
      </c>
      <c r="D5" s="4">
        <f t="shared" si="3"/>
        <v>28</v>
      </c>
      <c r="E5" s="4">
        <v>3</v>
      </c>
      <c r="F5" s="70">
        <v>2.2499999999999999E-2</v>
      </c>
      <c r="G5" s="36"/>
      <c r="P5" s="38" t="e">
        <f>$C$41*#REF!</f>
        <v>#REF!</v>
      </c>
      <c r="Q5" s="39" t="e">
        <f>$C$40*#REF!</f>
        <v>#REF!</v>
      </c>
      <c r="R5" s="40" t="e">
        <f>IF($E5=0,P5,R4*(1+$C$43)+P5)</f>
        <v>#REF!</v>
      </c>
      <c r="S5" s="40" t="e">
        <f>IF($E5&lt;$C$42,0,R5)/(1+$C$4)^($D5-$D$2)</f>
        <v>#REF!</v>
      </c>
      <c r="T5" s="40" t="e">
        <f>IF($E5=0,Q5,T4*(1+$C$43)+Q5)</f>
        <v>#REF!</v>
      </c>
      <c r="U5" s="41" t="e">
        <f t="shared" si="0"/>
        <v>#REF!</v>
      </c>
      <c r="V5" s="38" t="e">
        <f>$C$41*#REF!</f>
        <v>#REF!</v>
      </c>
      <c r="W5" s="39" t="e">
        <f>$C$40*#REF!</f>
        <v>#REF!</v>
      </c>
      <c r="X5" s="40" t="e">
        <f>IF($E5=0,V5,X4*(1+$C$44)+V5)</f>
        <v>#REF!</v>
      </c>
      <c r="Y5" s="40" t="e">
        <f>IF($E5&lt;$C$42,0,X5)/(1+$C$4)^($D5-$D$2)</f>
        <v>#REF!</v>
      </c>
      <c r="Z5" s="40" t="e">
        <f>IF($E5=0,W5,Z4*(1+$C$44)+W5)</f>
        <v>#REF!</v>
      </c>
      <c r="AA5" s="41" t="e">
        <f t="shared" si="1"/>
        <v>#REF!</v>
      </c>
      <c r="AB5" s="38" t="e">
        <f>$C$41*#REF!</f>
        <v>#REF!</v>
      </c>
      <c r="AC5" s="39" t="e">
        <f>$C$40*#REF!</f>
        <v>#REF!</v>
      </c>
      <c r="AD5" s="40" t="e">
        <f>IF($E5=0,AB5,AD4*(1+$C$45)+AB5)</f>
        <v>#REF!</v>
      </c>
      <c r="AE5" s="40" t="e">
        <f>IF($E5&lt;$C$42,0,AD5)/(1+$C$4)^($D5-$D$2)</f>
        <v>#REF!</v>
      </c>
      <c r="AF5" s="40" t="e">
        <f>IF($E5=0,AC5,AF4*(1+$C$45)+AC5)</f>
        <v>#REF!</v>
      </c>
      <c r="AG5" s="41" t="e">
        <f t="shared" si="2"/>
        <v>#REF!</v>
      </c>
    </row>
    <row r="6" spans="1:53">
      <c r="A6" s="34" t="s">
        <v>60</v>
      </c>
      <c r="B6" s="34" t="s">
        <v>67</v>
      </c>
      <c r="C6" s="55">
        <v>2.2499999999999999E-2</v>
      </c>
      <c r="D6" s="4">
        <f t="shared" si="3"/>
        <v>29</v>
      </c>
      <c r="E6" s="4">
        <v>4</v>
      </c>
      <c r="F6" s="70">
        <v>1.7500000000000002E-2</v>
      </c>
      <c r="G6" s="36"/>
      <c r="P6" s="38" t="e">
        <f>$C$41*#REF!</f>
        <v>#REF!</v>
      </c>
      <c r="Q6" s="39" t="e">
        <f>$C$40*#REF!</f>
        <v>#REF!</v>
      </c>
      <c r="R6" s="40" t="e">
        <f>IF($E6=0,P6,R5*(1+$C$43)+P6)</f>
        <v>#REF!</v>
      </c>
      <c r="S6" s="40" t="e">
        <f>IF($E6&lt;$C$42,0,R6)/(1+$C$4)^($D6-$D$2)</f>
        <v>#REF!</v>
      </c>
      <c r="T6" s="40" t="e">
        <f>IF($E6=0,Q6,T5*(1+$C$43)+Q6)</f>
        <v>#REF!</v>
      </c>
      <c r="U6" s="41" t="e">
        <f t="shared" si="0"/>
        <v>#REF!</v>
      </c>
      <c r="V6" s="38" t="e">
        <f>$C$41*#REF!</f>
        <v>#REF!</v>
      </c>
      <c r="W6" s="39" t="e">
        <f>$C$40*#REF!</f>
        <v>#REF!</v>
      </c>
      <c r="X6" s="40" t="e">
        <f>IF($E6=0,V6,X5*(1+$C$44)+V6)</f>
        <v>#REF!</v>
      </c>
      <c r="Y6" s="40" t="e">
        <f>IF($E6&lt;$C$42,0,X6)/(1+$C$4)^($D6-$D$2)</f>
        <v>#REF!</v>
      </c>
      <c r="Z6" s="40" t="e">
        <f>IF($E6=0,W6,Z5*(1+$C$44)+W6)</f>
        <v>#REF!</v>
      </c>
      <c r="AA6" s="41" t="e">
        <f t="shared" si="1"/>
        <v>#REF!</v>
      </c>
      <c r="AB6" s="38" t="e">
        <f>$C$41*#REF!</f>
        <v>#REF!</v>
      </c>
      <c r="AC6" s="39" t="e">
        <f>$C$40*#REF!</f>
        <v>#REF!</v>
      </c>
      <c r="AD6" s="40" t="e">
        <f>IF($E6=0,AB6,AD5*(1+$C$45)+AB6)</f>
        <v>#REF!</v>
      </c>
      <c r="AE6" s="40" t="e">
        <f>IF($E6&lt;$C$42,0,AD6)/(1+$C$4)^($D6-$D$2)</f>
        <v>#REF!</v>
      </c>
      <c r="AF6" s="40" t="e">
        <f>IF($E6=0,AC6,AF5*(1+$C$45)+AC6)</f>
        <v>#REF!</v>
      </c>
      <c r="AG6" s="41" t="e">
        <f t="shared" si="2"/>
        <v>#REF!</v>
      </c>
      <c r="AZ6" s="42"/>
    </row>
    <row r="7" spans="1:53">
      <c r="A7" s="34" t="s">
        <v>12</v>
      </c>
      <c r="B7" s="34" t="s">
        <v>68</v>
      </c>
      <c r="C7" s="56">
        <v>5</v>
      </c>
      <c r="D7" s="4">
        <f t="shared" si="3"/>
        <v>30</v>
      </c>
      <c r="E7" s="4">
        <v>5</v>
      </c>
      <c r="F7" s="70">
        <v>1.7500000000000002E-2</v>
      </c>
      <c r="G7" s="36"/>
      <c r="P7" s="38" t="e">
        <f>$C$41*#REF!</f>
        <v>#REF!</v>
      </c>
      <c r="Q7" s="39" t="e">
        <f>$C$40*#REF!</f>
        <v>#REF!</v>
      </c>
      <c r="R7" s="40" t="e">
        <f>IF($E7=0,P7,R6*(1+$C$43)+P7)</f>
        <v>#REF!</v>
      </c>
      <c r="S7" s="40" t="e">
        <f>IF($E7&lt;$C$42,0,R7)/(1+$C$4)^($D7-$D$2)</f>
        <v>#REF!</v>
      </c>
      <c r="T7" s="40" t="e">
        <f>IF($E7=0,Q7,T6*(1+$C$43)+Q7)</f>
        <v>#REF!</v>
      </c>
      <c r="U7" s="41" t="e">
        <f t="shared" si="0"/>
        <v>#REF!</v>
      </c>
      <c r="V7" s="38" t="e">
        <f>$C$41*#REF!</f>
        <v>#REF!</v>
      </c>
      <c r="W7" s="39" t="e">
        <f>$C$40*#REF!</f>
        <v>#REF!</v>
      </c>
      <c r="X7" s="40" t="e">
        <f>IF($E7=0,V7,X6*(1+$C$44)+V7)</f>
        <v>#REF!</v>
      </c>
      <c r="Y7" s="40" t="e">
        <f>IF($E7&lt;$C$42,0,X7)/(1+$C$4)^($D7-$D$2)</f>
        <v>#REF!</v>
      </c>
      <c r="Z7" s="40" t="e">
        <f>IF($E7=0,W7,Z6*(1+$C$44)+W7)</f>
        <v>#REF!</v>
      </c>
      <c r="AA7" s="41" t="e">
        <f t="shared" si="1"/>
        <v>#REF!</v>
      </c>
      <c r="AB7" s="38" t="e">
        <f>$C$41*#REF!</f>
        <v>#REF!</v>
      </c>
      <c r="AC7" s="39" t="e">
        <f>$C$40*#REF!</f>
        <v>#REF!</v>
      </c>
      <c r="AD7" s="40" t="e">
        <f>IF($E7=0,AB7,AD6*(1+$C$45)+AB7)</f>
        <v>#REF!</v>
      </c>
      <c r="AE7" s="40" t="e">
        <f>IF($E7&lt;$C$42,0,AD7)/(1+$C$4)^($D7-$D$2)</f>
        <v>#REF!</v>
      </c>
      <c r="AF7" s="40" t="e">
        <f>IF($E7=0,AC7,AF6*(1+$C$45)+AC7)</f>
        <v>#REF!</v>
      </c>
      <c r="AG7" s="41" t="e">
        <f t="shared" si="2"/>
        <v>#REF!</v>
      </c>
    </row>
    <row r="8" spans="1:53">
      <c r="A8" s="34" t="s">
        <v>10</v>
      </c>
      <c r="B8" s="34" t="s">
        <v>69</v>
      </c>
      <c r="C8" s="57">
        <v>25</v>
      </c>
      <c r="D8" s="4">
        <f t="shared" si="3"/>
        <v>31</v>
      </c>
      <c r="E8" s="4">
        <v>6</v>
      </c>
      <c r="F8" s="71">
        <v>1.7500000000000002E-2</v>
      </c>
      <c r="G8" s="36"/>
      <c r="P8" s="38" t="e">
        <f>$C$41*#REF!</f>
        <v>#REF!</v>
      </c>
      <c r="Q8" s="39" t="e">
        <f>$C$40*#REF!</f>
        <v>#REF!</v>
      </c>
      <c r="R8" s="40" t="e">
        <f>IF($E8=0,P8,R7*(1+$C$43)+P8)</f>
        <v>#REF!</v>
      </c>
      <c r="S8" s="40" t="e">
        <f>IF($E8&lt;$C$42,0,R8)/(1+$C$4)^($D8-$D$2)</f>
        <v>#REF!</v>
      </c>
      <c r="T8" s="40" t="e">
        <f>IF($E8=0,Q8,T7*(1+$C$43)+Q8)</f>
        <v>#REF!</v>
      </c>
      <c r="U8" s="41" t="e">
        <f t="shared" si="0"/>
        <v>#REF!</v>
      </c>
      <c r="V8" s="38" t="e">
        <f>$C$41*#REF!</f>
        <v>#REF!</v>
      </c>
      <c r="W8" s="39" t="e">
        <f>$C$40*#REF!</f>
        <v>#REF!</v>
      </c>
      <c r="X8" s="40" t="e">
        <f>IF($E8=0,V8,X7*(1+$C$44)+V8)</f>
        <v>#REF!</v>
      </c>
      <c r="Y8" s="40" t="e">
        <f>IF($E8&lt;$C$42,0,X8)/(1+$C$4)^($D8-$D$2)</f>
        <v>#REF!</v>
      </c>
      <c r="Z8" s="40" t="e">
        <f>IF($E8=0,W8,Z7*(1+$C$44)+W8)</f>
        <v>#REF!</v>
      </c>
      <c r="AA8" s="41" t="e">
        <f t="shared" si="1"/>
        <v>#REF!</v>
      </c>
      <c r="AB8" s="38" t="e">
        <f>$C$41*#REF!</f>
        <v>#REF!</v>
      </c>
      <c r="AC8" s="39" t="e">
        <f>$C$40*#REF!</f>
        <v>#REF!</v>
      </c>
      <c r="AD8" s="40" t="e">
        <f>IF($E8=0,AB8,AD7*(1+$C$45)+AB8)</f>
        <v>#REF!</v>
      </c>
      <c r="AE8" s="40" t="e">
        <f>IF($E8&lt;$C$42,0,AD8)/(1+$C$4)^($D8-$D$2)</f>
        <v>#REF!</v>
      </c>
      <c r="AF8" s="40" t="e">
        <f>IF($E8=0,AC8,AF7*(1+$C$45)+AC8)</f>
        <v>#REF!</v>
      </c>
      <c r="AG8" s="41" t="e">
        <f t="shared" si="2"/>
        <v>#REF!</v>
      </c>
      <c r="AZ8" s="42"/>
    </row>
    <row r="9" spans="1:53">
      <c r="A9" s="34" t="s">
        <v>15</v>
      </c>
      <c r="B9" s="34" t="s">
        <v>82</v>
      </c>
      <c r="C9" s="57">
        <v>80</v>
      </c>
      <c r="D9" s="4">
        <f t="shared" si="3"/>
        <v>32</v>
      </c>
      <c r="E9" s="4">
        <v>7</v>
      </c>
      <c r="F9" s="71">
        <v>1.7500000000000002E-2</v>
      </c>
      <c r="G9" s="36"/>
      <c r="P9" s="38" t="e">
        <f>$C$41*#REF!</f>
        <v>#REF!</v>
      </c>
      <c r="Q9" s="39" t="e">
        <f>$C$40*#REF!</f>
        <v>#REF!</v>
      </c>
      <c r="R9" s="40" t="e">
        <f>IF($E9=0,P9,R8*(1+$C$43)+P9)</f>
        <v>#REF!</v>
      </c>
      <c r="S9" s="40" t="e">
        <f>IF($E9&lt;$C$42,0,R9)/(1+$C$4)^($D9-$D$2)</f>
        <v>#REF!</v>
      </c>
      <c r="T9" s="40" t="e">
        <f>IF($E9=0,Q9,T8*(1+$C$43)+Q9)</f>
        <v>#REF!</v>
      </c>
      <c r="U9" s="41" t="e">
        <f t="shared" si="0"/>
        <v>#REF!</v>
      </c>
      <c r="V9" s="38" t="e">
        <f>$C$41*#REF!</f>
        <v>#REF!</v>
      </c>
      <c r="W9" s="39" t="e">
        <f>$C$40*#REF!</f>
        <v>#REF!</v>
      </c>
      <c r="X9" s="40" t="e">
        <f>IF($E9=0,V9,X8*(1+$C$44)+V9)</f>
        <v>#REF!</v>
      </c>
      <c r="Y9" s="40" t="e">
        <f>IF($E9&lt;$C$42,0,X9)/(1+$C$4)^($D9-$D$2)</f>
        <v>#REF!</v>
      </c>
      <c r="Z9" s="40" t="e">
        <f>IF($E9=0,W9,Z8*(1+$C$44)+W9)</f>
        <v>#REF!</v>
      </c>
      <c r="AA9" s="41" t="e">
        <f t="shared" si="1"/>
        <v>#REF!</v>
      </c>
      <c r="AB9" s="38" t="e">
        <f>$C$41*#REF!</f>
        <v>#REF!</v>
      </c>
      <c r="AC9" s="39" t="e">
        <f>$C$40*#REF!</f>
        <v>#REF!</v>
      </c>
      <c r="AD9" s="40" t="e">
        <f>IF($E9=0,AB9,AD8*(1+$C$45)+AB9)</f>
        <v>#REF!</v>
      </c>
      <c r="AE9" s="40" t="e">
        <f>IF($E9&lt;$C$42,0,AD9)/(1+$C$4)^($D9-$D$2)</f>
        <v>#REF!</v>
      </c>
      <c r="AF9" s="40" t="e">
        <f>IF($E9=0,AC9,AF8*(1+$C$45)+AC9)</f>
        <v>#REF!</v>
      </c>
      <c r="AG9" s="41" t="e">
        <f t="shared" si="2"/>
        <v>#REF!</v>
      </c>
    </row>
    <row r="10" spans="1:53">
      <c r="A10" s="34" t="s">
        <v>31</v>
      </c>
      <c r="B10" s="34" t="s">
        <v>88</v>
      </c>
      <c r="C10" s="57">
        <v>5</v>
      </c>
      <c r="D10" s="4">
        <f t="shared" si="3"/>
        <v>33</v>
      </c>
      <c r="E10" s="4">
        <v>8</v>
      </c>
      <c r="F10" s="71">
        <v>1.7500000000000002E-2</v>
      </c>
      <c r="G10" s="36"/>
      <c r="P10" s="38" t="e">
        <f>$C$41*#REF!</f>
        <v>#REF!</v>
      </c>
      <c r="Q10" s="39" t="e">
        <f>$C$40*#REF!</f>
        <v>#REF!</v>
      </c>
      <c r="R10" s="40" t="e">
        <f>IF($E10=0,P10,R9*(1+$C$43)+P10)</f>
        <v>#REF!</v>
      </c>
      <c r="S10" s="40" t="e">
        <f>IF($E10&lt;$C$42,0,R10)/(1+$C$4)^($D10-$D$2)</f>
        <v>#REF!</v>
      </c>
      <c r="T10" s="40" t="e">
        <f>IF($E10=0,Q10,T9*(1+$C$43)+Q10)</f>
        <v>#REF!</v>
      </c>
      <c r="U10" s="41" t="e">
        <f t="shared" si="0"/>
        <v>#REF!</v>
      </c>
      <c r="V10" s="38" t="e">
        <f>$C$41*#REF!</f>
        <v>#REF!</v>
      </c>
      <c r="W10" s="39" t="e">
        <f>$C$40*#REF!</f>
        <v>#REF!</v>
      </c>
      <c r="X10" s="40" t="e">
        <f>IF($E10=0,V10,X9*(1+$C$44)+V10)</f>
        <v>#REF!</v>
      </c>
      <c r="Y10" s="40" t="e">
        <f>IF($E10&lt;$C$42,0,X10)/(1+$C$4)^($D10-$D$2)</f>
        <v>#REF!</v>
      </c>
      <c r="Z10" s="40" t="e">
        <f>IF($E10=0,W10,Z9*(1+$C$44)+W10)</f>
        <v>#REF!</v>
      </c>
      <c r="AA10" s="41" t="e">
        <f t="shared" si="1"/>
        <v>#REF!</v>
      </c>
      <c r="AB10" s="38" t="e">
        <f>$C$41*#REF!</f>
        <v>#REF!</v>
      </c>
      <c r="AC10" s="39" t="e">
        <f>$C$40*#REF!</f>
        <v>#REF!</v>
      </c>
      <c r="AD10" s="40" t="e">
        <f>IF($E10=0,AB10,AD9*(1+$C$45)+AB10)</f>
        <v>#REF!</v>
      </c>
      <c r="AE10" s="40" t="e">
        <f>IF($E10&lt;$C$42,0,AD10)/(1+$C$4)^($D10-$D$2)</f>
        <v>#REF!</v>
      </c>
      <c r="AF10" s="40" t="e">
        <f>IF($E10=0,AC10,AF9*(1+$C$45)+AC10)</f>
        <v>#REF!</v>
      </c>
      <c r="AG10" s="41" t="e">
        <f t="shared" si="2"/>
        <v>#REF!</v>
      </c>
      <c r="AZ10" s="42"/>
    </row>
    <row r="11" spans="1:53">
      <c r="A11" s="34" t="s">
        <v>42</v>
      </c>
      <c r="B11" s="34" t="s">
        <v>116</v>
      </c>
      <c r="C11" s="57">
        <v>10</v>
      </c>
      <c r="D11" s="4">
        <f t="shared" si="3"/>
        <v>34</v>
      </c>
      <c r="E11" s="4">
        <v>9</v>
      </c>
      <c r="F11" s="71">
        <v>1.7500000000000002E-2</v>
      </c>
      <c r="G11" s="36"/>
      <c r="P11" s="38" t="e">
        <f>$C$41*#REF!</f>
        <v>#REF!</v>
      </c>
      <c r="Q11" s="39" t="e">
        <f>$C$40*#REF!</f>
        <v>#REF!</v>
      </c>
      <c r="R11" s="40" t="e">
        <f>IF($E11=0,P11,R10*(1+$C$43)+P11)</f>
        <v>#REF!</v>
      </c>
      <c r="S11" s="40" t="e">
        <f>IF($E11&lt;$C$42,0,R11)/(1+$C$4)^($D11-$D$2)</f>
        <v>#REF!</v>
      </c>
      <c r="T11" s="40" t="e">
        <f>IF($E11=0,Q11,T10*(1+$C$43)+Q11)</f>
        <v>#REF!</v>
      </c>
      <c r="U11" s="41" t="e">
        <f t="shared" si="0"/>
        <v>#REF!</v>
      </c>
      <c r="V11" s="38" t="e">
        <f>$C$41*#REF!</f>
        <v>#REF!</v>
      </c>
      <c r="W11" s="39" t="e">
        <f>$C$40*#REF!</f>
        <v>#REF!</v>
      </c>
      <c r="X11" s="40" t="e">
        <f>IF($E11=0,V11,X10*(1+$C$44)+V11)</f>
        <v>#REF!</v>
      </c>
      <c r="Y11" s="40" t="e">
        <f>IF($E11&lt;$C$42,0,X11)/(1+$C$4)^($D11-$D$2)</f>
        <v>#REF!</v>
      </c>
      <c r="Z11" s="40" t="e">
        <f>IF($E11=0,W11,Z10*(1+$C$44)+W11)</f>
        <v>#REF!</v>
      </c>
      <c r="AA11" s="41" t="e">
        <f t="shared" si="1"/>
        <v>#REF!</v>
      </c>
      <c r="AB11" s="38" t="e">
        <f>$C$41*#REF!</f>
        <v>#REF!</v>
      </c>
      <c r="AC11" s="39" t="e">
        <f>$C$40*#REF!</f>
        <v>#REF!</v>
      </c>
      <c r="AD11" s="40" t="e">
        <f>IF($E11=0,AB11,AD10*(1+$C$45)+AB11)</f>
        <v>#REF!</v>
      </c>
      <c r="AE11" s="40" t="e">
        <f>IF($E11&lt;$C$42,0,AD11)/(1+$C$4)^($D11-$D$2)</f>
        <v>#REF!</v>
      </c>
      <c r="AF11" s="40" t="e">
        <f>IF($E11=0,AC11,AF10*(1+$C$45)+AC11)</f>
        <v>#REF!</v>
      </c>
      <c r="AG11" s="41" t="e">
        <f t="shared" si="2"/>
        <v>#REF!</v>
      </c>
    </row>
    <row r="12" spans="1:53">
      <c r="A12" s="34" t="s">
        <v>43</v>
      </c>
      <c r="B12" s="34" t="s">
        <v>117</v>
      </c>
      <c r="C12" s="57">
        <v>60</v>
      </c>
      <c r="D12" s="4">
        <f t="shared" si="3"/>
        <v>35</v>
      </c>
      <c r="E12" s="4">
        <v>10</v>
      </c>
      <c r="F12" s="71">
        <v>1.7500000000000002E-2</v>
      </c>
      <c r="G12" s="36"/>
      <c r="P12" s="38" t="e">
        <f>$C$41*#REF!</f>
        <v>#REF!</v>
      </c>
      <c r="Q12" s="39" t="e">
        <f>$C$40*#REF!</f>
        <v>#REF!</v>
      </c>
      <c r="R12" s="40" t="e">
        <f>IF($E12=0,P12,R11*(1+$C$43)+P12)</f>
        <v>#REF!</v>
      </c>
      <c r="S12" s="40" t="e">
        <f>IF($E12&lt;$C$42,0,R12)/(1+$C$4)^($D12-$D$2)</f>
        <v>#REF!</v>
      </c>
      <c r="T12" s="40" t="e">
        <f>IF($E12=0,Q12,T11*(1+$C$43)+Q12)</f>
        <v>#REF!</v>
      </c>
      <c r="U12" s="41" t="e">
        <f t="shared" si="0"/>
        <v>#REF!</v>
      </c>
      <c r="V12" s="38" t="e">
        <f>$C$41*#REF!</f>
        <v>#REF!</v>
      </c>
      <c r="W12" s="39" t="e">
        <f>$C$40*#REF!</f>
        <v>#REF!</v>
      </c>
      <c r="X12" s="40" t="e">
        <f>IF($E12=0,V12,X11*(1+$C$44)+V12)</f>
        <v>#REF!</v>
      </c>
      <c r="Y12" s="40" t="e">
        <f>IF($E12&lt;$C$42,0,X12)/(1+$C$4)^($D12-$D$2)</f>
        <v>#REF!</v>
      </c>
      <c r="Z12" s="40" t="e">
        <f>IF($E12=0,W12,Z11*(1+$C$44)+W12)</f>
        <v>#REF!</v>
      </c>
      <c r="AA12" s="41" t="e">
        <f t="shared" si="1"/>
        <v>#REF!</v>
      </c>
      <c r="AB12" s="38" t="e">
        <f>$C$41*#REF!</f>
        <v>#REF!</v>
      </c>
      <c r="AC12" s="39" t="e">
        <f>$C$40*#REF!</f>
        <v>#REF!</v>
      </c>
      <c r="AD12" s="40" t="e">
        <f>IF($E12=0,AB12,AD11*(1+$C$45)+AB12)</f>
        <v>#REF!</v>
      </c>
      <c r="AE12" s="40" t="e">
        <f>IF($E12&lt;$C$42,0,AD12)/(1+$C$4)^($D12-$D$2)</f>
        <v>#REF!</v>
      </c>
      <c r="AF12" s="40" t="e">
        <f>IF($E12=0,AC12,AF11*(1+$C$45)+AC12)</f>
        <v>#REF!</v>
      </c>
      <c r="AG12" s="41" t="e">
        <f t="shared" si="2"/>
        <v>#REF!</v>
      </c>
      <c r="AZ12" s="42"/>
    </row>
    <row r="13" spans="1:53">
      <c r="A13" s="34" t="s">
        <v>38</v>
      </c>
      <c r="B13" s="34" t="s">
        <v>83</v>
      </c>
      <c r="C13" s="57">
        <v>65</v>
      </c>
      <c r="D13" s="4">
        <f t="shared" si="3"/>
        <v>36</v>
      </c>
      <c r="E13" s="4">
        <v>11</v>
      </c>
      <c r="F13" s="71">
        <v>1.7500000000000002E-2</v>
      </c>
      <c r="G13" s="36"/>
      <c r="P13" s="38" t="e">
        <f>$C$41*#REF!</f>
        <v>#REF!</v>
      </c>
      <c r="Q13" s="39" t="e">
        <f>$C$40*#REF!</f>
        <v>#REF!</v>
      </c>
      <c r="R13" s="40" t="e">
        <f>IF($E13=0,P13,R12*(1+$C$43)+P13)</f>
        <v>#REF!</v>
      </c>
      <c r="S13" s="40" t="e">
        <f>IF($E13&lt;$C$42,0,R13)/(1+$C$4)^($D13-$D$2)</f>
        <v>#REF!</v>
      </c>
      <c r="T13" s="40" t="e">
        <f>IF($E13=0,Q13,T12*(1+$C$43)+Q13)</f>
        <v>#REF!</v>
      </c>
      <c r="U13" s="41" t="e">
        <f t="shared" si="0"/>
        <v>#REF!</v>
      </c>
      <c r="V13" s="38" t="e">
        <f>$C$41*#REF!</f>
        <v>#REF!</v>
      </c>
      <c r="W13" s="39" t="e">
        <f>$C$40*#REF!</f>
        <v>#REF!</v>
      </c>
      <c r="X13" s="40" t="e">
        <f>IF($E13=0,V13,X12*(1+$C$44)+V13)</f>
        <v>#REF!</v>
      </c>
      <c r="Y13" s="40" t="e">
        <f>IF($E13&lt;$C$42,0,X13)/(1+$C$4)^($D13-$D$2)</f>
        <v>#REF!</v>
      </c>
      <c r="Z13" s="40" t="e">
        <f>IF($E13=0,W13,Z12*(1+$C$44)+W13)</f>
        <v>#REF!</v>
      </c>
      <c r="AA13" s="41" t="e">
        <f t="shared" si="1"/>
        <v>#REF!</v>
      </c>
      <c r="AB13" s="38" t="e">
        <f>$C$41*#REF!</f>
        <v>#REF!</v>
      </c>
      <c r="AC13" s="39" t="e">
        <f>$C$40*#REF!</f>
        <v>#REF!</v>
      </c>
      <c r="AD13" s="40" t="e">
        <f>IF($E13=0,AB13,AD12*(1+$C$45)+AB13)</f>
        <v>#REF!</v>
      </c>
      <c r="AE13" s="40" t="e">
        <f>IF($E13&lt;$C$42,0,AD13)/(1+$C$4)^($D13-$D$2)</f>
        <v>#REF!</v>
      </c>
      <c r="AF13" s="40" t="e">
        <f>IF($E13=0,AC13,AF12*(1+$C$45)+AC13)</f>
        <v>#REF!</v>
      </c>
      <c r="AG13" s="41" t="e">
        <f t="shared" si="2"/>
        <v>#REF!</v>
      </c>
    </row>
    <row r="14" spans="1:53">
      <c r="A14" s="34" t="s">
        <v>39</v>
      </c>
      <c r="B14" s="34" t="s">
        <v>85</v>
      </c>
      <c r="C14" s="57">
        <v>5</v>
      </c>
      <c r="D14" s="4">
        <f t="shared" si="3"/>
        <v>37</v>
      </c>
      <c r="E14" s="4">
        <v>12</v>
      </c>
      <c r="F14" s="71">
        <v>1.7500000000000002E-2</v>
      </c>
      <c r="G14" s="36"/>
      <c r="P14" s="38" t="e">
        <f>$C$41*#REF!</f>
        <v>#REF!</v>
      </c>
      <c r="Q14" s="39" t="e">
        <f>$C$40*#REF!</f>
        <v>#REF!</v>
      </c>
      <c r="R14" s="40" t="e">
        <f>IF($E14=0,P14,R13*(1+$C$43)+P14)</f>
        <v>#REF!</v>
      </c>
      <c r="S14" s="40" t="e">
        <f>IF($E14&lt;$C$42,0,R14)/(1+$C$4)^($D14-$D$2)</f>
        <v>#REF!</v>
      </c>
      <c r="T14" s="40" t="e">
        <f>IF($E14=0,Q14,T13*(1+$C$43)+Q14)</f>
        <v>#REF!</v>
      </c>
      <c r="U14" s="41" t="e">
        <f t="shared" si="0"/>
        <v>#REF!</v>
      </c>
      <c r="V14" s="38" t="e">
        <f>$C$41*#REF!</f>
        <v>#REF!</v>
      </c>
      <c r="W14" s="39" t="e">
        <f>$C$40*#REF!</f>
        <v>#REF!</v>
      </c>
      <c r="X14" s="40" t="e">
        <f>IF($E14=0,V14,X13*(1+$C$44)+V14)</f>
        <v>#REF!</v>
      </c>
      <c r="Y14" s="40" t="e">
        <f>IF($E14&lt;$C$42,0,X14)/(1+$C$4)^($D14-$D$2)</f>
        <v>#REF!</v>
      </c>
      <c r="Z14" s="40" t="e">
        <f>IF($E14=0,W14,Z13*(1+$C$44)+W14)</f>
        <v>#REF!</v>
      </c>
      <c r="AA14" s="41" t="e">
        <f t="shared" si="1"/>
        <v>#REF!</v>
      </c>
      <c r="AB14" s="38" t="e">
        <f>$C$41*#REF!</f>
        <v>#REF!</v>
      </c>
      <c r="AC14" s="39" t="e">
        <f>$C$40*#REF!</f>
        <v>#REF!</v>
      </c>
      <c r="AD14" s="40" t="e">
        <f>IF($E14=0,AB14,AD13*(1+$C$45)+AB14)</f>
        <v>#REF!</v>
      </c>
      <c r="AE14" s="40" t="e">
        <f>IF($E14&lt;$C$42,0,AD14)/(1+$C$4)^($D14-$D$2)</f>
        <v>#REF!</v>
      </c>
      <c r="AF14" s="40" t="e">
        <f>IF($E14=0,AC14,AF13*(1+$C$45)+AC14)</f>
        <v>#REF!</v>
      </c>
      <c r="AG14" s="41" t="e">
        <f t="shared" si="2"/>
        <v>#REF!</v>
      </c>
      <c r="AZ14" s="42"/>
    </row>
    <row r="15" spans="1:53">
      <c r="A15" s="34" t="s">
        <v>36</v>
      </c>
      <c r="B15" s="34" t="s">
        <v>84</v>
      </c>
      <c r="C15" s="57">
        <v>62</v>
      </c>
      <c r="D15" s="4">
        <f t="shared" si="3"/>
        <v>38</v>
      </c>
      <c r="E15" s="4">
        <v>13</v>
      </c>
      <c r="F15" s="71">
        <v>1.7500000000000002E-2</v>
      </c>
      <c r="G15" s="36"/>
      <c r="P15" s="38" t="e">
        <f>$C$41*#REF!</f>
        <v>#REF!</v>
      </c>
      <c r="Q15" s="39" t="e">
        <f>$C$40*#REF!</f>
        <v>#REF!</v>
      </c>
      <c r="R15" s="40" t="e">
        <f>IF($E15=0,P15,R14*(1+$C$43)+P15)</f>
        <v>#REF!</v>
      </c>
      <c r="S15" s="40" t="e">
        <f>IF($E15&lt;$C$42,0,R15)/(1+$C$4)^($D15-$D$2)</f>
        <v>#REF!</v>
      </c>
      <c r="T15" s="40" t="e">
        <f>IF($E15=0,Q15,T14*(1+$C$43)+Q15)</f>
        <v>#REF!</v>
      </c>
      <c r="U15" s="41" t="e">
        <f t="shared" si="0"/>
        <v>#REF!</v>
      </c>
      <c r="V15" s="38" t="e">
        <f>$C$41*#REF!</f>
        <v>#REF!</v>
      </c>
      <c r="W15" s="39" t="e">
        <f>$C$40*#REF!</f>
        <v>#REF!</v>
      </c>
      <c r="X15" s="40" t="e">
        <f>IF($E15=0,V15,X14*(1+$C$44)+V15)</f>
        <v>#REF!</v>
      </c>
      <c r="Y15" s="40" t="e">
        <f>IF($E15&lt;$C$42,0,X15)/(1+$C$4)^($D15-$D$2)</f>
        <v>#REF!</v>
      </c>
      <c r="Z15" s="40" t="e">
        <f>IF($E15=0,W15,Z14*(1+$C$44)+W15)</f>
        <v>#REF!</v>
      </c>
      <c r="AA15" s="41" t="e">
        <f t="shared" si="1"/>
        <v>#REF!</v>
      </c>
      <c r="AB15" s="38" t="e">
        <f>$C$41*#REF!</f>
        <v>#REF!</v>
      </c>
      <c r="AC15" s="39" t="e">
        <f>$C$40*#REF!</f>
        <v>#REF!</v>
      </c>
      <c r="AD15" s="40" t="e">
        <f>IF($E15=0,AB15,AD14*(1+$C$45)+AB15)</f>
        <v>#REF!</v>
      </c>
      <c r="AE15" s="40" t="e">
        <f>IF($E15&lt;$C$42,0,AD15)/(1+$C$4)^($D15-$D$2)</f>
        <v>#REF!</v>
      </c>
      <c r="AF15" s="40" t="e">
        <f>IF($E15=0,AC15,AF14*(1+$C$45)+AC15)</f>
        <v>#REF!</v>
      </c>
      <c r="AG15" s="41" t="e">
        <f t="shared" si="2"/>
        <v>#REF!</v>
      </c>
    </row>
    <row r="16" spans="1:53">
      <c r="A16" s="34" t="s">
        <v>37</v>
      </c>
      <c r="B16" s="34" t="s">
        <v>86</v>
      </c>
      <c r="C16" s="57">
        <v>20</v>
      </c>
      <c r="D16" s="4">
        <f t="shared" si="3"/>
        <v>39</v>
      </c>
      <c r="E16" s="4">
        <v>14</v>
      </c>
      <c r="F16" s="71">
        <v>1.7500000000000002E-2</v>
      </c>
      <c r="G16" s="36"/>
      <c r="I16" s="43" t="s">
        <v>18</v>
      </c>
      <c r="P16" s="38" t="e">
        <f>$C$41*#REF!</f>
        <v>#REF!</v>
      </c>
      <c r="Q16" s="39" t="e">
        <f>$C$40*#REF!</f>
        <v>#REF!</v>
      </c>
      <c r="R16" s="40" t="e">
        <f>IF($E16=0,P16,R15*(1+$C$43)+P16)</f>
        <v>#REF!</v>
      </c>
      <c r="S16" s="40" t="e">
        <f>IF($E16&lt;$C$42,0,R16)/(1+$C$4)^($D16-$D$2)</f>
        <v>#REF!</v>
      </c>
      <c r="T16" s="40" t="e">
        <f>IF($E16=0,Q16,T15*(1+$C$43)+Q16)</f>
        <v>#REF!</v>
      </c>
      <c r="U16" s="41" t="e">
        <f t="shared" si="0"/>
        <v>#REF!</v>
      </c>
      <c r="V16" s="38" t="e">
        <f>$C$41*#REF!</f>
        <v>#REF!</v>
      </c>
      <c r="W16" s="39" t="e">
        <f>$C$40*#REF!</f>
        <v>#REF!</v>
      </c>
      <c r="X16" s="40" t="e">
        <f>IF($E16=0,V16,X15*(1+$C$44)+V16)</f>
        <v>#REF!</v>
      </c>
      <c r="Y16" s="40" t="e">
        <f>IF($E16&lt;$C$42,0,X16)/(1+$C$4)^($D16-$D$2)</f>
        <v>#REF!</v>
      </c>
      <c r="Z16" s="40" t="e">
        <f>IF($E16=0,W16,Z15*(1+$C$44)+W16)</f>
        <v>#REF!</v>
      </c>
      <c r="AA16" s="41" t="e">
        <f t="shared" si="1"/>
        <v>#REF!</v>
      </c>
      <c r="AB16" s="38" t="e">
        <f>$C$41*#REF!</f>
        <v>#REF!</v>
      </c>
      <c r="AC16" s="39" t="e">
        <f>$C$40*#REF!</f>
        <v>#REF!</v>
      </c>
      <c r="AD16" s="40" t="e">
        <f>IF($E16=0,AB16,AD15*(1+$C$45)+AB16)</f>
        <v>#REF!</v>
      </c>
      <c r="AE16" s="40" t="e">
        <f>IF($E16&lt;$C$42,0,AD16)/(1+$C$4)^($D16-$D$2)</f>
        <v>#REF!</v>
      </c>
      <c r="AF16" s="40" t="e">
        <f>IF($E16=0,AC16,AF15*(1+$C$45)+AC16)</f>
        <v>#REF!</v>
      </c>
      <c r="AG16" s="41" t="e">
        <f t="shared" si="2"/>
        <v>#REF!</v>
      </c>
      <c r="AZ16" s="42"/>
    </row>
    <row r="17" spans="1:52">
      <c r="A17" s="34" t="s">
        <v>40</v>
      </c>
      <c r="B17" s="34"/>
      <c r="C17" s="57">
        <v>80</v>
      </c>
      <c r="D17" s="4">
        <f t="shared" si="3"/>
        <v>40</v>
      </c>
      <c r="E17" s="4">
        <v>15</v>
      </c>
      <c r="F17" s="71">
        <v>1.7500000000000002E-2</v>
      </c>
      <c r="G17" s="36"/>
      <c r="P17" s="38" t="e">
        <f>$C$41*#REF!</f>
        <v>#REF!</v>
      </c>
      <c r="Q17" s="39" t="e">
        <f>$C$40*#REF!</f>
        <v>#REF!</v>
      </c>
      <c r="R17" s="40" t="e">
        <f>IF($E17=0,P17,R16*(1+$C$43)+P17)</f>
        <v>#REF!</v>
      </c>
      <c r="S17" s="40" t="e">
        <f>IF($E17&lt;$C$42,0,R17)/(1+$C$4)^($D17-$D$2)</f>
        <v>#REF!</v>
      </c>
      <c r="T17" s="40" t="e">
        <f>IF($E17=0,Q17,T16*(1+$C$43)+Q17)</f>
        <v>#REF!</v>
      </c>
      <c r="U17" s="41" t="e">
        <f t="shared" si="0"/>
        <v>#REF!</v>
      </c>
      <c r="V17" s="38" t="e">
        <f>$C$41*#REF!</f>
        <v>#REF!</v>
      </c>
      <c r="W17" s="39" t="e">
        <f>$C$40*#REF!</f>
        <v>#REF!</v>
      </c>
      <c r="X17" s="40" t="e">
        <f>IF($E17=0,V17,X16*(1+$C$44)+V17)</f>
        <v>#REF!</v>
      </c>
      <c r="Y17" s="40" t="e">
        <f>IF($E17&lt;$C$42,0,X17)/(1+$C$4)^($D17-$D$2)</f>
        <v>#REF!</v>
      </c>
      <c r="Z17" s="40" t="e">
        <f>IF($E17=0,W17,Z16*(1+$C$44)+W17)</f>
        <v>#REF!</v>
      </c>
      <c r="AA17" s="41" t="e">
        <f t="shared" si="1"/>
        <v>#REF!</v>
      </c>
      <c r="AB17" s="38" t="e">
        <f>$C$41*#REF!</f>
        <v>#REF!</v>
      </c>
      <c r="AC17" s="39" t="e">
        <f>$C$40*#REF!</f>
        <v>#REF!</v>
      </c>
      <c r="AD17" s="40" t="e">
        <f>IF($E17=0,AB17,AD16*(1+$C$45)+AB17)</f>
        <v>#REF!</v>
      </c>
      <c r="AE17" s="40" t="e">
        <f>IF($E17&lt;$C$42,0,AD17)/(1+$C$4)^($D17-$D$2)</f>
        <v>#REF!</v>
      </c>
      <c r="AF17" s="40" t="e">
        <f>IF($E17=0,AC17,AF16*(1+$C$45)+AC17)</f>
        <v>#REF!</v>
      </c>
      <c r="AG17" s="41" t="e">
        <f t="shared" si="2"/>
        <v>#REF!</v>
      </c>
    </row>
    <row r="18" spans="1:52">
      <c r="A18" s="34" t="s">
        <v>41</v>
      </c>
      <c r="B18" s="34"/>
      <c r="C18" s="57">
        <v>65</v>
      </c>
      <c r="D18" s="4">
        <f t="shared" si="3"/>
        <v>41</v>
      </c>
      <c r="E18" s="4">
        <v>16</v>
      </c>
      <c r="F18" s="71">
        <v>1.7500000000000002E-2</v>
      </c>
      <c r="G18" s="36"/>
      <c r="I18" s="43"/>
      <c r="P18" s="38" t="e">
        <f>$C$41*#REF!</f>
        <v>#REF!</v>
      </c>
      <c r="Q18" s="39" t="e">
        <f>$C$40*#REF!</f>
        <v>#REF!</v>
      </c>
      <c r="R18" s="40" t="e">
        <f>IF($E18=0,P18,R17*(1+$C$43)+P18)</f>
        <v>#REF!</v>
      </c>
      <c r="S18" s="40" t="e">
        <f>IF($E18&lt;$C$42,0,R18)/(1+$C$4)^($D18-$D$2)</f>
        <v>#REF!</v>
      </c>
      <c r="T18" s="40" t="e">
        <f>IF($E18=0,Q18,T17*(1+$C$43)+Q18)</f>
        <v>#REF!</v>
      </c>
      <c r="U18" s="41" t="e">
        <f t="shared" si="0"/>
        <v>#REF!</v>
      </c>
      <c r="V18" s="38" t="e">
        <f>$C$41*#REF!</f>
        <v>#REF!</v>
      </c>
      <c r="W18" s="39" t="e">
        <f>$C$40*#REF!</f>
        <v>#REF!</v>
      </c>
      <c r="X18" s="40" t="e">
        <f>IF($E18=0,V18,X17*(1+$C$44)+V18)</f>
        <v>#REF!</v>
      </c>
      <c r="Y18" s="40" t="e">
        <f>IF($E18&lt;$C$42,0,X18)/(1+$C$4)^($D18-$D$2)</f>
        <v>#REF!</v>
      </c>
      <c r="Z18" s="40" t="e">
        <f>IF($E18=0,W18,Z17*(1+$C$44)+W18)</f>
        <v>#REF!</v>
      </c>
      <c r="AA18" s="41" t="e">
        <f t="shared" si="1"/>
        <v>#REF!</v>
      </c>
      <c r="AB18" s="38" t="e">
        <f>$C$41*#REF!</f>
        <v>#REF!</v>
      </c>
      <c r="AC18" s="39" t="e">
        <f>$C$40*#REF!</f>
        <v>#REF!</v>
      </c>
      <c r="AD18" s="40" t="e">
        <f>IF($E18=0,AB18,AD17*(1+$C$45)+AB18)</f>
        <v>#REF!</v>
      </c>
      <c r="AE18" s="40" t="e">
        <f>IF($E18&lt;$C$42,0,AD18)/(1+$C$4)^($D18-$D$2)</f>
        <v>#REF!</v>
      </c>
      <c r="AF18" s="40" t="e">
        <f>IF($E18=0,AC18,AF17*(1+$C$45)+AC18)</f>
        <v>#REF!</v>
      </c>
      <c r="AG18" s="41" t="e">
        <f t="shared" si="2"/>
        <v>#REF!</v>
      </c>
      <c r="AZ18" s="42"/>
    </row>
    <row r="19" spans="1:52">
      <c r="A19" s="34" t="s">
        <v>7</v>
      </c>
      <c r="B19" s="34" t="s">
        <v>70</v>
      </c>
      <c r="C19" s="58">
        <f>SUMPRODUCT('Salary and Headcount'!C2:C3,'Salary and Headcount'!E2:E3)/SUM('Salary and Headcount'!E2:E3)</f>
        <v>38848.382445141069</v>
      </c>
      <c r="D19" s="4">
        <f t="shared" si="3"/>
        <v>42</v>
      </c>
      <c r="E19" s="4">
        <v>17</v>
      </c>
      <c r="F19" s="71">
        <v>1.7500000000000002E-2</v>
      </c>
      <c r="G19" s="36"/>
      <c r="P19" s="38" t="e">
        <f>$C$41*#REF!</f>
        <v>#REF!</v>
      </c>
      <c r="Q19" s="39" t="e">
        <f>$C$40*#REF!</f>
        <v>#REF!</v>
      </c>
      <c r="R19" s="40" t="e">
        <f>IF($E19=0,P19,R18*(1+$C$43)+P19)</f>
        <v>#REF!</v>
      </c>
      <c r="S19" s="40" t="e">
        <f>IF($E19&lt;$C$42,0,R19)/(1+$C$4)^($D19-$D$2)</f>
        <v>#REF!</v>
      </c>
      <c r="T19" s="40" t="e">
        <f>IF($E19=0,Q19,T18*(1+$C$43)+Q19)</f>
        <v>#REF!</v>
      </c>
      <c r="U19" s="41" t="e">
        <f t="shared" si="0"/>
        <v>#REF!</v>
      </c>
      <c r="V19" s="38" t="e">
        <f>$C$41*#REF!</f>
        <v>#REF!</v>
      </c>
      <c r="W19" s="39" t="e">
        <f>$C$40*#REF!</f>
        <v>#REF!</v>
      </c>
      <c r="X19" s="40" t="e">
        <f>IF($E19=0,V19,X18*(1+$C$44)+V19)</f>
        <v>#REF!</v>
      </c>
      <c r="Y19" s="40" t="e">
        <f>IF($E19&lt;$C$42,0,X19)/(1+$C$4)^($D19-$D$2)</f>
        <v>#REF!</v>
      </c>
      <c r="Z19" s="40" t="e">
        <f>IF($E19=0,W19,Z18*(1+$C$44)+W19)</f>
        <v>#REF!</v>
      </c>
      <c r="AA19" s="41" t="e">
        <f t="shared" si="1"/>
        <v>#REF!</v>
      </c>
      <c r="AB19" s="38" t="e">
        <f>$C$41*#REF!</f>
        <v>#REF!</v>
      </c>
      <c r="AC19" s="39" t="e">
        <f>$C$40*#REF!</f>
        <v>#REF!</v>
      </c>
      <c r="AD19" s="40" t="e">
        <f>IF($E19=0,AB19,AD18*(1+$C$45)+AB19)</f>
        <v>#REF!</v>
      </c>
      <c r="AE19" s="40" t="e">
        <f>IF($E19&lt;$C$42,0,AD19)/(1+$C$4)^($D19-$D$2)</f>
        <v>#REF!</v>
      </c>
      <c r="AF19" s="40" t="e">
        <f>IF($E19=0,AC19,AF18*(1+$C$45)+AC19)</f>
        <v>#REF!</v>
      </c>
      <c r="AG19" s="41" t="e">
        <f t="shared" si="2"/>
        <v>#REF!</v>
      </c>
    </row>
    <row r="20" spans="1:52">
      <c r="A20" s="34" t="s">
        <v>4</v>
      </c>
      <c r="B20" s="34" t="s">
        <v>89</v>
      </c>
      <c r="C20" s="57">
        <v>5</v>
      </c>
      <c r="D20" s="4">
        <f t="shared" si="3"/>
        <v>43</v>
      </c>
      <c r="E20" s="4">
        <v>18</v>
      </c>
      <c r="F20" s="71">
        <v>1.7500000000000002E-2</v>
      </c>
      <c r="G20" s="36"/>
      <c r="P20" s="38" t="e">
        <f>$C$41*#REF!</f>
        <v>#REF!</v>
      </c>
      <c r="Q20" s="39" t="e">
        <f>$C$40*#REF!</f>
        <v>#REF!</v>
      </c>
      <c r="R20" s="40" t="e">
        <f>IF($E20=0,P20,R19*(1+$C$43)+P20)</f>
        <v>#REF!</v>
      </c>
      <c r="S20" s="40" t="e">
        <f>IF($E20&lt;$C$42,0,R20)/(1+$C$4)^($D20-$D$2)</f>
        <v>#REF!</v>
      </c>
      <c r="T20" s="40" t="e">
        <f>IF($E20=0,Q20,T19*(1+$C$43)+Q20)</f>
        <v>#REF!</v>
      </c>
      <c r="U20" s="41" t="e">
        <f t="shared" si="0"/>
        <v>#REF!</v>
      </c>
      <c r="V20" s="38" t="e">
        <f>$C$41*#REF!</f>
        <v>#REF!</v>
      </c>
      <c r="W20" s="39" t="e">
        <f>$C$40*#REF!</f>
        <v>#REF!</v>
      </c>
      <c r="X20" s="40" t="e">
        <f>IF($E20=0,V20,X19*(1+$C$44)+V20)</f>
        <v>#REF!</v>
      </c>
      <c r="Y20" s="40" t="e">
        <f>IF($E20&lt;$C$42,0,X20)/(1+$C$4)^($D20-$D$2)</f>
        <v>#REF!</v>
      </c>
      <c r="Z20" s="40" t="e">
        <f>IF($E20=0,W20,Z19*(1+$C$44)+W20)</f>
        <v>#REF!</v>
      </c>
      <c r="AA20" s="41" t="e">
        <f t="shared" si="1"/>
        <v>#REF!</v>
      </c>
      <c r="AB20" s="38" t="e">
        <f>$C$41*#REF!</f>
        <v>#REF!</v>
      </c>
      <c r="AC20" s="39" t="e">
        <f>$C$40*#REF!</f>
        <v>#REF!</v>
      </c>
      <c r="AD20" s="40" t="e">
        <f>IF($E20=0,AB20,AD19*(1+$C$45)+AB20)</f>
        <v>#REF!</v>
      </c>
      <c r="AE20" s="40" t="e">
        <f>IF($E20&lt;$C$42,0,AD20)/(1+$C$4)^($D20-$D$2)</f>
        <v>#REF!</v>
      </c>
      <c r="AF20" s="40" t="e">
        <f>IF($E20=0,AC20,AF19*(1+$C$45)+AC20)</f>
        <v>#REF!</v>
      </c>
      <c r="AG20" s="41" t="e">
        <f t="shared" si="2"/>
        <v>#REF!</v>
      </c>
      <c r="AZ20" s="42"/>
    </row>
    <row r="21" spans="1:52">
      <c r="A21" s="34" t="s">
        <v>2</v>
      </c>
      <c r="B21" s="34" t="s">
        <v>74</v>
      </c>
      <c r="C21" s="55">
        <v>0.04</v>
      </c>
      <c r="D21" s="4">
        <f t="shared" si="3"/>
        <v>44</v>
      </c>
      <c r="E21" s="4">
        <v>19</v>
      </c>
      <c r="F21" s="71">
        <v>1.7500000000000002E-2</v>
      </c>
      <c r="G21" s="36"/>
      <c r="P21" s="38" t="e">
        <f>$C$41*#REF!</f>
        <v>#REF!</v>
      </c>
      <c r="Q21" s="39" t="e">
        <f>$C$40*#REF!</f>
        <v>#REF!</v>
      </c>
      <c r="R21" s="40" t="e">
        <f>IF($E21=0,P21,R20*(1+$C$43)+P21)</f>
        <v>#REF!</v>
      </c>
      <c r="S21" s="40" t="e">
        <f>IF($E21&lt;$C$42,0,R21)/(1+$C$4)^($D21-$D$2)</f>
        <v>#REF!</v>
      </c>
      <c r="T21" s="40" t="e">
        <f>IF($E21=0,Q21,T20*(1+$C$43)+Q21)</f>
        <v>#REF!</v>
      </c>
      <c r="U21" s="41" t="e">
        <f t="shared" si="0"/>
        <v>#REF!</v>
      </c>
      <c r="V21" s="38" t="e">
        <f>$C$41*#REF!</f>
        <v>#REF!</v>
      </c>
      <c r="W21" s="39" t="e">
        <f>$C$40*#REF!</f>
        <v>#REF!</v>
      </c>
      <c r="X21" s="40" t="e">
        <f>IF($E21=0,V21,X20*(1+$C$44)+V21)</f>
        <v>#REF!</v>
      </c>
      <c r="Y21" s="40" t="e">
        <f>IF($E21&lt;$C$42,0,X21)/(1+$C$4)^($D21-$D$2)</f>
        <v>#REF!</v>
      </c>
      <c r="Z21" s="40" t="e">
        <f>IF($E21=0,W21,Z20*(1+$C$44)+W21)</f>
        <v>#REF!</v>
      </c>
      <c r="AA21" s="41" t="e">
        <f t="shared" si="1"/>
        <v>#REF!</v>
      </c>
      <c r="AB21" s="38" t="e">
        <f>$C$41*#REF!</f>
        <v>#REF!</v>
      </c>
      <c r="AC21" s="39" t="e">
        <f>$C$40*#REF!</f>
        <v>#REF!</v>
      </c>
      <c r="AD21" s="40" t="e">
        <f>IF($E21=0,AB21,AD20*(1+$C$45)+AB21)</f>
        <v>#REF!</v>
      </c>
      <c r="AE21" s="40" t="e">
        <f>IF($E21&lt;$C$42,0,AD21)/(1+$C$4)^($D21-$D$2)</f>
        <v>#REF!</v>
      </c>
      <c r="AF21" s="40" t="e">
        <f>IF($E21=0,AC21,AF20*(1+$C$45)+AC21)</f>
        <v>#REF!</v>
      </c>
      <c r="AG21" s="41" t="e">
        <f t="shared" si="2"/>
        <v>#REF!</v>
      </c>
    </row>
    <row r="22" spans="1:52">
      <c r="A22" s="34" t="s">
        <v>1</v>
      </c>
      <c r="B22" s="34" t="s">
        <v>73</v>
      </c>
      <c r="C22" s="55">
        <v>0.06</v>
      </c>
      <c r="D22" s="4">
        <f t="shared" si="3"/>
        <v>45</v>
      </c>
      <c r="E22" s="4">
        <v>20</v>
      </c>
      <c r="F22" s="71">
        <v>1.7500000000000002E-2</v>
      </c>
      <c r="G22" s="36"/>
      <c r="P22" s="38" t="e">
        <f>$C$41*#REF!</f>
        <v>#REF!</v>
      </c>
      <c r="Q22" s="39" t="e">
        <f>$C$40*#REF!</f>
        <v>#REF!</v>
      </c>
      <c r="R22" s="40" t="e">
        <f>IF($E22=0,P22,R21*(1+$C$43)+P22)</f>
        <v>#REF!</v>
      </c>
      <c r="S22" s="40" t="e">
        <f>IF($E22&lt;$C$42,0,R22)/(1+$C$4)^($D22-$D$2)</f>
        <v>#REF!</v>
      </c>
      <c r="T22" s="40" t="e">
        <f>IF($E22=0,Q22,T21*(1+$C$43)+Q22)</f>
        <v>#REF!</v>
      </c>
      <c r="U22" s="41" t="e">
        <f t="shared" si="0"/>
        <v>#REF!</v>
      </c>
      <c r="V22" s="38" t="e">
        <f>$C$41*#REF!</f>
        <v>#REF!</v>
      </c>
      <c r="W22" s="39" t="e">
        <f>$C$40*#REF!</f>
        <v>#REF!</v>
      </c>
      <c r="X22" s="40" t="e">
        <f>IF($E22=0,V22,X21*(1+$C$44)+V22)</f>
        <v>#REF!</v>
      </c>
      <c r="Y22" s="40" t="e">
        <f>IF($E22&lt;$C$42,0,X22)/(1+$C$4)^($D22-$D$2)</f>
        <v>#REF!</v>
      </c>
      <c r="Z22" s="40" t="e">
        <f>IF($E22=0,W22,Z21*(1+$C$44)+W22)</f>
        <v>#REF!</v>
      </c>
      <c r="AA22" s="41" t="e">
        <f t="shared" si="1"/>
        <v>#REF!</v>
      </c>
      <c r="AB22" s="38" t="e">
        <f>$C$41*#REF!</f>
        <v>#REF!</v>
      </c>
      <c r="AC22" s="39" t="e">
        <f>$C$40*#REF!</f>
        <v>#REF!</v>
      </c>
      <c r="AD22" s="40" t="e">
        <f>IF($E22=0,AB22,AD21*(1+$C$45)+AB22)</f>
        <v>#REF!</v>
      </c>
      <c r="AE22" s="40" t="e">
        <f>IF($E22&lt;$C$42,0,AD22)/(1+$C$4)^($D22-$D$2)</f>
        <v>#REF!</v>
      </c>
      <c r="AF22" s="40" t="e">
        <f>IF($E22=0,AC22,AF21*(1+$C$45)+AC22)</f>
        <v>#REF!</v>
      </c>
      <c r="AG22" s="41" t="e">
        <f t="shared" si="2"/>
        <v>#REF!</v>
      </c>
      <c r="AZ22" s="42"/>
    </row>
    <row r="23" spans="1:52">
      <c r="A23" s="34" t="s">
        <v>46</v>
      </c>
      <c r="B23" s="34" t="s">
        <v>72</v>
      </c>
      <c r="C23" s="55">
        <v>0.17660000000000001</v>
      </c>
      <c r="D23" s="4">
        <f t="shared" si="3"/>
        <v>46</v>
      </c>
      <c r="E23" s="4">
        <v>21</v>
      </c>
      <c r="F23" s="71">
        <v>1.7500000000000002E-2</v>
      </c>
      <c r="G23" s="36"/>
      <c r="P23" s="38" t="e">
        <f>$C$41*#REF!</f>
        <v>#REF!</v>
      </c>
      <c r="Q23" s="39" t="e">
        <f>$C$40*#REF!</f>
        <v>#REF!</v>
      </c>
      <c r="R23" s="40" t="e">
        <f>IF($E23=0,P23,R22*(1+$C$43)+P23)</f>
        <v>#REF!</v>
      </c>
      <c r="S23" s="40" t="e">
        <f>IF($E23&lt;$C$42,0,R23)/(1+$C$4)^($D23-$D$2)</f>
        <v>#REF!</v>
      </c>
      <c r="T23" s="40" t="e">
        <f>IF($E23=0,Q23,T22*(1+$C$43)+Q23)</f>
        <v>#REF!</v>
      </c>
      <c r="U23" s="41" t="e">
        <f t="shared" si="0"/>
        <v>#REF!</v>
      </c>
      <c r="V23" s="38" t="e">
        <f>$C$41*#REF!</f>
        <v>#REF!</v>
      </c>
      <c r="W23" s="39" t="e">
        <f>$C$40*#REF!</f>
        <v>#REF!</v>
      </c>
      <c r="X23" s="40" t="e">
        <f>IF($E23=0,V23,X22*(1+$C$44)+V23)</f>
        <v>#REF!</v>
      </c>
      <c r="Y23" s="40" t="e">
        <f>IF($E23&lt;$C$42,0,X23)/(1+$C$4)^($D23-$D$2)</f>
        <v>#REF!</v>
      </c>
      <c r="Z23" s="40" t="e">
        <f>IF($E23=0,W23,Z22*(1+$C$44)+W23)</f>
        <v>#REF!</v>
      </c>
      <c r="AA23" s="41" t="e">
        <f t="shared" si="1"/>
        <v>#REF!</v>
      </c>
      <c r="AB23" s="38" t="e">
        <f>$C$41*#REF!</f>
        <v>#REF!</v>
      </c>
      <c r="AC23" s="39" t="e">
        <f>$C$40*#REF!</f>
        <v>#REF!</v>
      </c>
      <c r="AD23" s="40" t="e">
        <f>IF($E23=0,AB23,AD22*(1+$C$45)+AB23)</f>
        <v>#REF!</v>
      </c>
      <c r="AE23" s="40" t="e">
        <f>IF($E23&lt;$C$42,0,AD23)/(1+$C$4)^($D23-$D$2)</f>
        <v>#REF!</v>
      </c>
      <c r="AF23" s="40" t="e">
        <f>IF($E23=0,AC23,AF22*(1+$C$45)+AC23)</f>
        <v>#REF!</v>
      </c>
      <c r="AG23" s="41" t="e">
        <f t="shared" si="2"/>
        <v>#REF!</v>
      </c>
      <c r="AZ23" s="42"/>
    </row>
    <row r="24" spans="1:52">
      <c r="A24" s="34" t="s">
        <v>64</v>
      </c>
      <c r="B24" s="34" t="s">
        <v>79</v>
      </c>
      <c r="C24" s="85">
        <v>1</v>
      </c>
      <c r="D24" s="4">
        <f t="shared" si="3"/>
        <v>47</v>
      </c>
      <c r="E24" s="4">
        <v>22</v>
      </c>
      <c r="F24" s="71">
        <v>1.7500000000000002E-2</v>
      </c>
      <c r="G24" s="36"/>
      <c r="P24" s="38" t="e">
        <f>$C$41*#REF!</f>
        <v>#REF!</v>
      </c>
      <c r="Q24" s="39" t="e">
        <f>$C$40*#REF!</f>
        <v>#REF!</v>
      </c>
      <c r="R24" s="40" t="e">
        <f>IF($E24=0,P24,R23*(1+$C$43)+P24)</f>
        <v>#REF!</v>
      </c>
      <c r="S24" s="40" t="e">
        <f>IF($E24&lt;$C$42,0,R24)/(1+$C$4)^($D24-$D$2)</f>
        <v>#REF!</v>
      </c>
      <c r="T24" s="40" t="e">
        <f>IF($E24=0,Q24,T23*(1+$C$43)+Q24)</f>
        <v>#REF!</v>
      </c>
      <c r="U24" s="41" t="e">
        <f t="shared" si="0"/>
        <v>#REF!</v>
      </c>
      <c r="V24" s="38" t="e">
        <f>$C$41*#REF!</f>
        <v>#REF!</v>
      </c>
      <c r="W24" s="39" t="e">
        <f>$C$40*#REF!</f>
        <v>#REF!</v>
      </c>
      <c r="X24" s="40" t="e">
        <f>IF($E24=0,V24,X23*(1+$C$44)+V24)</f>
        <v>#REF!</v>
      </c>
      <c r="Y24" s="40" t="e">
        <f>IF($E24&lt;$C$42,0,X24)/(1+$C$4)^($D24-$D$2)</f>
        <v>#REF!</v>
      </c>
      <c r="Z24" s="40" t="e">
        <f>IF($E24=0,W24,Z23*(1+$C$44)+W24)</f>
        <v>#REF!</v>
      </c>
      <c r="AA24" s="41" t="e">
        <f t="shared" si="1"/>
        <v>#REF!</v>
      </c>
      <c r="AB24" s="38" t="e">
        <f>$C$41*#REF!</f>
        <v>#REF!</v>
      </c>
      <c r="AC24" s="39" t="e">
        <f>$C$40*#REF!</f>
        <v>#REF!</v>
      </c>
      <c r="AD24" s="40" t="e">
        <f>IF($E24=0,AB24,AD23*(1+$C$45)+AB24)</f>
        <v>#REF!</v>
      </c>
      <c r="AE24" s="40" t="e">
        <f>IF($E24&lt;$C$42,0,AD24)/(1+$C$4)^($D24-$D$2)</f>
        <v>#REF!</v>
      </c>
      <c r="AF24" s="40" t="e">
        <f>IF($E24=0,AC24,AF23*(1+$C$45)+AC24)</f>
        <v>#REF!</v>
      </c>
      <c r="AG24" s="41" t="e">
        <f t="shared" si="2"/>
        <v>#REF!</v>
      </c>
    </row>
    <row r="25" spans="1:52">
      <c r="A25" s="34" t="s">
        <v>112</v>
      </c>
      <c r="B25" s="34" t="s">
        <v>113</v>
      </c>
      <c r="C25" s="85">
        <v>3600</v>
      </c>
      <c r="D25" s="4">
        <f t="shared" si="3"/>
        <v>48</v>
      </c>
      <c r="E25" s="4">
        <v>23</v>
      </c>
      <c r="F25" s="71">
        <v>1.7500000000000002E-2</v>
      </c>
      <c r="G25" s="36"/>
      <c r="P25" s="38" t="e">
        <f>$C$41*#REF!</f>
        <v>#REF!</v>
      </c>
      <c r="Q25" s="39" t="e">
        <f>$C$40*#REF!</f>
        <v>#REF!</v>
      </c>
      <c r="R25" s="40" t="e">
        <f>IF($E25=0,P25,R24*(1+$C$43)+P25)</f>
        <v>#REF!</v>
      </c>
      <c r="S25" s="40" t="e">
        <f>IF($E25&lt;$C$42,0,R25)/(1+$C$4)^($D25-$D$2)</f>
        <v>#REF!</v>
      </c>
      <c r="T25" s="40" t="e">
        <f>IF($E25=0,Q25,T24*(1+$C$43)+Q25)</f>
        <v>#REF!</v>
      </c>
      <c r="U25" s="41" t="e">
        <f t="shared" si="0"/>
        <v>#REF!</v>
      </c>
      <c r="V25" s="38" t="e">
        <f>$C$41*#REF!</f>
        <v>#REF!</v>
      </c>
      <c r="W25" s="39" t="e">
        <f>$C$40*#REF!</f>
        <v>#REF!</v>
      </c>
      <c r="X25" s="40" t="e">
        <f>IF($E25=0,V25,X24*(1+$C$44)+V25)</f>
        <v>#REF!</v>
      </c>
      <c r="Y25" s="40" t="e">
        <f>IF($E25&lt;$C$42,0,X25)/(1+$C$4)^($D25-$D$2)</f>
        <v>#REF!</v>
      </c>
      <c r="Z25" s="40" t="e">
        <f>IF($E25=0,W25,Z24*(1+$C$44)+W25)</f>
        <v>#REF!</v>
      </c>
      <c r="AA25" s="41" t="e">
        <f t="shared" si="1"/>
        <v>#REF!</v>
      </c>
      <c r="AB25" s="38" t="e">
        <f>$C$41*#REF!</f>
        <v>#REF!</v>
      </c>
      <c r="AC25" s="39" t="e">
        <f>$C$40*#REF!</f>
        <v>#REF!</v>
      </c>
      <c r="AD25" s="40" t="e">
        <f>IF($E25=0,AB25,AD24*(1+$C$45)+AB25)</f>
        <v>#REF!</v>
      </c>
      <c r="AE25" s="40" t="e">
        <f>IF($E25&lt;$C$42,0,AD25)/(1+$C$4)^($D25-$D$2)</f>
        <v>#REF!</v>
      </c>
      <c r="AF25" s="40" t="e">
        <f>IF($E25=0,AC25,AF24*(1+$C$45)+AC25)</f>
        <v>#REF!</v>
      </c>
      <c r="AG25" s="41" t="e">
        <f t="shared" si="2"/>
        <v>#REF!</v>
      </c>
      <c r="AZ25" s="42"/>
    </row>
    <row r="26" spans="1:52">
      <c r="A26" s="34" t="s">
        <v>118</v>
      </c>
      <c r="B26" s="34" t="s">
        <v>119</v>
      </c>
      <c r="C26" s="97">
        <v>150000</v>
      </c>
      <c r="D26" s="4">
        <f t="shared" si="3"/>
        <v>49</v>
      </c>
      <c r="E26" s="4">
        <v>24</v>
      </c>
      <c r="F26" s="71">
        <v>1.7500000000000002E-2</v>
      </c>
      <c r="G26" s="36"/>
      <c r="P26" s="38" t="e">
        <f>$C$41*#REF!</f>
        <v>#REF!</v>
      </c>
      <c r="Q26" s="39" t="e">
        <f>$C$40*#REF!</f>
        <v>#REF!</v>
      </c>
      <c r="R26" s="40" t="e">
        <f>IF($E26=0,P26,R25*(1+$C$43)+P26)</f>
        <v>#REF!</v>
      </c>
      <c r="S26" s="40" t="e">
        <f>IF($E26&lt;$C$42,0,R26)/(1+$C$4)^($D26-$D$2)</f>
        <v>#REF!</v>
      </c>
      <c r="T26" s="40" t="e">
        <f>IF($E26=0,Q26,T25*(1+$C$43)+Q26)</f>
        <v>#REF!</v>
      </c>
      <c r="U26" s="41" t="e">
        <f t="shared" si="0"/>
        <v>#REF!</v>
      </c>
      <c r="V26" s="38" t="e">
        <f>$C$41*#REF!</f>
        <v>#REF!</v>
      </c>
      <c r="W26" s="39" t="e">
        <f>$C$40*#REF!</f>
        <v>#REF!</v>
      </c>
      <c r="X26" s="40" t="e">
        <f>IF($E26=0,V26,X25*(1+$C$44)+V26)</f>
        <v>#REF!</v>
      </c>
      <c r="Y26" s="40" t="e">
        <f>IF($E26&lt;$C$42,0,X26)/(1+$C$4)^($D26-$D$2)</f>
        <v>#REF!</v>
      </c>
      <c r="Z26" s="40" t="e">
        <f>IF($E26=0,W26,Z25*(1+$C$44)+W26)</f>
        <v>#REF!</v>
      </c>
      <c r="AA26" s="41" t="e">
        <f t="shared" si="1"/>
        <v>#REF!</v>
      </c>
      <c r="AB26" s="38" t="e">
        <f>$C$41*#REF!</f>
        <v>#REF!</v>
      </c>
      <c r="AC26" s="39" t="e">
        <f>$C$40*#REF!</f>
        <v>#REF!</v>
      </c>
      <c r="AD26" s="40" t="e">
        <f>IF($E26=0,AB26,AD25*(1+$C$45)+AB26)</f>
        <v>#REF!</v>
      </c>
      <c r="AE26" s="40" t="e">
        <f>IF($E26&lt;$C$42,0,AD26)/(1+$C$4)^($D26-$D$2)</f>
        <v>#REF!</v>
      </c>
      <c r="AF26" s="40" t="e">
        <f>IF($E26=0,AC26,AF25*(1+$C$45)+AC26)</f>
        <v>#REF!</v>
      </c>
      <c r="AG26" s="41" t="e">
        <f t="shared" si="2"/>
        <v>#REF!</v>
      </c>
    </row>
    <row r="27" spans="1:52">
      <c r="A27" s="34" t="s">
        <v>114</v>
      </c>
      <c r="B27" s="34" t="s">
        <v>80</v>
      </c>
      <c r="C27" s="55">
        <v>2.5000000000000001E-2</v>
      </c>
      <c r="D27" s="4">
        <f t="shared" si="3"/>
        <v>50</v>
      </c>
      <c r="E27" s="4">
        <v>25</v>
      </c>
      <c r="F27" s="71">
        <v>1.7500000000000002E-2</v>
      </c>
      <c r="G27" s="36"/>
      <c r="I27" s="44"/>
      <c r="K27" s="44"/>
      <c r="M27" s="44"/>
      <c r="P27" s="38" t="e">
        <f>$C$41*#REF!</f>
        <v>#REF!</v>
      </c>
      <c r="Q27" s="39" t="e">
        <f>$C$40*#REF!</f>
        <v>#REF!</v>
      </c>
      <c r="R27" s="40" t="e">
        <f>IF($E27=0,P27,R26*(1+$C$43)+P27)</f>
        <v>#REF!</v>
      </c>
      <c r="S27" s="40" t="e">
        <f>IF($E27&lt;$C$42,0,R27)/(1+$C$4)^($D27-$D$2)</f>
        <v>#REF!</v>
      </c>
      <c r="T27" s="40" t="e">
        <f>IF($E27=0,Q27,T26*(1+$C$43)+Q27)</f>
        <v>#REF!</v>
      </c>
      <c r="U27" s="41" t="e">
        <f t="shared" si="0"/>
        <v>#REF!</v>
      </c>
      <c r="V27" s="38" t="e">
        <f>$C$41*#REF!</f>
        <v>#REF!</v>
      </c>
      <c r="W27" s="39" t="e">
        <f>$C$40*#REF!</f>
        <v>#REF!</v>
      </c>
      <c r="X27" s="40" t="e">
        <f>IF($E27=0,V27,X26*(1+$C$44)+V27)</f>
        <v>#REF!</v>
      </c>
      <c r="Y27" s="40" t="e">
        <f>IF($E27&lt;$C$42,0,X27)/(1+$C$4)^($D27-$D$2)</f>
        <v>#REF!</v>
      </c>
      <c r="Z27" s="40" t="e">
        <f>IF($E27=0,W27,Z26*(1+$C$44)+W27)</f>
        <v>#REF!</v>
      </c>
      <c r="AA27" s="41" t="e">
        <f t="shared" si="1"/>
        <v>#REF!</v>
      </c>
      <c r="AB27" s="38" t="e">
        <f>$C$41*#REF!</f>
        <v>#REF!</v>
      </c>
      <c r="AC27" s="39" t="e">
        <f>$C$40*#REF!</f>
        <v>#REF!</v>
      </c>
      <c r="AD27" s="40" t="e">
        <f>IF($E27=0,AB27,AD26*(1+$C$45)+AB27)</f>
        <v>#REF!</v>
      </c>
      <c r="AE27" s="40" t="e">
        <f>IF($E27&lt;$C$42,0,AD27)/(1+$C$4)^($D27-$D$2)</f>
        <v>#REF!</v>
      </c>
      <c r="AF27" s="40" t="e">
        <f>IF($E27=0,AC27,AF26*(1+$C$45)+AC27)</f>
        <v>#REF!</v>
      </c>
      <c r="AG27" s="41" t="e">
        <f t="shared" si="2"/>
        <v>#REF!</v>
      </c>
      <c r="AZ27" s="42"/>
    </row>
    <row r="28" spans="1:52">
      <c r="A28" s="34" t="s">
        <v>115</v>
      </c>
      <c r="B28" s="34" t="s">
        <v>81</v>
      </c>
      <c r="C28" s="55">
        <v>0.04</v>
      </c>
      <c r="D28" s="4">
        <f t="shared" si="3"/>
        <v>51</v>
      </c>
      <c r="E28" s="4">
        <v>26</v>
      </c>
      <c r="F28" s="71">
        <v>1.7500000000000002E-2</v>
      </c>
      <c r="G28" s="36"/>
      <c r="I28" s="44"/>
      <c r="K28" s="44"/>
      <c r="M28" s="44"/>
      <c r="P28" s="38" t="e">
        <f>$C$41*#REF!</f>
        <v>#REF!</v>
      </c>
      <c r="Q28" s="39" t="e">
        <f>$C$40*#REF!</f>
        <v>#REF!</v>
      </c>
      <c r="R28" s="40" t="e">
        <f>IF($E28=0,P28,R27*(1+$C$43)+P28)</f>
        <v>#REF!</v>
      </c>
      <c r="S28" s="40" t="e">
        <f>IF($E28&lt;$C$42,0,R28)/(1+$C$4)^($D28-$D$2)</f>
        <v>#REF!</v>
      </c>
      <c r="T28" s="40" t="e">
        <f>IF($E28=0,Q28,T27*(1+$C$43)+Q28)</f>
        <v>#REF!</v>
      </c>
      <c r="U28" s="41" t="e">
        <f t="shared" si="0"/>
        <v>#REF!</v>
      </c>
      <c r="V28" s="38" t="e">
        <f>$C$41*#REF!</f>
        <v>#REF!</v>
      </c>
      <c r="W28" s="39" t="e">
        <f>$C$40*#REF!</f>
        <v>#REF!</v>
      </c>
      <c r="X28" s="40" t="e">
        <f>IF($E28=0,V28,X27*(1+$C$44)+V28)</f>
        <v>#REF!</v>
      </c>
      <c r="Y28" s="40" t="e">
        <f>IF($E28&lt;$C$42,0,X28)/(1+$C$4)^($D28-$D$2)</f>
        <v>#REF!</v>
      </c>
      <c r="Z28" s="40" t="e">
        <f>IF($E28=0,W28,Z27*(1+$C$44)+W28)</f>
        <v>#REF!</v>
      </c>
      <c r="AA28" s="41" t="e">
        <f t="shared" si="1"/>
        <v>#REF!</v>
      </c>
      <c r="AB28" s="38" t="e">
        <f>$C$41*#REF!</f>
        <v>#REF!</v>
      </c>
      <c r="AC28" s="39" t="e">
        <f>$C$40*#REF!</f>
        <v>#REF!</v>
      </c>
      <c r="AD28" s="40" t="e">
        <f>IF($E28=0,AB28,AD27*(1+$C$45)+AB28)</f>
        <v>#REF!</v>
      </c>
      <c r="AE28" s="40" t="e">
        <f>IF($E28&lt;$C$42,0,AD28)/(1+$C$4)^($D28-$D$2)</f>
        <v>#REF!</v>
      </c>
      <c r="AF28" s="40" t="e">
        <f>IF($E28=0,AC28,AF27*(1+$C$45)+AC28)</f>
        <v>#REF!</v>
      </c>
      <c r="AG28" s="41" t="e">
        <f t="shared" si="2"/>
        <v>#REF!</v>
      </c>
    </row>
    <row r="29" spans="1:52">
      <c r="A29" s="34" t="s">
        <v>9</v>
      </c>
      <c r="B29" s="34" t="s">
        <v>9</v>
      </c>
      <c r="C29" s="55">
        <v>0.02</v>
      </c>
      <c r="D29" s="4">
        <f t="shared" si="3"/>
        <v>52</v>
      </c>
      <c r="E29" s="4">
        <v>27</v>
      </c>
      <c r="F29" s="71">
        <v>1.7500000000000002E-2</v>
      </c>
      <c r="G29" s="36"/>
      <c r="H29" s="47"/>
      <c r="J29" s="47"/>
      <c r="L29" s="47"/>
      <c r="N29" s="47"/>
      <c r="O29" s="47"/>
      <c r="P29" s="38" t="e">
        <f>$C$41*#REF!</f>
        <v>#REF!</v>
      </c>
      <c r="Q29" s="39" t="e">
        <f>$C$40*#REF!</f>
        <v>#REF!</v>
      </c>
      <c r="R29" s="40" t="e">
        <f>IF($E29=0,P29,R28*(1+$C$43)+P29)</f>
        <v>#REF!</v>
      </c>
      <c r="S29" s="40" t="e">
        <f>IF($E29&lt;$C$42,0,R29)/(1+$C$4)^($D29-$D$2)</f>
        <v>#REF!</v>
      </c>
      <c r="T29" s="40" t="e">
        <f>IF($E29=0,Q29,T28*(1+$C$43)+Q29)</f>
        <v>#REF!</v>
      </c>
      <c r="U29" s="41" t="e">
        <f t="shared" si="0"/>
        <v>#REF!</v>
      </c>
      <c r="V29" s="38" t="e">
        <f>$C$41*#REF!</f>
        <v>#REF!</v>
      </c>
      <c r="W29" s="39" t="e">
        <f>$C$40*#REF!</f>
        <v>#REF!</v>
      </c>
      <c r="X29" s="40" t="e">
        <f>IF($E29=0,V29,X28*(1+$C$44)+V29)</f>
        <v>#REF!</v>
      </c>
      <c r="Y29" s="40" t="e">
        <f>IF($E29&lt;$C$42,0,X29)/(1+$C$4)^($D29-$D$2)</f>
        <v>#REF!</v>
      </c>
      <c r="Z29" s="40" t="e">
        <f>IF($E29=0,W29,Z28*(1+$C$44)+W29)</f>
        <v>#REF!</v>
      </c>
      <c r="AA29" s="41" t="e">
        <f t="shared" si="1"/>
        <v>#REF!</v>
      </c>
      <c r="AB29" s="38" t="e">
        <f>$C$41*#REF!</f>
        <v>#REF!</v>
      </c>
      <c r="AC29" s="39" t="e">
        <f>$C$40*#REF!</f>
        <v>#REF!</v>
      </c>
      <c r="AD29" s="40" t="e">
        <f>IF($E29=0,AB29,AD28*(1+$C$45)+AB29)</f>
        <v>#REF!</v>
      </c>
      <c r="AE29" s="40" t="e">
        <f>IF($E29&lt;$C$42,0,AD29)/(1+$C$4)^($D29-$D$2)</f>
        <v>#REF!</v>
      </c>
      <c r="AF29" s="40" t="e">
        <f>IF($E29=0,AC29,AF28*(1+$C$45)+AC29)</f>
        <v>#REF!</v>
      </c>
      <c r="AG29" s="41" t="e">
        <f t="shared" si="2"/>
        <v>#REF!</v>
      </c>
    </row>
    <row r="30" spans="1:52">
      <c r="A30" s="34" t="s">
        <v>14</v>
      </c>
      <c r="B30" s="34" t="s">
        <v>75</v>
      </c>
      <c r="C30" s="57">
        <v>1</v>
      </c>
      <c r="D30" s="62">
        <f t="shared" si="3"/>
        <v>53</v>
      </c>
      <c r="E30" s="62">
        <v>28</v>
      </c>
      <c r="F30" s="71">
        <v>1.7500000000000002E-2</v>
      </c>
      <c r="G30" s="36"/>
      <c r="H30" s="47"/>
      <c r="J30" s="47"/>
      <c r="L30" s="47"/>
      <c r="N30" s="47"/>
      <c r="O30" s="47"/>
      <c r="P30" s="38" t="e">
        <f>$C$41*#REF!</f>
        <v>#REF!</v>
      </c>
      <c r="Q30" s="39" t="e">
        <f>$C$40*#REF!</f>
        <v>#REF!</v>
      </c>
      <c r="R30" s="40" t="e">
        <f>IF($E30=0,P30,R29*(1+$C$43)+P30)</f>
        <v>#REF!</v>
      </c>
      <c r="S30" s="40" t="e">
        <f>IF($E30&lt;$C$42,0,R30)/(1+$C$4)^($D30-$D$2)</f>
        <v>#REF!</v>
      </c>
      <c r="T30" s="40" t="e">
        <f>IF($E30=0,Q30,T29*(1+$C$43)+Q30)</f>
        <v>#REF!</v>
      </c>
      <c r="U30" s="41" t="e">
        <f t="shared" si="0"/>
        <v>#REF!</v>
      </c>
      <c r="V30" s="38" t="e">
        <f>$C$41*#REF!</f>
        <v>#REF!</v>
      </c>
      <c r="W30" s="39" t="e">
        <f>$C$40*#REF!</f>
        <v>#REF!</v>
      </c>
      <c r="X30" s="40" t="e">
        <f>IF($E30=0,V30,X29*(1+$C$44)+V30)</f>
        <v>#REF!</v>
      </c>
      <c r="Y30" s="40" t="e">
        <f>IF($E30&lt;$C$42,0,X30)/(1+$C$4)^($D30-$D$2)</f>
        <v>#REF!</v>
      </c>
      <c r="Z30" s="40" t="e">
        <f>IF($E30=0,W30,Z29*(1+$C$44)+W30)</f>
        <v>#REF!</v>
      </c>
      <c r="AA30" s="41" t="e">
        <f t="shared" si="1"/>
        <v>#REF!</v>
      </c>
      <c r="AB30" s="38" t="e">
        <f>$C$41*#REF!</f>
        <v>#REF!</v>
      </c>
      <c r="AC30" s="39" t="e">
        <f>$C$40*#REF!</f>
        <v>#REF!</v>
      </c>
      <c r="AD30" s="40" t="e">
        <f>IF($E30=0,AB30,AD29*(1+$C$45)+AB30)</f>
        <v>#REF!</v>
      </c>
      <c r="AE30" s="40" t="e">
        <f>IF($E30&lt;$C$42,0,AD30)/(1+$C$4)^($D30-$D$2)</f>
        <v>#REF!</v>
      </c>
      <c r="AF30" s="40" t="e">
        <f>IF($E30=0,AC30,AF29*(1+$C$45)+AC30)</f>
        <v>#REF!</v>
      </c>
      <c r="AG30" s="41" t="e">
        <f t="shared" si="2"/>
        <v>#REF!</v>
      </c>
    </row>
    <row r="31" spans="1:52">
      <c r="A31" s="34" t="s">
        <v>3</v>
      </c>
      <c r="B31" s="34" t="s">
        <v>71</v>
      </c>
      <c r="C31" s="67">
        <v>280000</v>
      </c>
      <c r="D31" s="4">
        <f t="shared" si="3"/>
        <v>54</v>
      </c>
      <c r="E31" s="4">
        <v>29</v>
      </c>
      <c r="F31" s="71">
        <v>1.7500000000000002E-2</v>
      </c>
      <c r="G31" s="36"/>
      <c r="H31" s="47"/>
      <c r="J31" s="47"/>
      <c r="L31" s="47"/>
      <c r="N31" s="47"/>
      <c r="O31" s="47"/>
      <c r="P31" s="38" t="e">
        <f>$C$41*#REF!</f>
        <v>#REF!</v>
      </c>
      <c r="Q31" s="39" t="e">
        <f>$C$40*#REF!</f>
        <v>#REF!</v>
      </c>
      <c r="R31" s="40" t="e">
        <f>IF($E31=0,P31,R30*(1+$C$43)+P31)</f>
        <v>#REF!</v>
      </c>
      <c r="S31" s="40" t="e">
        <f>IF($E31&lt;$C$42,0,R31)/(1+$C$4)^($D31-$D$2)</f>
        <v>#REF!</v>
      </c>
      <c r="T31" s="40" t="e">
        <f>IF($E31=0,Q31,T30*(1+$C$43)+Q31)</f>
        <v>#REF!</v>
      </c>
      <c r="U31" s="41" t="e">
        <f t="shared" si="0"/>
        <v>#REF!</v>
      </c>
      <c r="V31" s="38" t="e">
        <f>$C$41*#REF!</f>
        <v>#REF!</v>
      </c>
      <c r="W31" s="39" t="e">
        <f>$C$40*#REF!</f>
        <v>#REF!</v>
      </c>
      <c r="X31" s="40" t="e">
        <f>IF($E31=0,V31,X30*(1+$C$44)+V31)</f>
        <v>#REF!</v>
      </c>
      <c r="Y31" s="40" t="e">
        <f>IF($E31&lt;$C$42,0,X31)/(1+$C$4)^($D31-$D$2)</f>
        <v>#REF!</v>
      </c>
      <c r="Z31" s="40" t="e">
        <f>IF($E31=0,W31,Z30*(1+$C$44)+W31)</f>
        <v>#REF!</v>
      </c>
      <c r="AA31" s="41" t="e">
        <f t="shared" si="1"/>
        <v>#REF!</v>
      </c>
      <c r="AB31" s="38" t="e">
        <f>$C$41*#REF!</f>
        <v>#REF!</v>
      </c>
      <c r="AC31" s="39" t="e">
        <f>$C$40*#REF!</f>
        <v>#REF!</v>
      </c>
      <c r="AD31" s="40" t="e">
        <f>IF($E31=0,AB31,AD30*(1+$C$45)+AB31)</f>
        <v>#REF!</v>
      </c>
      <c r="AE31" s="40" t="e">
        <f>IF($E31&lt;$C$42,0,AD31)/(1+$C$4)^($D31-$D$2)</f>
        <v>#REF!</v>
      </c>
      <c r="AF31" s="40" t="e">
        <f>IF($E31=0,AC31,AF30*(1+$C$45)+AC31)</f>
        <v>#REF!</v>
      </c>
      <c r="AG31" s="41" t="e">
        <f t="shared" si="2"/>
        <v>#REF!</v>
      </c>
    </row>
    <row r="32" spans="1:52">
      <c r="A32" s="34" t="s">
        <v>91</v>
      </c>
      <c r="B32" s="34" t="s">
        <v>94</v>
      </c>
      <c r="C32" s="68">
        <v>0</v>
      </c>
      <c r="D32" s="4">
        <f t="shared" si="3"/>
        <v>55</v>
      </c>
      <c r="E32" s="4">
        <v>30</v>
      </c>
      <c r="F32" s="71">
        <v>1.7500000000000002E-2</v>
      </c>
      <c r="G32" s="36"/>
      <c r="H32" s="47"/>
      <c r="I32" s="44"/>
      <c r="J32" s="47"/>
      <c r="K32" s="44"/>
      <c r="L32" s="47"/>
      <c r="M32" s="44"/>
      <c r="N32" s="47"/>
      <c r="O32" s="47"/>
      <c r="P32" s="38" t="e">
        <f>$C$41*#REF!</f>
        <v>#REF!</v>
      </c>
      <c r="Q32" s="39" t="e">
        <f>$C$40*#REF!</f>
        <v>#REF!</v>
      </c>
      <c r="R32" s="40" t="e">
        <f>IF($E32=0,P32,R31*(1+$C$43)+P32)</f>
        <v>#REF!</v>
      </c>
      <c r="S32" s="40" t="e">
        <f>IF($E32&lt;$C$42,0,R32)/(1+$C$4)^($D32-$D$2)</f>
        <v>#REF!</v>
      </c>
      <c r="T32" s="40" t="e">
        <f>IF($E32=0,Q32,T31*(1+$C$43)+Q32)</f>
        <v>#REF!</v>
      </c>
      <c r="U32" s="41" t="e">
        <f t="shared" si="0"/>
        <v>#REF!</v>
      </c>
      <c r="V32" s="38" t="e">
        <f>$C$41*#REF!</f>
        <v>#REF!</v>
      </c>
      <c r="W32" s="39" t="e">
        <f>$C$40*#REF!</f>
        <v>#REF!</v>
      </c>
      <c r="X32" s="40" t="e">
        <f>IF($E32=0,V32,X31*(1+$C$44)+V32)</f>
        <v>#REF!</v>
      </c>
      <c r="Y32" s="40" t="e">
        <f>IF($E32&lt;$C$42,0,X32)/(1+$C$4)^($D32-$D$2)</f>
        <v>#REF!</v>
      </c>
      <c r="Z32" s="40" t="e">
        <f>IF($E32=0,W32,Z31*(1+$C$44)+W32)</f>
        <v>#REF!</v>
      </c>
      <c r="AA32" s="41" t="e">
        <f t="shared" si="1"/>
        <v>#REF!</v>
      </c>
      <c r="AB32" s="38" t="e">
        <f>$C$41*#REF!</f>
        <v>#REF!</v>
      </c>
      <c r="AC32" s="39" t="e">
        <f>$C$40*#REF!</f>
        <v>#REF!</v>
      </c>
      <c r="AD32" s="40" t="e">
        <f>IF($E32=0,AB32,AD31*(1+$C$45)+AB32)</f>
        <v>#REF!</v>
      </c>
      <c r="AE32" s="40" t="e">
        <f>IF($E32&lt;$C$42,0,AD32)/(1+$C$4)^($D32-$D$2)</f>
        <v>#REF!</v>
      </c>
      <c r="AF32" s="40" t="e">
        <f>IF($E32=0,AC32,AF31*(1+$C$45)+AC32)</f>
        <v>#REF!</v>
      </c>
      <c r="AG32" s="41" t="e">
        <f t="shared" si="2"/>
        <v>#REF!</v>
      </c>
    </row>
    <row r="33" spans="1:16311">
      <c r="A33" s="34" t="s">
        <v>92</v>
      </c>
      <c r="B33" s="34" t="s">
        <v>95</v>
      </c>
      <c r="C33" s="68">
        <v>0</v>
      </c>
      <c r="D33" s="4">
        <f t="shared" si="3"/>
        <v>56</v>
      </c>
      <c r="E33" s="4">
        <v>31</v>
      </c>
      <c r="F33" s="71">
        <v>1.7500000000000002E-2</v>
      </c>
      <c r="G33" s="36"/>
      <c r="H33" s="48"/>
      <c r="I33" s="44"/>
      <c r="J33" s="48"/>
      <c r="K33" s="44"/>
      <c r="L33" s="48"/>
      <c r="M33" s="44"/>
      <c r="N33" s="48"/>
      <c r="O33" s="48"/>
      <c r="P33" s="38" t="e">
        <f>$C$41*#REF!</f>
        <v>#REF!</v>
      </c>
      <c r="Q33" s="39" t="e">
        <f>$C$40*#REF!</f>
        <v>#REF!</v>
      </c>
      <c r="R33" s="40" t="e">
        <f>IF($E33=0,P33,R32*(1+$C$43)+P33)</f>
        <v>#REF!</v>
      </c>
      <c r="S33" s="40" t="e">
        <f>IF($E33&lt;$C$42,0,R33)/(1+$C$4)^($D33-$D$2)</f>
        <v>#REF!</v>
      </c>
      <c r="T33" s="40" t="e">
        <f>IF($E33=0,Q33,T32*(1+$C$43)+Q33)</f>
        <v>#REF!</v>
      </c>
      <c r="U33" s="41" t="e">
        <f t="shared" si="0"/>
        <v>#REF!</v>
      </c>
      <c r="V33" s="38" t="e">
        <f>$C$41*#REF!</f>
        <v>#REF!</v>
      </c>
      <c r="W33" s="39" t="e">
        <f>$C$40*#REF!</f>
        <v>#REF!</v>
      </c>
      <c r="X33" s="40" t="e">
        <f>IF($E33=0,V33,X32*(1+$C$44)+V33)</f>
        <v>#REF!</v>
      </c>
      <c r="Y33" s="40" t="e">
        <f>IF($E33&lt;$C$42,0,X33)/(1+$C$4)^($D33-$D$2)</f>
        <v>#REF!</v>
      </c>
      <c r="Z33" s="40" t="e">
        <f>IF($E33=0,W33,Z32*(1+$C$44)+W33)</f>
        <v>#REF!</v>
      </c>
      <c r="AA33" s="41" t="e">
        <f t="shared" si="1"/>
        <v>#REF!</v>
      </c>
      <c r="AB33" s="38" t="e">
        <f>$C$41*#REF!</f>
        <v>#REF!</v>
      </c>
      <c r="AC33" s="39" t="e">
        <f>$C$40*#REF!</f>
        <v>#REF!</v>
      </c>
      <c r="AD33" s="40" t="e">
        <f>IF($E33=0,AB33,AD32*(1+$C$45)+AB33)</f>
        <v>#REF!</v>
      </c>
      <c r="AE33" s="40" t="e">
        <f>IF($E33&lt;$C$42,0,AD33)/(1+$C$4)^($D33-$D$2)</f>
        <v>#REF!</v>
      </c>
      <c r="AF33" s="40" t="e">
        <f>IF($E33=0,AC33,AF32*(1+$C$45)+AC33)</f>
        <v>#REF!</v>
      </c>
      <c r="AG33" s="41" t="e">
        <f t="shared" si="2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11">
      <c r="A34" s="34" t="s">
        <v>93</v>
      </c>
      <c r="B34" s="34" t="s">
        <v>96</v>
      </c>
      <c r="C34" s="68">
        <v>1</v>
      </c>
      <c r="D34" s="4">
        <f t="shared" si="3"/>
        <v>57</v>
      </c>
      <c r="E34" s="4">
        <v>32</v>
      </c>
      <c r="F34" s="71">
        <v>1.7500000000000002E-2</v>
      </c>
      <c r="G34" s="36"/>
      <c r="H34" s="47"/>
      <c r="I34" s="44"/>
      <c r="J34" s="47"/>
      <c r="K34" s="44"/>
      <c r="L34" s="47"/>
      <c r="M34" s="44"/>
      <c r="N34" s="47"/>
      <c r="O34" s="47"/>
      <c r="P34" s="38" t="e">
        <f>$C$41*#REF!</f>
        <v>#REF!</v>
      </c>
      <c r="Q34" s="39" t="e">
        <f>$C$40*#REF!</f>
        <v>#REF!</v>
      </c>
      <c r="R34" s="40" t="e">
        <f>IF($E34=0,P34,R33*(1+$C$43)+P34)</f>
        <v>#REF!</v>
      </c>
      <c r="S34" s="40" t="e">
        <f>IF($E34&lt;$C$42,0,R34)/(1+$C$4)^($D34-$D$2)</f>
        <v>#REF!</v>
      </c>
      <c r="T34" s="40" t="e">
        <f>IF($E34=0,Q34,T33*(1+$C$43)+Q34)</f>
        <v>#REF!</v>
      </c>
      <c r="U34" s="41" t="e">
        <f t="shared" ref="U34:U65" si="4">S34+(T34/(1+$C$4)^($D34-$D$2))</f>
        <v>#REF!</v>
      </c>
      <c r="V34" s="38" t="e">
        <f>$C$41*#REF!</f>
        <v>#REF!</v>
      </c>
      <c r="W34" s="39" t="e">
        <f>$C$40*#REF!</f>
        <v>#REF!</v>
      </c>
      <c r="X34" s="40" t="e">
        <f>IF($E34=0,V34,X33*(1+$C$44)+V34)</f>
        <v>#REF!</v>
      </c>
      <c r="Y34" s="40" t="e">
        <f>IF($E34&lt;$C$42,0,X34)/(1+$C$4)^($D34-$D$2)</f>
        <v>#REF!</v>
      </c>
      <c r="Z34" s="40" t="e">
        <f>IF($E34=0,W34,Z33*(1+$C$44)+W34)</f>
        <v>#REF!</v>
      </c>
      <c r="AA34" s="41" t="e">
        <f t="shared" ref="AA34:AA65" si="5">Y34+(Z34/(1+$C$4)^($D34-$D$2))</f>
        <v>#REF!</v>
      </c>
      <c r="AB34" s="38" t="e">
        <f>$C$41*#REF!</f>
        <v>#REF!</v>
      </c>
      <c r="AC34" s="39" t="e">
        <f>$C$40*#REF!</f>
        <v>#REF!</v>
      </c>
      <c r="AD34" s="40" t="e">
        <f>IF($E34=0,AB34,AD33*(1+$C$45)+AB34)</f>
        <v>#REF!</v>
      </c>
      <c r="AE34" s="40" t="e">
        <f>IF($E34&lt;$C$42,0,AD34)/(1+$C$4)^($D34-$D$2)</f>
        <v>#REF!</v>
      </c>
      <c r="AF34" s="40" t="e">
        <f>IF($E34=0,AC34,AF33*(1+$C$45)+AC34)</f>
        <v>#REF!</v>
      </c>
      <c r="AG34" s="41" t="e">
        <f t="shared" ref="AG34:AG65" si="6">AE34+(AF34/(1+$C$4)^($D34-$D$2))</f>
        <v>#REF!</v>
      </c>
    </row>
    <row r="35" spans="1:16311">
      <c r="A35" s="34" t="s">
        <v>16</v>
      </c>
      <c r="B35" s="34"/>
      <c r="C35" s="59"/>
      <c r="D35" s="4">
        <f t="shared" si="3"/>
        <v>58</v>
      </c>
      <c r="E35" s="4">
        <v>33</v>
      </c>
      <c r="F35" s="71">
        <v>1.7500000000000002E-2</v>
      </c>
      <c r="G35" s="36"/>
      <c r="H35" s="47"/>
      <c r="I35" s="44"/>
      <c r="J35" s="47"/>
      <c r="K35" s="44"/>
      <c r="L35" s="47"/>
      <c r="M35" s="44"/>
      <c r="N35" s="47"/>
      <c r="O35" s="47"/>
      <c r="P35" s="38" t="e">
        <f>$C$41*#REF!</f>
        <v>#REF!</v>
      </c>
      <c r="Q35" s="39" t="e">
        <f>$C$40*#REF!</f>
        <v>#REF!</v>
      </c>
      <c r="R35" s="40" t="e">
        <f>IF($E35=0,P35,R34*(1+$C$43)+P35)</f>
        <v>#REF!</v>
      </c>
      <c r="S35" s="40" t="e">
        <f>IF($E35&lt;$C$42,0,R35)/(1+$C$4)^($D35-$D$2)</f>
        <v>#REF!</v>
      </c>
      <c r="T35" s="40" t="e">
        <f>IF($E35=0,Q35,T34*(1+$C$43)+Q35)</f>
        <v>#REF!</v>
      </c>
      <c r="U35" s="41" t="e">
        <f t="shared" si="4"/>
        <v>#REF!</v>
      </c>
      <c r="V35" s="38" t="e">
        <f>$C$41*#REF!</f>
        <v>#REF!</v>
      </c>
      <c r="W35" s="39" t="e">
        <f>$C$40*#REF!</f>
        <v>#REF!</v>
      </c>
      <c r="X35" s="40" t="e">
        <f>IF($E35=0,V35,X34*(1+$C$44)+V35)</f>
        <v>#REF!</v>
      </c>
      <c r="Y35" s="40" t="e">
        <f>IF($E35&lt;$C$42,0,X35)/(1+$C$4)^($D35-$D$2)</f>
        <v>#REF!</v>
      </c>
      <c r="Z35" s="40" t="e">
        <f>IF($E35=0,W35,Z34*(1+$C$44)+W35)</f>
        <v>#REF!</v>
      </c>
      <c r="AA35" s="41" t="e">
        <f t="shared" si="5"/>
        <v>#REF!</v>
      </c>
      <c r="AB35" s="38" t="e">
        <f>$C$41*#REF!</f>
        <v>#REF!</v>
      </c>
      <c r="AC35" s="39" t="e">
        <f>$C$40*#REF!</f>
        <v>#REF!</v>
      </c>
      <c r="AD35" s="40" t="e">
        <f>IF($E35=0,AB35,AD34*(1+$C$45)+AB35)</f>
        <v>#REF!</v>
      </c>
      <c r="AE35" s="40" t="e">
        <f>IF($E35&lt;$C$42,0,AD35)/(1+$C$4)^($D35-$D$2)</f>
        <v>#REF!</v>
      </c>
      <c r="AF35" s="40" t="e">
        <f>IF($E35=0,AC35,AF34*(1+$C$45)+AC35)</f>
        <v>#REF!</v>
      </c>
      <c r="AG35" s="41" t="e">
        <f t="shared" si="6"/>
        <v>#REF!</v>
      </c>
    </row>
    <row r="36" spans="1:16311">
      <c r="A36" s="34" t="s">
        <v>32</v>
      </c>
      <c r="B36" s="34"/>
      <c r="C36" s="59"/>
      <c r="D36" s="4">
        <f t="shared" si="3"/>
        <v>59</v>
      </c>
      <c r="E36" s="4">
        <v>34</v>
      </c>
      <c r="F36" s="71">
        <v>1.7500000000000002E-2</v>
      </c>
      <c r="G36" s="36"/>
      <c r="H36" s="47"/>
      <c r="I36" s="44"/>
      <c r="J36" s="47"/>
      <c r="K36" s="44"/>
      <c r="L36" s="47"/>
      <c r="M36" s="44"/>
      <c r="N36" s="47"/>
      <c r="O36" s="47"/>
      <c r="P36" s="38" t="e">
        <f>$C$41*#REF!</f>
        <v>#REF!</v>
      </c>
      <c r="Q36" s="39" t="e">
        <f>$C$40*#REF!</f>
        <v>#REF!</v>
      </c>
      <c r="R36" s="40" t="e">
        <f>IF($E36=0,P36,R35*(1+$C$43)+P36)</f>
        <v>#REF!</v>
      </c>
      <c r="S36" s="40" t="e">
        <f>IF($E36&lt;$C$42,0,R36)/(1+$C$4)^($D36-$D$2)</f>
        <v>#REF!</v>
      </c>
      <c r="T36" s="40" t="e">
        <f>IF($E36=0,Q36,T35*(1+$C$43)+Q36)</f>
        <v>#REF!</v>
      </c>
      <c r="U36" s="41" t="e">
        <f t="shared" si="4"/>
        <v>#REF!</v>
      </c>
      <c r="V36" s="38" t="e">
        <f>$C$41*#REF!</f>
        <v>#REF!</v>
      </c>
      <c r="W36" s="39" t="e">
        <f>$C$40*#REF!</f>
        <v>#REF!</v>
      </c>
      <c r="X36" s="40" t="e">
        <f>IF($E36=0,V36,X35*(1+$C$44)+V36)</f>
        <v>#REF!</v>
      </c>
      <c r="Y36" s="40" t="e">
        <f>IF($E36&lt;$C$42,0,X36)/(1+$C$4)^($D36-$D$2)</f>
        <v>#REF!</v>
      </c>
      <c r="Z36" s="40" t="e">
        <f>IF($E36=0,W36,Z35*(1+$C$44)+W36)</f>
        <v>#REF!</v>
      </c>
      <c r="AA36" s="41" t="e">
        <f t="shared" si="5"/>
        <v>#REF!</v>
      </c>
      <c r="AB36" s="38" t="e">
        <f>$C$41*#REF!</f>
        <v>#REF!</v>
      </c>
      <c r="AC36" s="39" t="e">
        <f>$C$40*#REF!</f>
        <v>#REF!</v>
      </c>
      <c r="AD36" s="40" t="e">
        <f>IF($E36=0,AB36,AD35*(1+$C$45)+AB36)</f>
        <v>#REF!</v>
      </c>
      <c r="AE36" s="40" t="e">
        <f>IF($E36&lt;$C$42,0,AD36)/(1+$C$4)^($D36-$D$2)</f>
        <v>#REF!</v>
      </c>
      <c r="AF36" s="40" t="e">
        <f>IF($E36=0,AC36,AF35*(1+$C$45)+AC36)</f>
        <v>#REF!</v>
      </c>
      <c r="AG36" s="41" t="e">
        <f t="shared" si="6"/>
        <v>#REF!</v>
      </c>
    </row>
    <row r="37" spans="1:16311" s="7" customFormat="1">
      <c r="A37" s="34" t="s">
        <v>17</v>
      </c>
      <c r="B37" s="34"/>
      <c r="C37" s="57"/>
      <c r="D37" s="4">
        <f t="shared" si="3"/>
        <v>60</v>
      </c>
      <c r="E37" s="4">
        <v>35</v>
      </c>
      <c r="F37" s="71">
        <v>1.7500000000000002E-2</v>
      </c>
      <c r="G37" s="36"/>
      <c r="H37" s="47"/>
      <c r="I37" s="44"/>
      <c r="J37" s="47"/>
      <c r="K37" s="44"/>
      <c r="L37" s="47"/>
      <c r="M37" s="44"/>
      <c r="N37" s="47"/>
      <c r="O37" s="47"/>
      <c r="P37" s="38" t="e">
        <f>$C$41*#REF!</f>
        <v>#REF!</v>
      </c>
      <c r="Q37" s="39" t="e">
        <f>$C$40*#REF!</f>
        <v>#REF!</v>
      </c>
      <c r="R37" s="40" t="e">
        <f>IF($E37=0,P37,R36*(1+$C$43)+P37)</f>
        <v>#REF!</v>
      </c>
      <c r="S37" s="40" t="e">
        <f>IF($E37&lt;$C$42,0,R37)/(1+$C$4)^($D37-$D$2)</f>
        <v>#REF!</v>
      </c>
      <c r="T37" s="40" t="e">
        <f>IF($E37=0,Q37,T36*(1+$C$43)+Q37)</f>
        <v>#REF!</v>
      </c>
      <c r="U37" s="41" t="e">
        <f t="shared" si="4"/>
        <v>#REF!</v>
      </c>
      <c r="V37" s="38" t="e">
        <f>$C$41*#REF!</f>
        <v>#REF!</v>
      </c>
      <c r="W37" s="39" t="e">
        <f>$C$40*#REF!</f>
        <v>#REF!</v>
      </c>
      <c r="X37" s="40" t="e">
        <f>IF($E37=0,V37,X36*(1+$C$44)+V37)</f>
        <v>#REF!</v>
      </c>
      <c r="Y37" s="40" t="e">
        <f>IF($E37&lt;$C$42,0,X37)/(1+$C$4)^($D37-$D$2)</f>
        <v>#REF!</v>
      </c>
      <c r="Z37" s="40" t="e">
        <f>IF($E37=0,W37,Z36*(1+$C$44)+W37)</f>
        <v>#REF!</v>
      </c>
      <c r="AA37" s="41" t="e">
        <f t="shared" si="5"/>
        <v>#REF!</v>
      </c>
      <c r="AB37" s="38" t="e">
        <f>$C$41*#REF!</f>
        <v>#REF!</v>
      </c>
      <c r="AC37" s="39" t="e">
        <f>$C$40*#REF!</f>
        <v>#REF!</v>
      </c>
      <c r="AD37" s="40" t="e">
        <f>IF($E37=0,AB37,AD36*(1+$C$45)+AB37)</f>
        <v>#REF!</v>
      </c>
      <c r="AE37" s="40" t="e">
        <f>IF($E37&lt;$C$42,0,AD37)/(1+$C$4)^($D37-$D$2)</f>
        <v>#REF!</v>
      </c>
      <c r="AF37" s="40" t="e">
        <f>IF($E37=0,AC37,AF36*(1+$C$45)+AC37)</f>
        <v>#REF!</v>
      </c>
      <c r="AG37" s="41" t="e">
        <f t="shared" si="6"/>
        <v>#REF!</v>
      </c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/>
      <c r="AMQ37" s="3"/>
      <c r="AMR37" s="3"/>
      <c r="AMS37" s="3"/>
      <c r="AMT37" s="3"/>
      <c r="AMU37" s="3"/>
      <c r="AMV37" s="3"/>
      <c r="AMW37" s="3"/>
      <c r="AMX37" s="3"/>
      <c r="AMY37" s="3"/>
      <c r="AMZ37" s="3"/>
      <c r="ANA37" s="3"/>
      <c r="ANB37" s="3"/>
      <c r="ANC37" s="3"/>
      <c r="AND37" s="3"/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/>
      <c r="ANR37" s="3"/>
      <c r="ANS37" s="3"/>
      <c r="ANT37" s="3"/>
      <c r="ANU37" s="3"/>
      <c r="ANV37" s="3"/>
      <c r="ANW37" s="3"/>
      <c r="ANX37" s="3"/>
      <c r="ANY37" s="3"/>
      <c r="ANZ37" s="3"/>
      <c r="AOA37" s="3"/>
      <c r="AOB37" s="3"/>
      <c r="AOC37" s="3"/>
      <c r="AOD37" s="3"/>
      <c r="AOE37" s="3"/>
      <c r="AOF37" s="3"/>
      <c r="AOG37" s="3"/>
      <c r="AOH37" s="3"/>
      <c r="AOI37" s="3"/>
      <c r="AOJ37" s="3"/>
      <c r="AOK37" s="3"/>
      <c r="AOL37" s="3"/>
      <c r="AOM37" s="3"/>
      <c r="AON37" s="3"/>
      <c r="AOO37" s="3"/>
      <c r="AOP37" s="3"/>
      <c r="AOQ37" s="3"/>
      <c r="AOR37" s="3"/>
      <c r="AOS37" s="3"/>
      <c r="AOT37" s="3"/>
      <c r="AOU37" s="3"/>
      <c r="AOV37" s="3"/>
      <c r="AOW37" s="3"/>
      <c r="AOX37" s="3"/>
      <c r="AOY37" s="3"/>
      <c r="AOZ37" s="3"/>
      <c r="APA37" s="3"/>
      <c r="APB37" s="3"/>
      <c r="APC37" s="3"/>
      <c r="APD37" s="3"/>
      <c r="APE37" s="3"/>
      <c r="APF37" s="3"/>
      <c r="APG37" s="3"/>
      <c r="APH37" s="3"/>
      <c r="API37" s="3"/>
      <c r="APJ37" s="3"/>
      <c r="APK37" s="3"/>
      <c r="APL37" s="3"/>
      <c r="APM37" s="3"/>
      <c r="APN37" s="3"/>
      <c r="APO37" s="3"/>
      <c r="APP37" s="3"/>
      <c r="APQ37" s="3"/>
      <c r="APR37" s="3"/>
      <c r="APS37" s="3"/>
      <c r="APT37" s="3"/>
      <c r="APU37" s="3"/>
      <c r="APV37" s="3"/>
      <c r="APW37" s="3"/>
      <c r="APX37" s="3"/>
      <c r="APY37" s="3"/>
      <c r="APZ37" s="3"/>
      <c r="AQA37" s="3"/>
      <c r="AQB37" s="3"/>
      <c r="AQC37" s="3"/>
      <c r="AQD37" s="3"/>
      <c r="AQE37" s="3"/>
      <c r="AQF37" s="3"/>
      <c r="AQG37" s="3"/>
      <c r="AQH37" s="3"/>
      <c r="AQI37" s="3"/>
      <c r="AQJ37" s="3"/>
      <c r="AQK37" s="3"/>
      <c r="AQL37" s="3"/>
      <c r="AQM37" s="3"/>
      <c r="AQN37" s="3"/>
      <c r="AQO37" s="3"/>
      <c r="AQP37" s="3"/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/>
      <c r="ARK37" s="3"/>
      <c r="ARL37" s="3"/>
      <c r="ARM37" s="3"/>
      <c r="ARN37" s="3"/>
      <c r="ARO37" s="3"/>
      <c r="ARP37" s="3"/>
      <c r="ARQ37" s="3"/>
      <c r="ARR37" s="3"/>
      <c r="ARS37" s="3"/>
      <c r="ART37" s="3"/>
      <c r="ARU37" s="3"/>
      <c r="ARV37" s="3"/>
      <c r="ARW37" s="3"/>
      <c r="ARX37" s="3"/>
      <c r="ARY37" s="3"/>
      <c r="ARZ37" s="3"/>
      <c r="ASA37" s="3"/>
      <c r="ASB37" s="3"/>
      <c r="ASC37" s="3"/>
      <c r="ASD37" s="3"/>
      <c r="ASE37" s="3"/>
      <c r="ASF37" s="3"/>
      <c r="ASG37" s="3"/>
      <c r="ASH37" s="3"/>
      <c r="ASI37" s="3"/>
      <c r="ASJ37" s="3"/>
      <c r="ASK37" s="3"/>
      <c r="ASL37" s="3"/>
      <c r="ASM37" s="3"/>
      <c r="ASN37" s="3"/>
      <c r="ASO37" s="3"/>
      <c r="ASP37" s="3"/>
      <c r="ASQ37" s="3"/>
      <c r="ASR37" s="3"/>
      <c r="ASS37" s="3"/>
      <c r="AST37" s="3"/>
      <c r="ASU37" s="3"/>
      <c r="ASV37" s="3"/>
      <c r="ASW37" s="3"/>
      <c r="ASX37" s="3"/>
      <c r="ASY37" s="3"/>
      <c r="ASZ37" s="3"/>
      <c r="ATA37" s="3"/>
      <c r="ATB37" s="3"/>
      <c r="ATC37" s="3"/>
      <c r="ATD37" s="3"/>
      <c r="ATE37" s="3"/>
      <c r="ATF37" s="3"/>
      <c r="ATG37" s="3"/>
      <c r="ATH37" s="3"/>
      <c r="ATI37" s="3"/>
      <c r="ATJ37" s="3"/>
      <c r="ATK37" s="3"/>
      <c r="ATL37" s="3"/>
      <c r="ATM37" s="3"/>
      <c r="ATN37" s="3"/>
      <c r="ATO37" s="3"/>
      <c r="ATP37" s="3"/>
      <c r="ATQ37" s="3"/>
      <c r="ATR37" s="3"/>
      <c r="ATS37" s="3"/>
      <c r="ATT37" s="3"/>
      <c r="ATU37" s="3"/>
      <c r="ATV37" s="3"/>
      <c r="ATW37" s="3"/>
      <c r="ATX37" s="3"/>
      <c r="ATY37" s="3"/>
      <c r="ATZ37" s="3"/>
      <c r="AUA37" s="3"/>
      <c r="AUB37" s="3"/>
      <c r="AUC37" s="3"/>
      <c r="AUD37" s="3"/>
      <c r="AUE37" s="3"/>
      <c r="AUF37" s="3"/>
      <c r="AUG37" s="3"/>
      <c r="AUH37" s="3"/>
      <c r="AUI37" s="3"/>
      <c r="AUJ37" s="3"/>
      <c r="AUK37" s="3"/>
      <c r="AUL37" s="3"/>
      <c r="AUM37" s="3"/>
      <c r="AUN37" s="3"/>
      <c r="AUO37" s="3"/>
      <c r="AUP37" s="3"/>
      <c r="AUQ37" s="3"/>
      <c r="AUR37" s="3"/>
      <c r="AUS37" s="3"/>
      <c r="AUT37" s="3"/>
      <c r="AUU37" s="3"/>
      <c r="AUV37" s="3"/>
      <c r="AUW37" s="3"/>
      <c r="AUX37" s="3"/>
      <c r="AUY37" s="3"/>
      <c r="AUZ37" s="3"/>
      <c r="AVA37" s="3"/>
      <c r="AVB37" s="3"/>
      <c r="AVC37" s="3"/>
      <c r="AVD37" s="3"/>
      <c r="AVE37" s="3"/>
      <c r="AVF37" s="3"/>
      <c r="AVG37" s="3"/>
      <c r="AVH37" s="3"/>
      <c r="AVI37" s="3"/>
      <c r="AVJ37" s="3"/>
      <c r="AVK37" s="3"/>
      <c r="AVL37" s="3"/>
      <c r="AVM37" s="3"/>
      <c r="AVN37" s="3"/>
      <c r="AVO37" s="3"/>
      <c r="AVP37" s="3"/>
      <c r="AVQ37" s="3"/>
      <c r="AVR37" s="3"/>
      <c r="AVS37" s="3"/>
      <c r="AVT37" s="3"/>
      <c r="AVU37" s="3"/>
      <c r="AVV37" s="3"/>
      <c r="AVW37" s="3"/>
      <c r="AVX37" s="3"/>
      <c r="AVY37" s="3"/>
      <c r="AVZ37" s="3"/>
      <c r="AWA37" s="3"/>
      <c r="AWB37" s="3"/>
      <c r="AWC37" s="3"/>
      <c r="AWD37" s="3"/>
      <c r="AWE37" s="3"/>
      <c r="AWF37" s="3"/>
      <c r="AWG37" s="3"/>
      <c r="AWH37" s="3"/>
      <c r="AWI37" s="3"/>
      <c r="AWJ37" s="3"/>
      <c r="AWK37" s="3"/>
      <c r="AWL37" s="3"/>
      <c r="AWM37" s="3"/>
      <c r="AWN37" s="3"/>
      <c r="AWO37" s="3"/>
      <c r="AWP37" s="3"/>
      <c r="AWQ37" s="3"/>
      <c r="AWR37" s="3"/>
      <c r="AWS37" s="3"/>
      <c r="AWT37" s="3"/>
      <c r="AWU37" s="3"/>
      <c r="AWV37" s="3"/>
      <c r="AWW37" s="3"/>
      <c r="AWX37" s="3"/>
      <c r="AWY37" s="3"/>
      <c r="AWZ37" s="3"/>
      <c r="AXA37" s="3"/>
      <c r="AXB37" s="3"/>
      <c r="AXC37" s="3"/>
      <c r="AXD37" s="3"/>
      <c r="AXE37" s="3"/>
      <c r="AXF37" s="3"/>
      <c r="AXG37" s="3"/>
      <c r="AXH37" s="3"/>
      <c r="AXI37" s="3"/>
      <c r="AXJ37" s="3"/>
      <c r="AXK37" s="3"/>
      <c r="AXL37" s="3"/>
      <c r="AXM37" s="3"/>
      <c r="AXN37" s="3"/>
      <c r="AXO37" s="3"/>
      <c r="AXP37" s="3"/>
      <c r="AXQ37" s="3"/>
      <c r="AXR37" s="3"/>
      <c r="AXS37" s="3"/>
      <c r="AXT37" s="3"/>
      <c r="AXU37" s="3"/>
      <c r="AXV37" s="3"/>
      <c r="AXW37" s="3"/>
      <c r="AXX37" s="3"/>
      <c r="AXY37" s="3"/>
      <c r="AXZ37" s="3"/>
      <c r="AYA37" s="3"/>
      <c r="AYB37" s="3"/>
      <c r="AYC37" s="3"/>
      <c r="AYD37" s="3"/>
      <c r="AYE37" s="3"/>
      <c r="AYF37" s="3"/>
      <c r="AYG37" s="3"/>
      <c r="AYH37" s="3"/>
      <c r="AYI37" s="3"/>
      <c r="AYJ37" s="3"/>
      <c r="AYK37" s="3"/>
      <c r="AYL37" s="3"/>
      <c r="AYM37" s="3"/>
      <c r="AYN37" s="3"/>
      <c r="AYO37" s="3"/>
      <c r="AYP37" s="3"/>
      <c r="AYQ37" s="3"/>
      <c r="AYR37" s="3"/>
      <c r="AYS37" s="3"/>
      <c r="AYT37" s="3"/>
      <c r="AYU37" s="3"/>
      <c r="AYV37" s="3"/>
      <c r="AYW37" s="3"/>
      <c r="AYX37" s="3"/>
      <c r="AYY37" s="3"/>
      <c r="AYZ37" s="3"/>
      <c r="AZA37" s="3"/>
      <c r="AZB37" s="3"/>
      <c r="AZC37" s="3"/>
      <c r="AZD37" s="3"/>
      <c r="AZE37" s="3"/>
      <c r="AZF37" s="3"/>
      <c r="AZG37" s="3"/>
      <c r="AZH37" s="3"/>
      <c r="AZI37" s="3"/>
      <c r="AZJ37" s="3"/>
      <c r="AZK37" s="3"/>
      <c r="AZL37" s="3"/>
      <c r="AZM37" s="3"/>
      <c r="AZN37" s="3"/>
      <c r="AZO37" s="3"/>
      <c r="AZP37" s="3"/>
      <c r="AZQ37" s="3"/>
      <c r="AZR37" s="3"/>
      <c r="AZS37" s="3"/>
      <c r="AZT37" s="3"/>
      <c r="AZU37" s="3"/>
      <c r="AZV37" s="3"/>
      <c r="AZW37" s="3"/>
      <c r="AZX37" s="3"/>
      <c r="AZY37" s="3"/>
      <c r="AZZ37" s="3"/>
      <c r="BAA37" s="3"/>
      <c r="BAB37" s="3"/>
      <c r="BAC37" s="3"/>
      <c r="BAD37" s="3"/>
      <c r="BAE37" s="3"/>
      <c r="BAF37" s="3"/>
      <c r="BAG37" s="3"/>
      <c r="BAH37" s="3"/>
      <c r="BAI37" s="3"/>
      <c r="BAJ37" s="3"/>
      <c r="BAK37" s="3"/>
      <c r="BAL37" s="3"/>
      <c r="BAM37" s="3"/>
      <c r="BAN37" s="3"/>
      <c r="BAO37" s="3"/>
      <c r="BAP37" s="3"/>
      <c r="BAQ37" s="3"/>
      <c r="BAR37" s="3"/>
      <c r="BAS37" s="3"/>
      <c r="BAT37" s="3"/>
      <c r="BAU37" s="3"/>
      <c r="BAV37" s="3"/>
      <c r="BAW37" s="3"/>
      <c r="BAX37" s="3"/>
      <c r="BAY37" s="3"/>
      <c r="BAZ37" s="3"/>
      <c r="BBA37" s="3"/>
      <c r="BBB37" s="3"/>
      <c r="BBC37" s="3"/>
      <c r="BBD37" s="3"/>
      <c r="BBE37" s="3"/>
      <c r="BBF37" s="3"/>
      <c r="BBG37" s="3"/>
      <c r="BBH37" s="3"/>
      <c r="BBI37" s="3"/>
      <c r="BBJ37" s="3"/>
      <c r="BBK37" s="3"/>
      <c r="BBL37" s="3"/>
      <c r="BBM37" s="3"/>
      <c r="BBN37" s="3"/>
      <c r="BBO37" s="3"/>
      <c r="BBP37" s="3"/>
      <c r="BBQ37" s="3"/>
      <c r="BBR37" s="3"/>
      <c r="BBS37" s="3"/>
      <c r="BBT37" s="3"/>
      <c r="BBU37" s="3"/>
      <c r="BBV37" s="3"/>
      <c r="BBW37" s="3"/>
      <c r="BBX37" s="3"/>
      <c r="BBY37" s="3"/>
      <c r="BBZ37" s="3"/>
      <c r="BCA37" s="3"/>
      <c r="BCB37" s="3"/>
      <c r="BCC37" s="3"/>
      <c r="BCD37" s="3"/>
      <c r="BCE37" s="3"/>
      <c r="BCF37" s="3"/>
      <c r="BCG37" s="3"/>
      <c r="BCH37" s="3"/>
      <c r="BCI37" s="3"/>
      <c r="BCJ37" s="3"/>
      <c r="BCK37" s="3"/>
      <c r="BCL37" s="3"/>
      <c r="BCM37" s="3"/>
      <c r="BCN37" s="3"/>
      <c r="BCO37" s="3"/>
      <c r="BCP37" s="3"/>
      <c r="BCQ37" s="3"/>
      <c r="BCR37" s="3"/>
      <c r="BCS37" s="3"/>
      <c r="BCT37" s="3"/>
      <c r="BCU37" s="3"/>
      <c r="BCV37" s="3"/>
      <c r="BCW37" s="3"/>
      <c r="BCX37" s="3"/>
      <c r="BCY37" s="3"/>
      <c r="BCZ37" s="3"/>
      <c r="BDA37" s="3"/>
      <c r="BDB37" s="3"/>
      <c r="BDC37" s="3"/>
      <c r="BDD37" s="3"/>
      <c r="BDE37" s="3"/>
      <c r="BDF37" s="3"/>
      <c r="BDG37" s="3"/>
      <c r="BDH37" s="3"/>
      <c r="BDI37" s="3"/>
      <c r="BDJ37" s="3"/>
      <c r="BDK37" s="3"/>
      <c r="BDL37" s="3"/>
      <c r="BDM37" s="3"/>
      <c r="BDN37" s="3"/>
      <c r="BDO37" s="3"/>
      <c r="BDP37" s="3"/>
      <c r="BDQ37" s="3"/>
      <c r="BDR37" s="3"/>
      <c r="BDS37" s="3"/>
      <c r="BDT37" s="3"/>
      <c r="BDU37" s="3"/>
      <c r="BDV37" s="3"/>
      <c r="BDW37" s="3"/>
      <c r="BDX37" s="3"/>
      <c r="BDY37" s="3"/>
      <c r="BDZ37" s="3"/>
      <c r="BEA37" s="3"/>
      <c r="BEB37" s="3"/>
      <c r="BEC37" s="3"/>
      <c r="BED37" s="3"/>
      <c r="BEE37" s="3"/>
      <c r="BEF37" s="3"/>
      <c r="BEG37" s="3"/>
      <c r="BEH37" s="3"/>
      <c r="BEI37" s="3"/>
      <c r="BEJ37" s="3"/>
      <c r="BEK37" s="3"/>
      <c r="BEL37" s="3"/>
      <c r="BEM37" s="3"/>
      <c r="BEN37" s="3"/>
      <c r="BEO37" s="3"/>
      <c r="BEP37" s="3"/>
      <c r="BEQ37" s="3"/>
      <c r="BER37" s="3"/>
      <c r="BES37" s="3"/>
      <c r="BET37" s="3"/>
      <c r="BEU37" s="3"/>
      <c r="BEV37" s="3"/>
      <c r="BEW37" s="3"/>
      <c r="BEX37" s="3"/>
      <c r="BEY37" s="3"/>
      <c r="BEZ37" s="3"/>
      <c r="BFA37" s="3"/>
      <c r="BFB37" s="3"/>
      <c r="BFC37" s="3"/>
      <c r="BFD37" s="3"/>
      <c r="BFE37" s="3"/>
      <c r="BFF37" s="3"/>
      <c r="BFG37" s="3"/>
      <c r="BFH37" s="3"/>
      <c r="BFI37" s="3"/>
      <c r="BFJ37" s="3"/>
      <c r="BFK37" s="3"/>
      <c r="BFL37" s="3"/>
      <c r="BFM37" s="3"/>
      <c r="BFN37" s="3"/>
      <c r="BFO37" s="3"/>
      <c r="BFP37" s="3"/>
      <c r="BFQ37" s="3"/>
      <c r="BFR37" s="3"/>
      <c r="BFS37" s="3"/>
      <c r="BFT37" s="3"/>
      <c r="BFU37" s="3"/>
      <c r="BFV37" s="3"/>
      <c r="BFW37" s="3"/>
      <c r="BFX37" s="3"/>
      <c r="BFY37" s="3"/>
      <c r="BFZ37" s="3"/>
      <c r="BGA37" s="3"/>
      <c r="BGB37" s="3"/>
      <c r="BGC37" s="3"/>
      <c r="BGD37" s="3"/>
      <c r="BGE37" s="3"/>
      <c r="BGF37" s="3"/>
      <c r="BGG37" s="3"/>
      <c r="BGH37" s="3"/>
      <c r="BGI37" s="3"/>
      <c r="BGJ37" s="3"/>
      <c r="BGK37" s="3"/>
      <c r="BGL37" s="3"/>
      <c r="BGM37" s="3"/>
      <c r="BGN37" s="3"/>
      <c r="BGO37" s="3"/>
      <c r="BGP37" s="3"/>
      <c r="BGQ37" s="3"/>
      <c r="BGR37" s="3"/>
      <c r="BGS37" s="3"/>
      <c r="BGT37" s="3"/>
      <c r="BGU37" s="3"/>
      <c r="BGV37" s="3"/>
      <c r="BGW37" s="3"/>
      <c r="BGX37" s="3"/>
      <c r="BGY37" s="3"/>
      <c r="BGZ37" s="3"/>
      <c r="BHA37" s="3"/>
      <c r="BHB37" s="3"/>
      <c r="BHC37" s="3"/>
      <c r="BHD37" s="3"/>
      <c r="BHE37" s="3"/>
      <c r="BHF37" s="3"/>
      <c r="BHG37" s="3"/>
      <c r="BHH37" s="3"/>
      <c r="BHI37" s="3"/>
      <c r="BHJ37" s="3"/>
      <c r="BHK37" s="3"/>
      <c r="BHL37" s="3"/>
      <c r="BHM37" s="3"/>
      <c r="BHN37" s="3"/>
      <c r="BHO37" s="3"/>
      <c r="BHP37" s="3"/>
      <c r="BHQ37" s="3"/>
      <c r="BHR37" s="3"/>
      <c r="BHS37" s="3"/>
      <c r="BHT37" s="3"/>
      <c r="BHU37" s="3"/>
      <c r="BHV37" s="3"/>
      <c r="BHW37" s="3"/>
      <c r="BHX37" s="3"/>
      <c r="BHY37" s="3"/>
      <c r="BHZ37" s="3"/>
      <c r="BIA37" s="3"/>
      <c r="BIB37" s="3"/>
      <c r="BIC37" s="3"/>
      <c r="BID37" s="3"/>
      <c r="BIE37" s="3"/>
      <c r="BIF37" s="3"/>
      <c r="BIG37" s="3"/>
      <c r="BIH37" s="3"/>
      <c r="BII37" s="3"/>
      <c r="BIJ37" s="3"/>
      <c r="BIK37" s="3"/>
      <c r="BIL37" s="3"/>
      <c r="BIM37" s="3"/>
      <c r="BIN37" s="3"/>
      <c r="BIO37" s="3"/>
      <c r="BIP37" s="3"/>
      <c r="BIQ37" s="3"/>
      <c r="BIR37" s="3"/>
      <c r="BIS37" s="3"/>
      <c r="BIT37" s="3"/>
      <c r="BIU37" s="3"/>
      <c r="BIV37" s="3"/>
      <c r="BIW37" s="3"/>
      <c r="BIX37" s="3"/>
      <c r="BIY37" s="3"/>
      <c r="BIZ37" s="3"/>
      <c r="BJA37" s="3"/>
      <c r="BJB37" s="3"/>
      <c r="BJC37" s="3"/>
      <c r="BJD37" s="3"/>
      <c r="BJE37" s="3"/>
      <c r="BJF37" s="3"/>
      <c r="BJG37" s="3"/>
      <c r="BJH37" s="3"/>
      <c r="BJI37" s="3"/>
      <c r="BJJ37" s="3"/>
      <c r="BJK37" s="3"/>
      <c r="BJL37" s="3"/>
      <c r="BJM37" s="3"/>
      <c r="BJN37" s="3"/>
      <c r="BJO37" s="3"/>
      <c r="BJP37" s="3"/>
      <c r="BJQ37" s="3"/>
      <c r="BJR37" s="3"/>
      <c r="BJS37" s="3"/>
      <c r="BJT37" s="3"/>
      <c r="BJU37" s="3"/>
      <c r="BJV37" s="3"/>
      <c r="BJW37" s="3"/>
      <c r="BJX37" s="3"/>
      <c r="BJY37" s="3"/>
      <c r="BJZ37" s="3"/>
      <c r="BKA37" s="3"/>
      <c r="BKB37" s="3"/>
      <c r="BKC37" s="3"/>
      <c r="BKD37" s="3"/>
      <c r="BKE37" s="3"/>
      <c r="BKF37" s="3"/>
      <c r="BKG37" s="3"/>
      <c r="BKH37" s="3"/>
      <c r="BKI37" s="3"/>
      <c r="BKJ37" s="3"/>
      <c r="BKK37" s="3"/>
      <c r="BKL37" s="3"/>
      <c r="BKM37" s="3"/>
      <c r="BKN37" s="3"/>
      <c r="BKO37" s="3"/>
      <c r="BKP37" s="3"/>
      <c r="BKQ37" s="3"/>
      <c r="BKR37" s="3"/>
      <c r="BKS37" s="3"/>
      <c r="BKT37" s="3"/>
      <c r="BKU37" s="3"/>
      <c r="BKV37" s="3"/>
      <c r="BKW37" s="3"/>
      <c r="BKX37" s="3"/>
      <c r="BKY37" s="3"/>
      <c r="BKZ37" s="3"/>
      <c r="BLA37" s="3"/>
      <c r="BLB37" s="3"/>
      <c r="BLC37" s="3"/>
      <c r="BLD37" s="3"/>
      <c r="BLE37" s="3"/>
      <c r="BLF37" s="3"/>
      <c r="BLG37" s="3"/>
      <c r="BLH37" s="3"/>
      <c r="BLI37" s="3"/>
      <c r="BLJ37" s="3"/>
      <c r="BLK37" s="3"/>
      <c r="BLL37" s="3"/>
      <c r="BLM37" s="3"/>
      <c r="BLN37" s="3"/>
      <c r="BLO37" s="3"/>
      <c r="BLP37" s="3"/>
      <c r="BLQ37" s="3"/>
      <c r="BLR37" s="3"/>
      <c r="BLS37" s="3"/>
      <c r="BLT37" s="3"/>
      <c r="BLU37" s="3"/>
      <c r="BLV37" s="3"/>
      <c r="BLW37" s="3"/>
      <c r="BLX37" s="3"/>
      <c r="BLY37" s="3"/>
      <c r="BLZ37" s="3"/>
      <c r="BMA37" s="3"/>
      <c r="BMB37" s="3"/>
      <c r="BMC37" s="3"/>
      <c r="BMD37" s="3"/>
      <c r="BME37" s="3"/>
      <c r="BMF37" s="3"/>
      <c r="BMG37" s="3"/>
      <c r="BMH37" s="3"/>
      <c r="BMI37" s="3"/>
      <c r="BMJ37" s="3"/>
      <c r="BMK37" s="3"/>
      <c r="BML37" s="3"/>
      <c r="BMM37" s="3"/>
      <c r="BMN37" s="3"/>
      <c r="BMO37" s="3"/>
      <c r="BMP37" s="3"/>
      <c r="BMQ37" s="3"/>
      <c r="BMR37" s="3"/>
      <c r="BMS37" s="3"/>
      <c r="BMT37" s="3"/>
      <c r="BMU37" s="3"/>
      <c r="BMV37" s="3"/>
      <c r="BMW37" s="3"/>
      <c r="BMX37" s="3"/>
      <c r="BMY37" s="3"/>
      <c r="BMZ37" s="3"/>
      <c r="BNA37" s="3"/>
      <c r="BNB37" s="3"/>
      <c r="BNC37" s="3"/>
      <c r="BND37" s="3"/>
      <c r="BNE37" s="3"/>
      <c r="BNF37" s="3"/>
      <c r="BNG37" s="3"/>
      <c r="BNH37" s="3"/>
      <c r="BNI37" s="3"/>
      <c r="BNJ37" s="3"/>
      <c r="BNK37" s="3"/>
      <c r="BNL37" s="3"/>
      <c r="BNM37" s="3"/>
      <c r="BNN37" s="3"/>
      <c r="BNO37" s="3"/>
      <c r="BNP37" s="3"/>
      <c r="BNQ37" s="3"/>
      <c r="BNR37" s="3"/>
      <c r="BNS37" s="3"/>
      <c r="BNT37" s="3"/>
      <c r="BNU37" s="3"/>
      <c r="BNV37" s="3"/>
      <c r="BNW37" s="3"/>
      <c r="BNX37" s="3"/>
      <c r="BNY37" s="3"/>
      <c r="BNZ37" s="3"/>
      <c r="BOA37" s="3"/>
      <c r="BOB37" s="3"/>
      <c r="BOC37" s="3"/>
      <c r="BOD37" s="3"/>
      <c r="BOE37" s="3"/>
      <c r="BOF37" s="3"/>
      <c r="BOG37" s="3"/>
      <c r="BOH37" s="3"/>
      <c r="BOI37" s="3"/>
      <c r="BOJ37" s="3"/>
      <c r="BOK37" s="3"/>
      <c r="BOL37" s="3"/>
      <c r="BOM37" s="3"/>
      <c r="BON37" s="3"/>
      <c r="BOO37" s="3"/>
      <c r="BOP37" s="3"/>
      <c r="BOQ37" s="3"/>
      <c r="BOR37" s="3"/>
      <c r="BOS37" s="3"/>
      <c r="BOT37" s="3"/>
      <c r="BOU37" s="3"/>
      <c r="BOV37" s="3"/>
      <c r="BOW37" s="3"/>
      <c r="BOX37" s="3"/>
      <c r="BOY37" s="3"/>
      <c r="BOZ37" s="3"/>
      <c r="BPA37" s="3"/>
      <c r="BPB37" s="3"/>
      <c r="BPC37" s="3"/>
      <c r="BPD37" s="3"/>
      <c r="BPE37" s="3"/>
      <c r="BPF37" s="3"/>
      <c r="BPG37" s="3"/>
      <c r="BPH37" s="3"/>
      <c r="BPI37" s="3"/>
      <c r="BPJ37" s="3"/>
      <c r="BPK37" s="3"/>
      <c r="BPL37" s="3"/>
      <c r="BPM37" s="3"/>
      <c r="BPN37" s="3"/>
      <c r="BPO37" s="3"/>
      <c r="BPP37" s="3"/>
      <c r="BPQ37" s="3"/>
      <c r="BPR37" s="3"/>
      <c r="BPS37" s="3"/>
      <c r="BPT37" s="3"/>
      <c r="BPU37" s="3"/>
      <c r="BPV37" s="3"/>
      <c r="BPW37" s="3"/>
      <c r="BPX37" s="3"/>
      <c r="BPY37" s="3"/>
      <c r="BPZ37" s="3"/>
      <c r="BQA37" s="3"/>
      <c r="BQB37" s="3"/>
      <c r="BQC37" s="3"/>
      <c r="BQD37" s="3"/>
      <c r="BQE37" s="3"/>
      <c r="BQF37" s="3"/>
      <c r="BQG37" s="3"/>
      <c r="BQH37" s="3"/>
      <c r="BQI37" s="3"/>
      <c r="BQJ37" s="3"/>
      <c r="BQK37" s="3"/>
      <c r="BQL37" s="3"/>
      <c r="BQM37" s="3"/>
      <c r="BQN37" s="3"/>
      <c r="BQO37" s="3"/>
      <c r="BQP37" s="3"/>
      <c r="BQQ37" s="3"/>
      <c r="BQR37" s="3"/>
      <c r="BQS37" s="3"/>
      <c r="BQT37" s="3"/>
      <c r="BQU37" s="3"/>
      <c r="BQV37" s="3"/>
      <c r="BQW37" s="3"/>
      <c r="BQX37" s="3"/>
      <c r="BQY37" s="3"/>
      <c r="BQZ37" s="3"/>
      <c r="BRA37" s="3"/>
      <c r="BRB37" s="3"/>
      <c r="BRC37" s="3"/>
      <c r="BRD37" s="3"/>
      <c r="BRE37" s="3"/>
      <c r="BRF37" s="3"/>
      <c r="BRG37" s="3"/>
      <c r="BRH37" s="3"/>
      <c r="BRI37" s="3"/>
      <c r="BRJ37" s="3"/>
      <c r="BRK37" s="3"/>
      <c r="BRL37" s="3"/>
      <c r="BRM37" s="3"/>
      <c r="BRN37" s="3"/>
      <c r="BRO37" s="3"/>
      <c r="BRP37" s="3"/>
      <c r="BRQ37" s="3"/>
      <c r="BRR37" s="3"/>
      <c r="BRS37" s="3"/>
      <c r="BRT37" s="3"/>
      <c r="BRU37" s="3"/>
      <c r="BRV37" s="3"/>
      <c r="BRW37" s="3"/>
      <c r="BRX37" s="3"/>
      <c r="BRY37" s="3"/>
      <c r="BRZ37" s="3"/>
      <c r="BSA37" s="3"/>
      <c r="BSB37" s="3"/>
      <c r="BSC37" s="3"/>
      <c r="BSD37" s="3"/>
      <c r="BSE37" s="3"/>
      <c r="BSF37" s="3"/>
      <c r="BSG37" s="3"/>
      <c r="BSH37" s="3"/>
      <c r="BSI37" s="3"/>
      <c r="BSJ37" s="3"/>
      <c r="BSK37" s="3"/>
      <c r="BSL37" s="3"/>
      <c r="BSM37" s="3"/>
      <c r="BSN37" s="3"/>
      <c r="BSO37" s="3"/>
      <c r="BSP37" s="3"/>
      <c r="BSQ37" s="3"/>
      <c r="BSR37" s="3"/>
      <c r="BSS37" s="3"/>
      <c r="BST37" s="3"/>
      <c r="BSU37" s="3"/>
      <c r="BSV37" s="3"/>
      <c r="BSW37" s="3"/>
      <c r="BSX37" s="3"/>
      <c r="BSY37" s="3"/>
      <c r="BSZ37" s="3"/>
      <c r="BTA37" s="3"/>
      <c r="BTB37" s="3"/>
      <c r="BTC37" s="3"/>
      <c r="BTD37" s="3"/>
      <c r="BTE37" s="3"/>
      <c r="BTF37" s="3"/>
      <c r="BTG37" s="3"/>
      <c r="BTH37" s="3"/>
      <c r="BTI37" s="3"/>
      <c r="BTJ37" s="3"/>
      <c r="BTK37" s="3"/>
      <c r="BTL37" s="3"/>
      <c r="BTM37" s="3"/>
      <c r="BTN37" s="3"/>
      <c r="BTO37" s="3"/>
      <c r="BTP37" s="3"/>
      <c r="BTQ37" s="3"/>
      <c r="BTR37" s="3"/>
      <c r="BTS37" s="3"/>
      <c r="BTT37" s="3"/>
      <c r="BTU37" s="3"/>
      <c r="BTV37" s="3"/>
      <c r="BTW37" s="3"/>
      <c r="BTX37" s="3"/>
      <c r="BTY37" s="3"/>
      <c r="BTZ37" s="3"/>
      <c r="BUA37" s="3"/>
      <c r="BUB37" s="3"/>
      <c r="BUC37" s="3"/>
      <c r="BUD37" s="3"/>
      <c r="BUE37" s="3"/>
      <c r="BUF37" s="3"/>
      <c r="BUG37" s="3"/>
      <c r="BUH37" s="3"/>
      <c r="BUI37" s="3"/>
      <c r="BUJ37" s="3"/>
      <c r="BUK37" s="3"/>
      <c r="BUL37" s="3"/>
      <c r="BUM37" s="3"/>
      <c r="BUN37" s="3"/>
      <c r="BUO37" s="3"/>
      <c r="BUP37" s="3"/>
      <c r="BUQ37" s="3"/>
      <c r="BUR37" s="3"/>
      <c r="BUS37" s="3"/>
      <c r="BUT37" s="3"/>
      <c r="BUU37" s="3"/>
      <c r="BUV37" s="3"/>
      <c r="BUW37" s="3"/>
      <c r="BUX37" s="3"/>
      <c r="BUY37" s="3"/>
      <c r="BUZ37" s="3"/>
      <c r="BVA37" s="3"/>
      <c r="BVB37" s="3"/>
      <c r="BVC37" s="3"/>
      <c r="BVD37" s="3"/>
      <c r="BVE37" s="3"/>
      <c r="BVF37" s="3"/>
      <c r="BVG37" s="3"/>
      <c r="BVH37" s="3"/>
      <c r="BVI37" s="3"/>
      <c r="BVJ37" s="3"/>
      <c r="BVK37" s="3"/>
      <c r="BVL37" s="3"/>
      <c r="BVM37" s="3"/>
      <c r="BVN37" s="3"/>
      <c r="BVO37" s="3"/>
      <c r="BVP37" s="3"/>
      <c r="BVQ37" s="3"/>
      <c r="BVR37" s="3"/>
      <c r="BVS37" s="3"/>
      <c r="BVT37" s="3"/>
      <c r="BVU37" s="3"/>
      <c r="BVV37" s="3"/>
      <c r="BVW37" s="3"/>
      <c r="BVX37" s="3"/>
      <c r="BVY37" s="3"/>
      <c r="BVZ37" s="3"/>
      <c r="BWA37" s="3"/>
      <c r="BWB37" s="3"/>
      <c r="BWC37" s="3"/>
      <c r="BWD37" s="3"/>
      <c r="BWE37" s="3"/>
      <c r="BWF37" s="3"/>
      <c r="BWG37" s="3"/>
      <c r="BWH37" s="3"/>
      <c r="BWI37" s="3"/>
      <c r="BWJ37" s="3"/>
      <c r="BWK37" s="3"/>
      <c r="BWL37" s="3"/>
      <c r="BWM37" s="3"/>
      <c r="BWN37" s="3"/>
      <c r="BWO37" s="3"/>
      <c r="BWP37" s="3"/>
      <c r="BWQ37" s="3"/>
      <c r="BWR37" s="3"/>
      <c r="BWS37" s="3"/>
      <c r="BWT37" s="3"/>
      <c r="BWU37" s="3"/>
      <c r="BWV37" s="3"/>
      <c r="BWW37" s="3"/>
      <c r="BWX37" s="3"/>
      <c r="BWY37" s="3"/>
      <c r="BWZ37" s="3"/>
      <c r="BXA37" s="3"/>
      <c r="BXB37" s="3"/>
      <c r="BXC37" s="3"/>
      <c r="BXD37" s="3"/>
      <c r="BXE37" s="3"/>
      <c r="BXF37" s="3"/>
      <c r="BXG37" s="3"/>
      <c r="BXH37" s="3"/>
      <c r="BXI37" s="3"/>
      <c r="BXJ37" s="3"/>
      <c r="BXK37" s="3"/>
      <c r="BXL37" s="3"/>
      <c r="BXM37" s="3"/>
      <c r="BXN37" s="3"/>
      <c r="BXO37" s="3"/>
      <c r="BXP37" s="3"/>
      <c r="BXQ37" s="3"/>
      <c r="BXR37" s="3"/>
      <c r="BXS37" s="3"/>
      <c r="BXT37" s="3"/>
      <c r="BXU37" s="3"/>
      <c r="BXV37" s="3"/>
      <c r="BXW37" s="3"/>
      <c r="BXX37" s="3"/>
      <c r="BXY37" s="3"/>
      <c r="BXZ37" s="3"/>
      <c r="BYA37" s="3"/>
      <c r="BYB37" s="3"/>
      <c r="BYC37" s="3"/>
      <c r="BYD37" s="3"/>
      <c r="BYE37" s="3"/>
      <c r="BYF37" s="3"/>
      <c r="BYG37" s="3"/>
      <c r="BYH37" s="3"/>
      <c r="BYI37" s="3"/>
      <c r="BYJ37" s="3"/>
      <c r="BYK37" s="3"/>
      <c r="BYL37" s="3"/>
      <c r="BYM37" s="3"/>
      <c r="BYN37" s="3"/>
      <c r="BYO37" s="3"/>
      <c r="BYP37" s="3"/>
      <c r="BYQ37" s="3"/>
      <c r="BYR37" s="3"/>
      <c r="BYS37" s="3"/>
      <c r="BYT37" s="3"/>
      <c r="BYU37" s="3"/>
      <c r="BYV37" s="3"/>
      <c r="BYW37" s="3"/>
      <c r="BYX37" s="3"/>
      <c r="BYY37" s="3"/>
      <c r="BYZ37" s="3"/>
      <c r="BZA37" s="3"/>
      <c r="BZB37" s="3"/>
      <c r="BZC37" s="3"/>
      <c r="BZD37" s="3"/>
      <c r="BZE37" s="3"/>
      <c r="BZF37" s="3"/>
      <c r="BZG37" s="3"/>
      <c r="BZH37" s="3"/>
      <c r="BZI37" s="3"/>
      <c r="BZJ37" s="3"/>
      <c r="BZK37" s="3"/>
      <c r="BZL37" s="3"/>
      <c r="BZM37" s="3"/>
      <c r="BZN37" s="3"/>
      <c r="BZO37" s="3"/>
      <c r="BZP37" s="3"/>
      <c r="BZQ37" s="3"/>
      <c r="BZR37" s="3"/>
      <c r="BZS37" s="3"/>
      <c r="BZT37" s="3"/>
      <c r="BZU37" s="3"/>
      <c r="BZV37" s="3"/>
      <c r="BZW37" s="3"/>
      <c r="BZX37" s="3"/>
      <c r="BZY37" s="3"/>
      <c r="BZZ37" s="3"/>
      <c r="CAA37" s="3"/>
      <c r="CAB37" s="3"/>
      <c r="CAC37" s="3"/>
      <c r="CAD37" s="3"/>
      <c r="CAE37" s="3"/>
      <c r="CAF37" s="3"/>
      <c r="CAG37" s="3"/>
      <c r="CAH37" s="3"/>
      <c r="CAI37" s="3"/>
      <c r="CAJ37" s="3"/>
      <c r="CAK37" s="3"/>
      <c r="CAL37" s="3"/>
      <c r="CAM37" s="3"/>
      <c r="CAN37" s="3"/>
      <c r="CAO37" s="3"/>
      <c r="CAP37" s="3"/>
      <c r="CAQ37" s="3"/>
      <c r="CAR37" s="3"/>
      <c r="CAS37" s="3"/>
      <c r="CAT37" s="3"/>
      <c r="CAU37" s="3"/>
      <c r="CAV37" s="3"/>
      <c r="CAW37" s="3"/>
      <c r="CAX37" s="3"/>
      <c r="CAY37" s="3"/>
      <c r="CAZ37" s="3"/>
      <c r="CBA37" s="3"/>
      <c r="CBB37" s="3"/>
      <c r="CBC37" s="3"/>
      <c r="CBD37" s="3"/>
      <c r="CBE37" s="3"/>
      <c r="CBF37" s="3"/>
      <c r="CBG37" s="3"/>
      <c r="CBH37" s="3"/>
      <c r="CBI37" s="3"/>
      <c r="CBJ37" s="3"/>
      <c r="CBK37" s="3"/>
      <c r="CBL37" s="3"/>
      <c r="CBM37" s="3"/>
      <c r="CBN37" s="3"/>
      <c r="CBO37" s="3"/>
      <c r="CBP37" s="3"/>
      <c r="CBQ37" s="3"/>
      <c r="CBR37" s="3"/>
      <c r="CBS37" s="3"/>
      <c r="CBT37" s="3"/>
      <c r="CBU37" s="3"/>
      <c r="CBV37" s="3"/>
      <c r="CBW37" s="3"/>
      <c r="CBX37" s="3"/>
      <c r="CBY37" s="3"/>
      <c r="CBZ37" s="3"/>
      <c r="CCA37" s="3"/>
      <c r="CCB37" s="3"/>
      <c r="CCC37" s="3"/>
      <c r="CCD37" s="3"/>
      <c r="CCE37" s="3"/>
      <c r="CCF37" s="3"/>
      <c r="CCG37" s="3"/>
      <c r="CCH37" s="3"/>
      <c r="CCI37" s="3"/>
      <c r="CCJ37" s="3"/>
      <c r="CCK37" s="3"/>
      <c r="CCL37" s="3"/>
      <c r="CCM37" s="3"/>
      <c r="CCN37" s="3"/>
      <c r="CCO37" s="3"/>
      <c r="CCP37" s="3"/>
      <c r="CCQ37" s="3"/>
      <c r="CCR37" s="3"/>
      <c r="CCS37" s="3"/>
      <c r="CCT37" s="3"/>
      <c r="CCU37" s="3"/>
      <c r="CCV37" s="3"/>
      <c r="CCW37" s="3"/>
      <c r="CCX37" s="3"/>
      <c r="CCY37" s="3"/>
      <c r="CCZ37" s="3"/>
      <c r="CDA37" s="3"/>
      <c r="CDB37" s="3"/>
      <c r="CDC37" s="3"/>
      <c r="CDD37" s="3"/>
      <c r="CDE37" s="3"/>
      <c r="CDF37" s="3"/>
      <c r="CDG37" s="3"/>
      <c r="CDH37" s="3"/>
      <c r="CDI37" s="3"/>
      <c r="CDJ37" s="3"/>
      <c r="CDK37" s="3"/>
      <c r="CDL37" s="3"/>
      <c r="CDM37" s="3"/>
      <c r="CDN37" s="3"/>
      <c r="CDO37" s="3"/>
      <c r="CDP37" s="3"/>
      <c r="CDQ37" s="3"/>
      <c r="CDR37" s="3"/>
      <c r="CDS37" s="3"/>
      <c r="CDT37" s="3"/>
      <c r="CDU37" s="3"/>
      <c r="CDV37" s="3"/>
      <c r="CDW37" s="3"/>
      <c r="CDX37" s="3"/>
      <c r="CDY37" s="3"/>
      <c r="CDZ37" s="3"/>
      <c r="CEA37" s="3"/>
      <c r="CEB37" s="3"/>
      <c r="CEC37" s="3"/>
      <c r="CED37" s="3"/>
      <c r="CEE37" s="3"/>
      <c r="CEF37" s="3"/>
      <c r="CEG37" s="3"/>
      <c r="CEH37" s="3"/>
      <c r="CEI37" s="3"/>
      <c r="CEJ37" s="3"/>
      <c r="CEK37" s="3"/>
      <c r="CEL37" s="3"/>
      <c r="CEM37" s="3"/>
      <c r="CEN37" s="3"/>
      <c r="CEO37" s="3"/>
      <c r="CEP37" s="3"/>
      <c r="CEQ37" s="3"/>
      <c r="CER37" s="3"/>
      <c r="CES37" s="3"/>
      <c r="CET37" s="3"/>
      <c r="CEU37" s="3"/>
      <c r="CEV37" s="3"/>
      <c r="CEW37" s="3"/>
      <c r="CEX37" s="3"/>
      <c r="CEY37" s="3"/>
      <c r="CEZ37" s="3"/>
      <c r="CFA37" s="3"/>
      <c r="CFB37" s="3"/>
      <c r="CFC37" s="3"/>
      <c r="CFD37" s="3"/>
      <c r="CFE37" s="3"/>
      <c r="CFF37" s="3"/>
      <c r="CFG37" s="3"/>
      <c r="CFH37" s="3"/>
      <c r="CFI37" s="3"/>
      <c r="CFJ37" s="3"/>
      <c r="CFK37" s="3"/>
      <c r="CFL37" s="3"/>
      <c r="CFM37" s="3"/>
      <c r="CFN37" s="3"/>
      <c r="CFO37" s="3"/>
      <c r="CFP37" s="3"/>
      <c r="CFQ37" s="3"/>
      <c r="CFR37" s="3"/>
      <c r="CFS37" s="3"/>
      <c r="CFT37" s="3"/>
      <c r="CFU37" s="3"/>
      <c r="CFV37" s="3"/>
      <c r="CFW37" s="3"/>
      <c r="CFX37" s="3"/>
      <c r="CFY37" s="3"/>
      <c r="CFZ37" s="3"/>
      <c r="CGA37" s="3"/>
      <c r="CGB37" s="3"/>
      <c r="CGC37" s="3"/>
      <c r="CGD37" s="3"/>
      <c r="CGE37" s="3"/>
      <c r="CGF37" s="3"/>
      <c r="CGG37" s="3"/>
      <c r="CGH37" s="3"/>
      <c r="CGI37" s="3"/>
      <c r="CGJ37" s="3"/>
      <c r="CGK37" s="3"/>
      <c r="CGL37" s="3"/>
      <c r="CGM37" s="3"/>
      <c r="CGN37" s="3"/>
      <c r="CGO37" s="3"/>
      <c r="CGP37" s="3"/>
      <c r="CGQ37" s="3"/>
      <c r="CGR37" s="3"/>
      <c r="CGS37" s="3"/>
      <c r="CGT37" s="3"/>
      <c r="CGU37" s="3"/>
      <c r="CGV37" s="3"/>
      <c r="CGW37" s="3"/>
      <c r="CGX37" s="3"/>
      <c r="CGY37" s="3"/>
      <c r="CGZ37" s="3"/>
      <c r="CHA37" s="3"/>
      <c r="CHB37" s="3"/>
      <c r="CHC37" s="3"/>
      <c r="CHD37" s="3"/>
      <c r="CHE37" s="3"/>
      <c r="CHF37" s="3"/>
      <c r="CHG37" s="3"/>
      <c r="CHH37" s="3"/>
      <c r="CHI37" s="3"/>
      <c r="CHJ37" s="3"/>
      <c r="CHK37" s="3"/>
      <c r="CHL37" s="3"/>
      <c r="CHM37" s="3"/>
      <c r="CHN37" s="3"/>
      <c r="CHO37" s="3"/>
      <c r="CHP37" s="3"/>
      <c r="CHQ37" s="3"/>
      <c r="CHR37" s="3"/>
      <c r="CHS37" s="3"/>
      <c r="CHT37" s="3"/>
      <c r="CHU37" s="3"/>
      <c r="CHV37" s="3"/>
      <c r="CHW37" s="3"/>
      <c r="CHX37" s="3"/>
      <c r="CHY37" s="3"/>
      <c r="CHZ37" s="3"/>
      <c r="CIA37" s="3"/>
      <c r="CIB37" s="3"/>
      <c r="CIC37" s="3"/>
      <c r="CID37" s="3"/>
      <c r="CIE37" s="3"/>
      <c r="CIF37" s="3"/>
      <c r="CIG37" s="3"/>
      <c r="CIH37" s="3"/>
      <c r="CII37" s="3"/>
      <c r="CIJ37" s="3"/>
      <c r="CIK37" s="3"/>
      <c r="CIL37" s="3"/>
      <c r="CIM37" s="3"/>
      <c r="CIN37" s="3"/>
      <c r="CIO37" s="3"/>
      <c r="CIP37" s="3"/>
      <c r="CIQ37" s="3"/>
      <c r="CIR37" s="3"/>
      <c r="CIS37" s="3"/>
      <c r="CIT37" s="3"/>
      <c r="CIU37" s="3"/>
      <c r="CIV37" s="3"/>
      <c r="CIW37" s="3"/>
      <c r="CIX37" s="3"/>
      <c r="CIY37" s="3"/>
      <c r="CIZ37" s="3"/>
      <c r="CJA37" s="3"/>
      <c r="CJB37" s="3"/>
      <c r="CJC37" s="3"/>
      <c r="CJD37" s="3"/>
      <c r="CJE37" s="3"/>
      <c r="CJF37" s="3"/>
      <c r="CJG37" s="3"/>
      <c r="CJH37" s="3"/>
      <c r="CJI37" s="3"/>
      <c r="CJJ37" s="3"/>
      <c r="CJK37" s="3"/>
      <c r="CJL37" s="3"/>
      <c r="CJM37" s="3"/>
      <c r="CJN37" s="3"/>
      <c r="CJO37" s="3"/>
      <c r="CJP37" s="3"/>
      <c r="CJQ37" s="3"/>
      <c r="CJR37" s="3"/>
      <c r="CJS37" s="3"/>
      <c r="CJT37" s="3"/>
      <c r="CJU37" s="3"/>
      <c r="CJV37" s="3"/>
      <c r="CJW37" s="3"/>
      <c r="CJX37" s="3"/>
      <c r="CJY37" s="3"/>
      <c r="CJZ37" s="3"/>
      <c r="CKA37" s="3"/>
      <c r="CKB37" s="3"/>
      <c r="CKC37" s="3"/>
      <c r="CKD37" s="3"/>
      <c r="CKE37" s="3"/>
      <c r="CKF37" s="3"/>
      <c r="CKG37" s="3"/>
      <c r="CKH37" s="3"/>
      <c r="CKI37" s="3"/>
      <c r="CKJ37" s="3"/>
      <c r="CKK37" s="3"/>
      <c r="CKL37" s="3"/>
      <c r="CKM37" s="3"/>
      <c r="CKN37" s="3"/>
      <c r="CKO37" s="3"/>
      <c r="CKP37" s="3"/>
      <c r="CKQ37" s="3"/>
      <c r="CKR37" s="3"/>
      <c r="CKS37" s="3"/>
      <c r="CKT37" s="3"/>
      <c r="CKU37" s="3"/>
      <c r="CKV37" s="3"/>
      <c r="CKW37" s="3"/>
      <c r="CKX37" s="3"/>
      <c r="CKY37" s="3"/>
      <c r="CKZ37" s="3"/>
      <c r="CLA37" s="3"/>
      <c r="CLB37" s="3"/>
      <c r="CLC37" s="3"/>
      <c r="CLD37" s="3"/>
      <c r="CLE37" s="3"/>
      <c r="CLF37" s="3"/>
      <c r="CLG37" s="3"/>
      <c r="CLH37" s="3"/>
      <c r="CLI37" s="3"/>
      <c r="CLJ37" s="3"/>
      <c r="CLK37" s="3"/>
      <c r="CLL37" s="3"/>
      <c r="CLM37" s="3"/>
      <c r="CLN37" s="3"/>
      <c r="CLO37" s="3"/>
      <c r="CLP37" s="3"/>
      <c r="CLQ37" s="3"/>
      <c r="CLR37" s="3"/>
      <c r="CLS37" s="3"/>
      <c r="CLT37" s="3"/>
      <c r="CLU37" s="3"/>
      <c r="CLV37" s="3"/>
      <c r="CLW37" s="3"/>
      <c r="CLX37" s="3"/>
      <c r="CLY37" s="3"/>
      <c r="CLZ37" s="3"/>
      <c r="CMA37" s="3"/>
      <c r="CMB37" s="3"/>
      <c r="CMC37" s="3"/>
      <c r="CMD37" s="3"/>
      <c r="CME37" s="3"/>
      <c r="CMF37" s="3"/>
      <c r="CMG37" s="3"/>
      <c r="CMH37" s="3"/>
      <c r="CMI37" s="3"/>
      <c r="CMJ37" s="3"/>
      <c r="CMK37" s="3"/>
      <c r="CML37" s="3"/>
      <c r="CMM37" s="3"/>
      <c r="CMN37" s="3"/>
      <c r="CMO37" s="3"/>
      <c r="CMP37" s="3"/>
      <c r="CMQ37" s="3"/>
      <c r="CMR37" s="3"/>
      <c r="CMS37" s="3"/>
      <c r="CMT37" s="3"/>
      <c r="CMU37" s="3"/>
      <c r="CMV37" s="3"/>
      <c r="CMW37" s="3"/>
      <c r="CMX37" s="3"/>
      <c r="CMY37" s="3"/>
      <c r="CMZ37" s="3"/>
      <c r="CNA37" s="3"/>
      <c r="CNB37" s="3"/>
      <c r="CNC37" s="3"/>
      <c r="CND37" s="3"/>
      <c r="CNE37" s="3"/>
      <c r="CNF37" s="3"/>
      <c r="CNG37" s="3"/>
      <c r="CNH37" s="3"/>
      <c r="CNI37" s="3"/>
      <c r="CNJ37" s="3"/>
      <c r="CNK37" s="3"/>
      <c r="CNL37" s="3"/>
      <c r="CNM37" s="3"/>
      <c r="CNN37" s="3"/>
      <c r="CNO37" s="3"/>
      <c r="CNP37" s="3"/>
      <c r="CNQ37" s="3"/>
      <c r="CNR37" s="3"/>
      <c r="CNS37" s="3"/>
      <c r="CNT37" s="3"/>
      <c r="CNU37" s="3"/>
      <c r="CNV37" s="3"/>
      <c r="CNW37" s="3"/>
      <c r="CNX37" s="3"/>
      <c r="CNY37" s="3"/>
      <c r="CNZ37" s="3"/>
      <c r="COA37" s="3"/>
      <c r="COB37" s="3"/>
      <c r="COC37" s="3"/>
      <c r="COD37" s="3"/>
      <c r="COE37" s="3"/>
      <c r="COF37" s="3"/>
      <c r="COG37" s="3"/>
      <c r="COH37" s="3"/>
      <c r="COI37" s="3"/>
      <c r="COJ37" s="3"/>
      <c r="COK37" s="3"/>
      <c r="COL37" s="3"/>
      <c r="COM37" s="3"/>
      <c r="CON37" s="3"/>
      <c r="COO37" s="3"/>
      <c r="COP37" s="3"/>
      <c r="COQ37" s="3"/>
      <c r="COR37" s="3"/>
      <c r="COS37" s="3"/>
      <c r="COT37" s="3"/>
      <c r="COU37" s="3"/>
      <c r="COV37" s="3"/>
      <c r="COW37" s="3"/>
      <c r="COX37" s="3"/>
      <c r="COY37" s="3"/>
      <c r="COZ37" s="3"/>
      <c r="CPA37" s="3"/>
      <c r="CPB37" s="3"/>
      <c r="CPC37" s="3"/>
      <c r="CPD37" s="3"/>
      <c r="CPE37" s="3"/>
      <c r="CPF37" s="3"/>
      <c r="CPG37" s="3"/>
      <c r="CPH37" s="3"/>
      <c r="CPI37" s="3"/>
      <c r="CPJ37" s="3"/>
      <c r="CPK37" s="3"/>
      <c r="CPL37" s="3"/>
      <c r="CPM37" s="3"/>
      <c r="CPN37" s="3"/>
      <c r="CPO37" s="3"/>
      <c r="CPP37" s="3"/>
      <c r="CPQ37" s="3"/>
      <c r="CPR37" s="3"/>
      <c r="CPS37" s="3"/>
      <c r="CPT37" s="3"/>
      <c r="CPU37" s="3"/>
      <c r="CPV37" s="3"/>
      <c r="CPW37" s="3"/>
      <c r="CPX37" s="3"/>
      <c r="CPY37" s="3"/>
      <c r="CPZ37" s="3"/>
      <c r="CQA37" s="3"/>
      <c r="CQB37" s="3"/>
      <c r="CQC37" s="3"/>
      <c r="CQD37" s="3"/>
      <c r="CQE37" s="3"/>
      <c r="CQF37" s="3"/>
      <c r="CQG37" s="3"/>
      <c r="CQH37" s="3"/>
      <c r="CQI37" s="3"/>
      <c r="CQJ37" s="3"/>
      <c r="CQK37" s="3"/>
      <c r="CQL37" s="3"/>
      <c r="CQM37" s="3"/>
      <c r="CQN37" s="3"/>
      <c r="CQO37" s="3"/>
      <c r="CQP37" s="3"/>
      <c r="CQQ37" s="3"/>
      <c r="CQR37" s="3"/>
      <c r="CQS37" s="3"/>
      <c r="CQT37" s="3"/>
      <c r="CQU37" s="3"/>
      <c r="CQV37" s="3"/>
      <c r="CQW37" s="3"/>
      <c r="CQX37" s="3"/>
      <c r="CQY37" s="3"/>
      <c r="CQZ37" s="3"/>
      <c r="CRA37" s="3"/>
      <c r="CRB37" s="3"/>
      <c r="CRC37" s="3"/>
      <c r="CRD37" s="3"/>
      <c r="CRE37" s="3"/>
      <c r="CRF37" s="3"/>
      <c r="CRG37" s="3"/>
      <c r="CRH37" s="3"/>
      <c r="CRI37" s="3"/>
      <c r="CRJ37" s="3"/>
      <c r="CRK37" s="3"/>
      <c r="CRL37" s="3"/>
      <c r="CRM37" s="3"/>
      <c r="CRN37" s="3"/>
      <c r="CRO37" s="3"/>
      <c r="CRP37" s="3"/>
      <c r="CRQ37" s="3"/>
      <c r="CRR37" s="3"/>
      <c r="CRS37" s="3"/>
      <c r="CRT37" s="3"/>
      <c r="CRU37" s="3"/>
      <c r="CRV37" s="3"/>
      <c r="CRW37" s="3"/>
      <c r="CRX37" s="3"/>
      <c r="CRY37" s="3"/>
      <c r="CRZ37" s="3"/>
      <c r="CSA37" s="3"/>
      <c r="CSB37" s="3"/>
      <c r="CSC37" s="3"/>
      <c r="CSD37" s="3"/>
      <c r="CSE37" s="3"/>
      <c r="CSF37" s="3"/>
      <c r="CSG37" s="3"/>
      <c r="CSH37" s="3"/>
      <c r="CSI37" s="3"/>
      <c r="CSJ37" s="3"/>
      <c r="CSK37" s="3"/>
      <c r="CSL37" s="3"/>
      <c r="CSM37" s="3"/>
      <c r="CSN37" s="3"/>
      <c r="CSO37" s="3"/>
      <c r="CSP37" s="3"/>
      <c r="CSQ37" s="3"/>
      <c r="CSR37" s="3"/>
      <c r="CSS37" s="3"/>
      <c r="CST37" s="3"/>
      <c r="CSU37" s="3"/>
      <c r="CSV37" s="3"/>
      <c r="CSW37" s="3"/>
      <c r="CSX37" s="3"/>
      <c r="CSY37" s="3"/>
      <c r="CSZ37" s="3"/>
      <c r="CTA37" s="3"/>
      <c r="CTB37" s="3"/>
      <c r="CTC37" s="3"/>
      <c r="CTD37" s="3"/>
      <c r="CTE37" s="3"/>
      <c r="CTF37" s="3"/>
      <c r="CTG37" s="3"/>
      <c r="CTH37" s="3"/>
      <c r="CTI37" s="3"/>
      <c r="CTJ37" s="3"/>
      <c r="CTK37" s="3"/>
      <c r="CTL37" s="3"/>
      <c r="CTM37" s="3"/>
      <c r="CTN37" s="3"/>
      <c r="CTO37" s="3"/>
      <c r="CTP37" s="3"/>
      <c r="CTQ37" s="3"/>
      <c r="CTR37" s="3"/>
      <c r="CTS37" s="3"/>
      <c r="CTT37" s="3"/>
      <c r="CTU37" s="3"/>
      <c r="CTV37" s="3"/>
      <c r="CTW37" s="3"/>
      <c r="CTX37" s="3"/>
      <c r="CTY37" s="3"/>
      <c r="CTZ37" s="3"/>
      <c r="CUA37" s="3"/>
      <c r="CUB37" s="3"/>
      <c r="CUC37" s="3"/>
      <c r="CUD37" s="3"/>
      <c r="CUE37" s="3"/>
      <c r="CUF37" s="3"/>
      <c r="CUG37" s="3"/>
      <c r="CUH37" s="3"/>
      <c r="CUI37" s="3"/>
      <c r="CUJ37" s="3"/>
      <c r="CUK37" s="3"/>
      <c r="CUL37" s="3"/>
      <c r="CUM37" s="3"/>
      <c r="CUN37" s="3"/>
      <c r="CUO37" s="3"/>
      <c r="CUP37" s="3"/>
      <c r="CUQ37" s="3"/>
      <c r="CUR37" s="3"/>
      <c r="CUS37" s="3"/>
      <c r="CUT37" s="3"/>
      <c r="CUU37" s="3"/>
      <c r="CUV37" s="3"/>
      <c r="CUW37" s="3"/>
      <c r="CUX37" s="3"/>
      <c r="CUY37" s="3"/>
      <c r="CUZ37" s="3"/>
      <c r="CVA37" s="3"/>
      <c r="CVB37" s="3"/>
      <c r="CVC37" s="3"/>
      <c r="CVD37" s="3"/>
      <c r="CVE37" s="3"/>
      <c r="CVF37" s="3"/>
      <c r="CVG37" s="3"/>
      <c r="CVH37" s="3"/>
      <c r="CVI37" s="3"/>
      <c r="CVJ37" s="3"/>
      <c r="CVK37" s="3"/>
      <c r="CVL37" s="3"/>
      <c r="CVM37" s="3"/>
      <c r="CVN37" s="3"/>
      <c r="CVO37" s="3"/>
      <c r="CVP37" s="3"/>
      <c r="CVQ37" s="3"/>
      <c r="CVR37" s="3"/>
      <c r="CVS37" s="3"/>
      <c r="CVT37" s="3"/>
      <c r="CVU37" s="3"/>
      <c r="CVV37" s="3"/>
      <c r="CVW37" s="3"/>
      <c r="CVX37" s="3"/>
      <c r="CVY37" s="3"/>
      <c r="CVZ37" s="3"/>
      <c r="CWA37" s="3"/>
      <c r="CWB37" s="3"/>
      <c r="CWC37" s="3"/>
      <c r="CWD37" s="3"/>
      <c r="CWE37" s="3"/>
      <c r="CWF37" s="3"/>
      <c r="CWG37" s="3"/>
      <c r="CWH37" s="3"/>
      <c r="CWI37" s="3"/>
      <c r="CWJ37" s="3"/>
      <c r="CWK37" s="3"/>
      <c r="CWL37" s="3"/>
      <c r="CWM37" s="3"/>
      <c r="CWN37" s="3"/>
      <c r="CWO37" s="3"/>
      <c r="CWP37" s="3"/>
      <c r="CWQ37" s="3"/>
      <c r="CWR37" s="3"/>
      <c r="CWS37" s="3"/>
      <c r="CWT37" s="3"/>
      <c r="CWU37" s="3"/>
      <c r="CWV37" s="3"/>
      <c r="CWW37" s="3"/>
      <c r="CWX37" s="3"/>
      <c r="CWY37" s="3"/>
      <c r="CWZ37" s="3"/>
      <c r="CXA37" s="3"/>
      <c r="CXB37" s="3"/>
      <c r="CXC37" s="3"/>
      <c r="CXD37" s="3"/>
      <c r="CXE37" s="3"/>
      <c r="CXF37" s="3"/>
      <c r="CXG37" s="3"/>
      <c r="CXH37" s="3"/>
      <c r="CXI37" s="3"/>
      <c r="CXJ37" s="3"/>
      <c r="CXK37" s="3"/>
      <c r="CXL37" s="3"/>
      <c r="CXM37" s="3"/>
      <c r="CXN37" s="3"/>
      <c r="CXO37" s="3"/>
      <c r="CXP37" s="3"/>
      <c r="CXQ37" s="3"/>
      <c r="CXR37" s="3"/>
      <c r="CXS37" s="3"/>
      <c r="CXT37" s="3"/>
      <c r="CXU37" s="3"/>
      <c r="CXV37" s="3"/>
      <c r="CXW37" s="3"/>
      <c r="CXX37" s="3"/>
      <c r="CXY37" s="3"/>
      <c r="CXZ37" s="3"/>
      <c r="CYA37" s="3"/>
      <c r="CYB37" s="3"/>
      <c r="CYC37" s="3"/>
      <c r="CYD37" s="3"/>
      <c r="CYE37" s="3"/>
      <c r="CYF37" s="3"/>
      <c r="CYG37" s="3"/>
      <c r="CYH37" s="3"/>
      <c r="CYI37" s="3"/>
      <c r="CYJ37" s="3"/>
      <c r="CYK37" s="3"/>
      <c r="CYL37" s="3"/>
      <c r="CYM37" s="3"/>
      <c r="CYN37" s="3"/>
      <c r="CYO37" s="3"/>
      <c r="CYP37" s="3"/>
      <c r="CYQ37" s="3"/>
      <c r="CYR37" s="3"/>
      <c r="CYS37" s="3"/>
      <c r="CYT37" s="3"/>
      <c r="CYU37" s="3"/>
      <c r="CYV37" s="3"/>
      <c r="CYW37" s="3"/>
      <c r="CYX37" s="3"/>
      <c r="CYY37" s="3"/>
      <c r="CYZ37" s="3"/>
      <c r="CZA37" s="3"/>
      <c r="CZB37" s="3"/>
      <c r="CZC37" s="3"/>
      <c r="CZD37" s="3"/>
      <c r="CZE37" s="3"/>
      <c r="CZF37" s="3"/>
      <c r="CZG37" s="3"/>
      <c r="CZH37" s="3"/>
      <c r="CZI37" s="3"/>
      <c r="CZJ37" s="3"/>
      <c r="CZK37" s="3"/>
      <c r="CZL37" s="3"/>
      <c r="CZM37" s="3"/>
      <c r="CZN37" s="3"/>
      <c r="CZO37" s="3"/>
      <c r="CZP37" s="3"/>
      <c r="CZQ37" s="3"/>
      <c r="CZR37" s="3"/>
      <c r="CZS37" s="3"/>
      <c r="CZT37" s="3"/>
      <c r="CZU37" s="3"/>
      <c r="CZV37" s="3"/>
      <c r="CZW37" s="3"/>
      <c r="CZX37" s="3"/>
      <c r="CZY37" s="3"/>
      <c r="CZZ37" s="3"/>
      <c r="DAA37" s="3"/>
      <c r="DAB37" s="3"/>
      <c r="DAC37" s="3"/>
      <c r="DAD37" s="3"/>
      <c r="DAE37" s="3"/>
      <c r="DAF37" s="3"/>
      <c r="DAG37" s="3"/>
      <c r="DAH37" s="3"/>
      <c r="DAI37" s="3"/>
      <c r="DAJ37" s="3"/>
      <c r="DAK37" s="3"/>
      <c r="DAL37" s="3"/>
      <c r="DAM37" s="3"/>
      <c r="DAN37" s="3"/>
      <c r="DAO37" s="3"/>
      <c r="DAP37" s="3"/>
      <c r="DAQ37" s="3"/>
      <c r="DAR37" s="3"/>
      <c r="DAS37" s="3"/>
      <c r="DAT37" s="3"/>
      <c r="DAU37" s="3"/>
      <c r="DAV37" s="3"/>
      <c r="DAW37" s="3"/>
      <c r="DAX37" s="3"/>
      <c r="DAY37" s="3"/>
      <c r="DAZ37" s="3"/>
      <c r="DBA37" s="3"/>
      <c r="DBB37" s="3"/>
      <c r="DBC37" s="3"/>
      <c r="DBD37" s="3"/>
      <c r="DBE37" s="3"/>
      <c r="DBF37" s="3"/>
      <c r="DBG37" s="3"/>
      <c r="DBH37" s="3"/>
      <c r="DBI37" s="3"/>
      <c r="DBJ37" s="3"/>
      <c r="DBK37" s="3"/>
      <c r="DBL37" s="3"/>
      <c r="DBM37" s="3"/>
      <c r="DBN37" s="3"/>
      <c r="DBO37" s="3"/>
      <c r="DBP37" s="3"/>
      <c r="DBQ37" s="3"/>
      <c r="DBR37" s="3"/>
      <c r="DBS37" s="3"/>
      <c r="DBT37" s="3"/>
      <c r="DBU37" s="3"/>
      <c r="DBV37" s="3"/>
      <c r="DBW37" s="3"/>
      <c r="DBX37" s="3"/>
      <c r="DBY37" s="3"/>
      <c r="DBZ37" s="3"/>
      <c r="DCA37" s="3"/>
      <c r="DCB37" s="3"/>
      <c r="DCC37" s="3"/>
      <c r="DCD37" s="3"/>
      <c r="DCE37" s="3"/>
      <c r="DCF37" s="3"/>
      <c r="DCG37" s="3"/>
      <c r="DCH37" s="3"/>
      <c r="DCI37" s="3"/>
      <c r="DCJ37" s="3"/>
      <c r="DCK37" s="3"/>
      <c r="DCL37" s="3"/>
      <c r="DCM37" s="3"/>
      <c r="DCN37" s="3"/>
      <c r="DCO37" s="3"/>
      <c r="DCP37" s="3"/>
      <c r="DCQ37" s="3"/>
      <c r="DCR37" s="3"/>
      <c r="DCS37" s="3"/>
      <c r="DCT37" s="3"/>
      <c r="DCU37" s="3"/>
      <c r="DCV37" s="3"/>
      <c r="DCW37" s="3"/>
      <c r="DCX37" s="3"/>
      <c r="DCY37" s="3"/>
      <c r="DCZ37" s="3"/>
      <c r="DDA37" s="3"/>
      <c r="DDB37" s="3"/>
      <c r="DDC37" s="3"/>
      <c r="DDD37" s="3"/>
      <c r="DDE37" s="3"/>
      <c r="DDF37" s="3"/>
      <c r="DDG37" s="3"/>
      <c r="DDH37" s="3"/>
      <c r="DDI37" s="3"/>
      <c r="DDJ37" s="3"/>
      <c r="DDK37" s="3"/>
      <c r="DDL37" s="3"/>
      <c r="DDM37" s="3"/>
      <c r="DDN37" s="3"/>
      <c r="DDO37" s="3"/>
      <c r="DDP37" s="3"/>
      <c r="DDQ37" s="3"/>
      <c r="DDR37" s="3"/>
      <c r="DDS37" s="3"/>
      <c r="DDT37" s="3"/>
      <c r="DDU37" s="3"/>
      <c r="DDV37" s="3"/>
      <c r="DDW37" s="3"/>
      <c r="DDX37" s="3"/>
      <c r="DDY37" s="3"/>
      <c r="DDZ37" s="3"/>
      <c r="DEA37" s="3"/>
      <c r="DEB37" s="3"/>
      <c r="DEC37" s="3"/>
      <c r="DED37" s="3"/>
      <c r="DEE37" s="3"/>
      <c r="DEF37" s="3"/>
      <c r="DEG37" s="3"/>
      <c r="DEH37" s="3"/>
      <c r="DEI37" s="3"/>
      <c r="DEJ37" s="3"/>
      <c r="DEK37" s="3"/>
      <c r="DEL37" s="3"/>
      <c r="DEM37" s="3"/>
      <c r="DEN37" s="3"/>
      <c r="DEO37" s="3"/>
      <c r="DEP37" s="3"/>
      <c r="DEQ37" s="3"/>
      <c r="DER37" s="3"/>
      <c r="DES37" s="3"/>
      <c r="DET37" s="3"/>
      <c r="DEU37" s="3"/>
      <c r="DEV37" s="3"/>
      <c r="DEW37" s="3"/>
      <c r="DEX37" s="3"/>
      <c r="DEY37" s="3"/>
      <c r="DEZ37" s="3"/>
      <c r="DFA37" s="3"/>
      <c r="DFB37" s="3"/>
      <c r="DFC37" s="3"/>
      <c r="DFD37" s="3"/>
      <c r="DFE37" s="3"/>
      <c r="DFF37" s="3"/>
      <c r="DFG37" s="3"/>
      <c r="DFH37" s="3"/>
      <c r="DFI37" s="3"/>
      <c r="DFJ37" s="3"/>
      <c r="DFK37" s="3"/>
      <c r="DFL37" s="3"/>
      <c r="DFM37" s="3"/>
      <c r="DFN37" s="3"/>
      <c r="DFO37" s="3"/>
      <c r="DFP37" s="3"/>
      <c r="DFQ37" s="3"/>
      <c r="DFR37" s="3"/>
      <c r="DFS37" s="3"/>
      <c r="DFT37" s="3"/>
      <c r="DFU37" s="3"/>
      <c r="DFV37" s="3"/>
      <c r="DFW37" s="3"/>
      <c r="DFX37" s="3"/>
      <c r="DFY37" s="3"/>
      <c r="DFZ37" s="3"/>
      <c r="DGA37" s="3"/>
      <c r="DGB37" s="3"/>
      <c r="DGC37" s="3"/>
      <c r="DGD37" s="3"/>
      <c r="DGE37" s="3"/>
      <c r="DGF37" s="3"/>
      <c r="DGG37" s="3"/>
      <c r="DGH37" s="3"/>
      <c r="DGI37" s="3"/>
      <c r="DGJ37" s="3"/>
      <c r="DGK37" s="3"/>
      <c r="DGL37" s="3"/>
      <c r="DGM37" s="3"/>
      <c r="DGN37" s="3"/>
      <c r="DGO37" s="3"/>
      <c r="DGP37" s="3"/>
      <c r="DGQ37" s="3"/>
      <c r="DGR37" s="3"/>
      <c r="DGS37" s="3"/>
      <c r="DGT37" s="3"/>
      <c r="DGU37" s="3"/>
      <c r="DGV37" s="3"/>
      <c r="DGW37" s="3"/>
      <c r="DGX37" s="3"/>
      <c r="DGY37" s="3"/>
      <c r="DGZ37" s="3"/>
      <c r="DHA37" s="3"/>
      <c r="DHB37" s="3"/>
      <c r="DHC37" s="3"/>
      <c r="DHD37" s="3"/>
      <c r="DHE37" s="3"/>
      <c r="DHF37" s="3"/>
      <c r="DHG37" s="3"/>
      <c r="DHH37" s="3"/>
      <c r="DHI37" s="3"/>
      <c r="DHJ37" s="3"/>
      <c r="DHK37" s="3"/>
      <c r="DHL37" s="3"/>
      <c r="DHM37" s="3"/>
      <c r="DHN37" s="3"/>
      <c r="DHO37" s="3"/>
      <c r="DHP37" s="3"/>
      <c r="DHQ37" s="3"/>
      <c r="DHR37" s="3"/>
      <c r="DHS37" s="3"/>
      <c r="DHT37" s="3"/>
      <c r="DHU37" s="3"/>
      <c r="DHV37" s="3"/>
      <c r="DHW37" s="3"/>
      <c r="DHX37" s="3"/>
      <c r="DHY37" s="3"/>
      <c r="DHZ37" s="3"/>
      <c r="DIA37" s="3"/>
      <c r="DIB37" s="3"/>
      <c r="DIC37" s="3"/>
      <c r="DID37" s="3"/>
      <c r="DIE37" s="3"/>
      <c r="DIF37" s="3"/>
      <c r="DIG37" s="3"/>
      <c r="DIH37" s="3"/>
      <c r="DII37" s="3"/>
      <c r="DIJ37" s="3"/>
      <c r="DIK37" s="3"/>
      <c r="DIL37" s="3"/>
      <c r="DIM37" s="3"/>
      <c r="DIN37" s="3"/>
      <c r="DIO37" s="3"/>
      <c r="DIP37" s="3"/>
      <c r="DIQ37" s="3"/>
      <c r="DIR37" s="3"/>
      <c r="DIS37" s="3"/>
      <c r="DIT37" s="3"/>
      <c r="DIU37" s="3"/>
      <c r="DIV37" s="3"/>
      <c r="DIW37" s="3"/>
      <c r="DIX37" s="3"/>
      <c r="DIY37" s="3"/>
      <c r="DIZ37" s="3"/>
      <c r="DJA37" s="3"/>
      <c r="DJB37" s="3"/>
      <c r="DJC37" s="3"/>
      <c r="DJD37" s="3"/>
      <c r="DJE37" s="3"/>
      <c r="DJF37" s="3"/>
      <c r="DJG37" s="3"/>
      <c r="DJH37" s="3"/>
      <c r="DJI37" s="3"/>
      <c r="DJJ37" s="3"/>
      <c r="DJK37" s="3"/>
      <c r="DJL37" s="3"/>
      <c r="DJM37" s="3"/>
      <c r="DJN37" s="3"/>
      <c r="DJO37" s="3"/>
      <c r="DJP37" s="3"/>
      <c r="DJQ37" s="3"/>
      <c r="DJR37" s="3"/>
      <c r="DJS37" s="3"/>
      <c r="DJT37" s="3"/>
      <c r="DJU37" s="3"/>
      <c r="DJV37" s="3"/>
      <c r="DJW37" s="3"/>
      <c r="DJX37" s="3"/>
      <c r="DJY37" s="3"/>
      <c r="DJZ37" s="3"/>
      <c r="DKA37" s="3"/>
      <c r="DKB37" s="3"/>
      <c r="DKC37" s="3"/>
      <c r="DKD37" s="3"/>
      <c r="DKE37" s="3"/>
      <c r="DKF37" s="3"/>
      <c r="DKG37" s="3"/>
      <c r="DKH37" s="3"/>
      <c r="DKI37" s="3"/>
      <c r="DKJ37" s="3"/>
      <c r="DKK37" s="3"/>
      <c r="DKL37" s="3"/>
      <c r="DKM37" s="3"/>
      <c r="DKN37" s="3"/>
      <c r="DKO37" s="3"/>
      <c r="DKP37" s="3"/>
      <c r="DKQ37" s="3"/>
      <c r="DKR37" s="3"/>
      <c r="DKS37" s="3"/>
      <c r="DKT37" s="3"/>
      <c r="DKU37" s="3"/>
      <c r="DKV37" s="3"/>
      <c r="DKW37" s="3"/>
      <c r="DKX37" s="3"/>
      <c r="DKY37" s="3"/>
      <c r="DKZ37" s="3"/>
      <c r="DLA37" s="3"/>
      <c r="DLB37" s="3"/>
      <c r="DLC37" s="3"/>
      <c r="DLD37" s="3"/>
      <c r="DLE37" s="3"/>
      <c r="DLF37" s="3"/>
      <c r="DLG37" s="3"/>
      <c r="DLH37" s="3"/>
      <c r="DLI37" s="3"/>
      <c r="DLJ37" s="3"/>
      <c r="DLK37" s="3"/>
      <c r="DLL37" s="3"/>
      <c r="DLM37" s="3"/>
      <c r="DLN37" s="3"/>
      <c r="DLO37" s="3"/>
      <c r="DLP37" s="3"/>
      <c r="DLQ37" s="3"/>
      <c r="DLR37" s="3"/>
      <c r="DLS37" s="3"/>
      <c r="DLT37" s="3"/>
      <c r="DLU37" s="3"/>
      <c r="DLV37" s="3"/>
      <c r="DLW37" s="3"/>
      <c r="DLX37" s="3"/>
      <c r="DLY37" s="3"/>
      <c r="DLZ37" s="3"/>
      <c r="DMA37" s="3"/>
      <c r="DMB37" s="3"/>
      <c r="DMC37" s="3"/>
      <c r="DMD37" s="3"/>
      <c r="DME37" s="3"/>
      <c r="DMF37" s="3"/>
      <c r="DMG37" s="3"/>
      <c r="DMH37" s="3"/>
      <c r="DMI37" s="3"/>
      <c r="DMJ37" s="3"/>
      <c r="DMK37" s="3"/>
      <c r="DML37" s="3"/>
      <c r="DMM37" s="3"/>
      <c r="DMN37" s="3"/>
      <c r="DMO37" s="3"/>
      <c r="DMP37" s="3"/>
      <c r="DMQ37" s="3"/>
      <c r="DMR37" s="3"/>
      <c r="DMS37" s="3"/>
      <c r="DMT37" s="3"/>
      <c r="DMU37" s="3"/>
      <c r="DMV37" s="3"/>
      <c r="DMW37" s="3"/>
      <c r="DMX37" s="3"/>
      <c r="DMY37" s="3"/>
      <c r="DMZ37" s="3"/>
      <c r="DNA37" s="3"/>
      <c r="DNB37" s="3"/>
      <c r="DNC37" s="3"/>
      <c r="DND37" s="3"/>
      <c r="DNE37" s="3"/>
      <c r="DNF37" s="3"/>
      <c r="DNG37" s="3"/>
      <c r="DNH37" s="3"/>
      <c r="DNI37" s="3"/>
      <c r="DNJ37" s="3"/>
      <c r="DNK37" s="3"/>
      <c r="DNL37" s="3"/>
      <c r="DNM37" s="3"/>
      <c r="DNN37" s="3"/>
      <c r="DNO37" s="3"/>
      <c r="DNP37" s="3"/>
      <c r="DNQ37" s="3"/>
      <c r="DNR37" s="3"/>
      <c r="DNS37" s="3"/>
      <c r="DNT37" s="3"/>
      <c r="DNU37" s="3"/>
      <c r="DNV37" s="3"/>
      <c r="DNW37" s="3"/>
      <c r="DNX37" s="3"/>
      <c r="DNY37" s="3"/>
      <c r="DNZ37" s="3"/>
      <c r="DOA37" s="3"/>
      <c r="DOB37" s="3"/>
      <c r="DOC37" s="3"/>
      <c r="DOD37" s="3"/>
      <c r="DOE37" s="3"/>
      <c r="DOF37" s="3"/>
      <c r="DOG37" s="3"/>
      <c r="DOH37" s="3"/>
      <c r="DOI37" s="3"/>
      <c r="DOJ37" s="3"/>
      <c r="DOK37" s="3"/>
      <c r="DOL37" s="3"/>
      <c r="DOM37" s="3"/>
      <c r="DON37" s="3"/>
      <c r="DOO37" s="3"/>
      <c r="DOP37" s="3"/>
      <c r="DOQ37" s="3"/>
      <c r="DOR37" s="3"/>
      <c r="DOS37" s="3"/>
      <c r="DOT37" s="3"/>
      <c r="DOU37" s="3"/>
      <c r="DOV37" s="3"/>
      <c r="DOW37" s="3"/>
      <c r="DOX37" s="3"/>
      <c r="DOY37" s="3"/>
      <c r="DOZ37" s="3"/>
      <c r="DPA37" s="3"/>
      <c r="DPB37" s="3"/>
      <c r="DPC37" s="3"/>
      <c r="DPD37" s="3"/>
      <c r="DPE37" s="3"/>
      <c r="DPF37" s="3"/>
      <c r="DPG37" s="3"/>
      <c r="DPH37" s="3"/>
      <c r="DPI37" s="3"/>
      <c r="DPJ37" s="3"/>
      <c r="DPK37" s="3"/>
      <c r="DPL37" s="3"/>
      <c r="DPM37" s="3"/>
      <c r="DPN37" s="3"/>
      <c r="DPO37" s="3"/>
      <c r="DPP37" s="3"/>
      <c r="DPQ37" s="3"/>
      <c r="DPR37" s="3"/>
      <c r="DPS37" s="3"/>
      <c r="DPT37" s="3"/>
      <c r="DPU37" s="3"/>
      <c r="DPV37" s="3"/>
      <c r="DPW37" s="3"/>
      <c r="DPX37" s="3"/>
      <c r="DPY37" s="3"/>
      <c r="DPZ37" s="3"/>
      <c r="DQA37" s="3"/>
      <c r="DQB37" s="3"/>
      <c r="DQC37" s="3"/>
      <c r="DQD37" s="3"/>
      <c r="DQE37" s="3"/>
      <c r="DQF37" s="3"/>
      <c r="DQG37" s="3"/>
      <c r="DQH37" s="3"/>
      <c r="DQI37" s="3"/>
      <c r="DQJ37" s="3"/>
      <c r="DQK37" s="3"/>
      <c r="DQL37" s="3"/>
      <c r="DQM37" s="3"/>
      <c r="DQN37" s="3"/>
      <c r="DQO37" s="3"/>
      <c r="DQP37" s="3"/>
      <c r="DQQ37" s="3"/>
      <c r="DQR37" s="3"/>
      <c r="DQS37" s="3"/>
      <c r="DQT37" s="3"/>
      <c r="DQU37" s="3"/>
      <c r="DQV37" s="3"/>
      <c r="DQW37" s="3"/>
      <c r="DQX37" s="3"/>
      <c r="DQY37" s="3"/>
      <c r="DQZ37" s="3"/>
      <c r="DRA37" s="3"/>
      <c r="DRB37" s="3"/>
      <c r="DRC37" s="3"/>
      <c r="DRD37" s="3"/>
      <c r="DRE37" s="3"/>
      <c r="DRF37" s="3"/>
      <c r="DRG37" s="3"/>
      <c r="DRH37" s="3"/>
      <c r="DRI37" s="3"/>
      <c r="DRJ37" s="3"/>
      <c r="DRK37" s="3"/>
      <c r="DRL37" s="3"/>
      <c r="DRM37" s="3"/>
      <c r="DRN37" s="3"/>
      <c r="DRO37" s="3"/>
      <c r="DRP37" s="3"/>
      <c r="DRQ37" s="3"/>
      <c r="DRR37" s="3"/>
      <c r="DRS37" s="3"/>
      <c r="DRT37" s="3"/>
      <c r="DRU37" s="3"/>
      <c r="DRV37" s="3"/>
      <c r="DRW37" s="3"/>
      <c r="DRX37" s="3"/>
      <c r="DRY37" s="3"/>
      <c r="DRZ37" s="3"/>
      <c r="DSA37" s="3"/>
      <c r="DSB37" s="3"/>
      <c r="DSC37" s="3"/>
      <c r="DSD37" s="3"/>
      <c r="DSE37" s="3"/>
      <c r="DSF37" s="3"/>
      <c r="DSG37" s="3"/>
      <c r="DSH37" s="3"/>
      <c r="DSI37" s="3"/>
      <c r="DSJ37" s="3"/>
      <c r="DSK37" s="3"/>
      <c r="DSL37" s="3"/>
      <c r="DSM37" s="3"/>
      <c r="DSN37" s="3"/>
      <c r="DSO37" s="3"/>
      <c r="DSP37" s="3"/>
      <c r="DSQ37" s="3"/>
      <c r="DSR37" s="3"/>
      <c r="DSS37" s="3"/>
      <c r="DST37" s="3"/>
      <c r="DSU37" s="3"/>
      <c r="DSV37" s="3"/>
      <c r="DSW37" s="3"/>
      <c r="DSX37" s="3"/>
      <c r="DSY37" s="3"/>
      <c r="DSZ37" s="3"/>
      <c r="DTA37" s="3"/>
      <c r="DTB37" s="3"/>
      <c r="DTC37" s="3"/>
      <c r="DTD37" s="3"/>
      <c r="DTE37" s="3"/>
      <c r="DTF37" s="3"/>
      <c r="DTG37" s="3"/>
      <c r="DTH37" s="3"/>
      <c r="DTI37" s="3"/>
      <c r="DTJ37" s="3"/>
      <c r="DTK37" s="3"/>
      <c r="DTL37" s="3"/>
      <c r="DTM37" s="3"/>
      <c r="DTN37" s="3"/>
      <c r="DTO37" s="3"/>
      <c r="DTP37" s="3"/>
      <c r="DTQ37" s="3"/>
      <c r="DTR37" s="3"/>
      <c r="DTS37" s="3"/>
      <c r="DTT37" s="3"/>
      <c r="DTU37" s="3"/>
      <c r="DTV37" s="3"/>
      <c r="DTW37" s="3"/>
      <c r="DTX37" s="3"/>
      <c r="DTY37" s="3"/>
      <c r="DTZ37" s="3"/>
      <c r="DUA37" s="3"/>
      <c r="DUB37" s="3"/>
      <c r="DUC37" s="3"/>
      <c r="DUD37" s="3"/>
      <c r="DUE37" s="3"/>
      <c r="DUF37" s="3"/>
      <c r="DUG37" s="3"/>
      <c r="DUH37" s="3"/>
      <c r="DUI37" s="3"/>
      <c r="DUJ37" s="3"/>
      <c r="DUK37" s="3"/>
      <c r="DUL37" s="3"/>
      <c r="DUM37" s="3"/>
      <c r="DUN37" s="3"/>
      <c r="DUO37" s="3"/>
      <c r="DUP37" s="3"/>
      <c r="DUQ37" s="3"/>
      <c r="DUR37" s="3"/>
      <c r="DUS37" s="3"/>
      <c r="DUT37" s="3"/>
      <c r="DUU37" s="3"/>
      <c r="DUV37" s="3"/>
      <c r="DUW37" s="3"/>
      <c r="DUX37" s="3"/>
      <c r="DUY37" s="3"/>
      <c r="DUZ37" s="3"/>
      <c r="DVA37" s="3"/>
      <c r="DVB37" s="3"/>
      <c r="DVC37" s="3"/>
      <c r="DVD37" s="3"/>
      <c r="DVE37" s="3"/>
      <c r="DVF37" s="3"/>
      <c r="DVG37" s="3"/>
      <c r="DVH37" s="3"/>
      <c r="DVI37" s="3"/>
      <c r="DVJ37" s="3"/>
      <c r="DVK37" s="3"/>
      <c r="DVL37" s="3"/>
      <c r="DVM37" s="3"/>
      <c r="DVN37" s="3"/>
      <c r="DVO37" s="3"/>
      <c r="DVP37" s="3"/>
      <c r="DVQ37" s="3"/>
      <c r="DVR37" s="3"/>
      <c r="DVS37" s="3"/>
      <c r="DVT37" s="3"/>
      <c r="DVU37" s="3"/>
      <c r="DVV37" s="3"/>
      <c r="DVW37" s="3"/>
      <c r="DVX37" s="3"/>
      <c r="DVY37" s="3"/>
      <c r="DVZ37" s="3"/>
      <c r="DWA37" s="3"/>
      <c r="DWB37" s="3"/>
      <c r="DWC37" s="3"/>
      <c r="DWD37" s="3"/>
      <c r="DWE37" s="3"/>
      <c r="DWF37" s="3"/>
      <c r="DWG37" s="3"/>
      <c r="DWH37" s="3"/>
      <c r="DWI37" s="3"/>
      <c r="DWJ37" s="3"/>
      <c r="DWK37" s="3"/>
      <c r="DWL37" s="3"/>
      <c r="DWM37" s="3"/>
      <c r="DWN37" s="3"/>
      <c r="DWO37" s="3"/>
      <c r="DWP37" s="3"/>
      <c r="DWQ37" s="3"/>
      <c r="DWR37" s="3"/>
      <c r="DWS37" s="3"/>
      <c r="DWT37" s="3"/>
      <c r="DWU37" s="3"/>
      <c r="DWV37" s="3"/>
      <c r="DWW37" s="3"/>
      <c r="DWX37" s="3"/>
      <c r="DWY37" s="3"/>
      <c r="DWZ37" s="3"/>
      <c r="DXA37" s="3"/>
      <c r="DXB37" s="3"/>
      <c r="DXC37" s="3"/>
      <c r="DXD37" s="3"/>
      <c r="DXE37" s="3"/>
      <c r="DXF37" s="3"/>
      <c r="DXG37" s="3"/>
      <c r="DXH37" s="3"/>
      <c r="DXI37" s="3"/>
      <c r="DXJ37" s="3"/>
      <c r="DXK37" s="3"/>
      <c r="DXL37" s="3"/>
      <c r="DXM37" s="3"/>
      <c r="DXN37" s="3"/>
      <c r="DXO37" s="3"/>
      <c r="DXP37" s="3"/>
      <c r="DXQ37" s="3"/>
      <c r="DXR37" s="3"/>
      <c r="DXS37" s="3"/>
      <c r="DXT37" s="3"/>
      <c r="DXU37" s="3"/>
      <c r="DXV37" s="3"/>
      <c r="DXW37" s="3"/>
      <c r="DXX37" s="3"/>
      <c r="DXY37" s="3"/>
      <c r="DXZ37" s="3"/>
      <c r="DYA37" s="3"/>
      <c r="DYB37" s="3"/>
      <c r="DYC37" s="3"/>
      <c r="DYD37" s="3"/>
      <c r="DYE37" s="3"/>
      <c r="DYF37" s="3"/>
      <c r="DYG37" s="3"/>
      <c r="DYH37" s="3"/>
      <c r="DYI37" s="3"/>
      <c r="DYJ37" s="3"/>
      <c r="DYK37" s="3"/>
      <c r="DYL37" s="3"/>
      <c r="DYM37" s="3"/>
      <c r="DYN37" s="3"/>
      <c r="DYO37" s="3"/>
      <c r="DYP37" s="3"/>
      <c r="DYQ37" s="3"/>
      <c r="DYR37" s="3"/>
      <c r="DYS37" s="3"/>
      <c r="DYT37" s="3"/>
      <c r="DYU37" s="3"/>
      <c r="DYV37" s="3"/>
      <c r="DYW37" s="3"/>
      <c r="DYX37" s="3"/>
      <c r="DYY37" s="3"/>
      <c r="DYZ37" s="3"/>
      <c r="DZA37" s="3"/>
      <c r="DZB37" s="3"/>
      <c r="DZC37" s="3"/>
      <c r="DZD37" s="3"/>
      <c r="DZE37" s="3"/>
      <c r="DZF37" s="3"/>
      <c r="DZG37" s="3"/>
      <c r="DZH37" s="3"/>
      <c r="DZI37" s="3"/>
      <c r="DZJ37" s="3"/>
      <c r="DZK37" s="3"/>
      <c r="DZL37" s="3"/>
      <c r="DZM37" s="3"/>
      <c r="DZN37" s="3"/>
      <c r="DZO37" s="3"/>
      <c r="DZP37" s="3"/>
      <c r="DZQ37" s="3"/>
      <c r="DZR37" s="3"/>
      <c r="DZS37" s="3"/>
      <c r="DZT37" s="3"/>
      <c r="DZU37" s="3"/>
      <c r="DZV37" s="3"/>
      <c r="DZW37" s="3"/>
      <c r="DZX37" s="3"/>
      <c r="DZY37" s="3"/>
      <c r="DZZ37" s="3"/>
      <c r="EAA37" s="3"/>
      <c r="EAB37" s="3"/>
      <c r="EAC37" s="3"/>
      <c r="EAD37" s="3"/>
      <c r="EAE37" s="3"/>
      <c r="EAF37" s="3"/>
      <c r="EAG37" s="3"/>
      <c r="EAH37" s="3"/>
      <c r="EAI37" s="3"/>
      <c r="EAJ37" s="3"/>
      <c r="EAK37" s="3"/>
      <c r="EAL37" s="3"/>
      <c r="EAM37" s="3"/>
      <c r="EAN37" s="3"/>
      <c r="EAO37" s="3"/>
      <c r="EAP37" s="3"/>
      <c r="EAQ37" s="3"/>
      <c r="EAR37" s="3"/>
      <c r="EAS37" s="3"/>
      <c r="EAT37" s="3"/>
      <c r="EAU37" s="3"/>
      <c r="EAV37" s="3"/>
      <c r="EAW37" s="3"/>
      <c r="EAX37" s="3"/>
      <c r="EAY37" s="3"/>
      <c r="EAZ37" s="3"/>
      <c r="EBA37" s="3"/>
      <c r="EBB37" s="3"/>
      <c r="EBC37" s="3"/>
      <c r="EBD37" s="3"/>
      <c r="EBE37" s="3"/>
      <c r="EBF37" s="3"/>
      <c r="EBG37" s="3"/>
      <c r="EBH37" s="3"/>
      <c r="EBI37" s="3"/>
      <c r="EBJ37" s="3"/>
      <c r="EBK37" s="3"/>
      <c r="EBL37" s="3"/>
      <c r="EBM37" s="3"/>
      <c r="EBN37" s="3"/>
      <c r="EBO37" s="3"/>
      <c r="EBP37" s="3"/>
      <c r="EBQ37" s="3"/>
      <c r="EBR37" s="3"/>
      <c r="EBS37" s="3"/>
      <c r="EBT37" s="3"/>
      <c r="EBU37" s="3"/>
      <c r="EBV37" s="3"/>
      <c r="EBW37" s="3"/>
      <c r="EBX37" s="3"/>
      <c r="EBY37" s="3"/>
      <c r="EBZ37" s="3"/>
      <c r="ECA37" s="3"/>
      <c r="ECB37" s="3"/>
      <c r="ECC37" s="3"/>
      <c r="ECD37" s="3"/>
      <c r="ECE37" s="3"/>
      <c r="ECF37" s="3"/>
      <c r="ECG37" s="3"/>
      <c r="ECH37" s="3"/>
      <c r="ECI37" s="3"/>
      <c r="ECJ37" s="3"/>
      <c r="ECK37" s="3"/>
      <c r="ECL37" s="3"/>
      <c r="ECM37" s="3"/>
      <c r="ECN37" s="3"/>
      <c r="ECO37" s="3"/>
      <c r="ECP37" s="3"/>
      <c r="ECQ37" s="3"/>
      <c r="ECR37" s="3"/>
      <c r="ECS37" s="3"/>
      <c r="ECT37" s="3"/>
      <c r="ECU37" s="3"/>
      <c r="ECV37" s="3"/>
      <c r="ECW37" s="3"/>
      <c r="ECX37" s="3"/>
      <c r="ECY37" s="3"/>
      <c r="ECZ37" s="3"/>
      <c r="EDA37" s="3"/>
      <c r="EDB37" s="3"/>
      <c r="EDC37" s="3"/>
      <c r="EDD37" s="3"/>
      <c r="EDE37" s="3"/>
      <c r="EDF37" s="3"/>
      <c r="EDG37" s="3"/>
      <c r="EDH37" s="3"/>
      <c r="EDI37" s="3"/>
      <c r="EDJ37" s="3"/>
      <c r="EDK37" s="3"/>
      <c r="EDL37" s="3"/>
      <c r="EDM37" s="3"/>
      <c r="EDN37" s="3"/>
      <c r="EDO37" s="3"/>
      <c r="EDP37" s="3"/>
      <c r="EDQ37" s="3"/>
      <c r="EDR37" s="3"/>
      <c r="EDS37" s="3"/>
      <c r="EDT37" s="3"/>
      <c r="EDU37" s="3"/>
      <c r="EDV37" s="3"/>
      <c r="EDW37" s="3"/>
      <c r="EDX37" s="3"/>
      <c r="EDY37" s="3"/>
      <c r="EDZ37" s="3"/>
      <c r="EEA37" s="3"/>
      <c r="EEB37" s="3"/>
      <c r="EEC37" s="3"/>
      <c r="EED37" s="3"/>
      <c r="EEE37" s="3"/>
      <c r="EEF37" s="3"/>
      <c r="EEG37" s="3"/>
      <c r="EEH37" s="3"/>
      <c r="EEI37" s="3"/>
      <c r="EEJ37" s="3"/>
      <c r="EEK37" s="3"/>
      <c r="EEL37" s="3"/>
      <c r="EEM37" s="3"/>
      <c r="EEN37" s="3"/>
      <c r="EEO37" s="3"/>
      <c r="EEP37" s="3"/>
      <c r="EEQ37" s="3"/>
      <c r="EER37" s="3"/>
      <c r="EES37" s="3"/>
      <c r="EET37" s="3"/>
      <c r="EEU37" s="3"/>
      <c r="EEV37" s="3"/>
      <c r="EEW37" s="3"/>
      <c r="EEX37" s="3"/>
      <c r="EEY37" s="3"/>
      <c r="EEZ37" s="3"/>
      <c r="EFA37" s="3"/>
      <c r="EFB37" s="3"/>
      <c r="EFC37" s="3"/>
      <c r="EFD37" s="3"/>
      <c r="EFE37" s="3"/>
      <c r="EFF37" s="3"/>
      <c r="EFG37" s="3"/>
      <c r="EFH37" s="3"/>
      <c r="EFI37" s="3"/>
      <c r="EFJ37" s="3"/>
      <c r="EFK37" s="3"/>
      <c r="EFL37" s="3"/>
      <c r="EFM37" s="3"/>
      <c r="EFN37" s="3"/>
      <c r="EFO37" s="3"/>
      <c r="EFP37" s="3"/>
      <c r="EFQ37" s="3"/>
      <c r="EFR37" s="3"/>
      <c r="EFS37" s="3"/>
      <c r="EFT37" s="3"/>
      <c r="EFU37" s="3"/>
      <c r="EFV37" s="3"/>
      <c r="EFW37" s="3"/>
      <c r="EFX37" s="3"/>
      <c r="EFY37" s="3"/>
      <c r="EFZ37" s="3"/>
      <c r="EGA37" s="3"/>
      <c r="EGB37" s="3"/>
      <c r="EGC37" s="3"/>
      <c r="EGD37" s="3"/>
      <c r="EGE37" s="3"/>
      <c r="EGF37" s="3"/>
      <c r="EGG37" s="3"/>
      <c r="EGH37" s="3"/>
      <c r="EGI37" s="3"/>
      <c r="EGJ37" s="3"/>
      <c r="EGK37" s="3"/>
      <c r="EGL37" s="3"/>
      <c r="EGM37" s="3"/>
      <c r="EGN37" s="3"/>
      <c r="EGO37" s="3"/>
      <c r="EGP37" s="3"/>
      <c r="EGQ37" s="3"/>
      <c r="EGR37" s="3"/>
      <c r="EGS37" s="3"/>
      <c r="EGT37" s="3"/>
      <c r="EGU37" s="3"/>
      <c r="EGV37" s="3"/>
      <c r="EGW37" s="3"/>
      <c r="EGX37" s="3"/>
      <c r="EGY37" s="3"/>
      <c r="EGZ37" s="3"/>
      <c r="EHA37" s="3"/>
      <c r="EHB37" s="3"/>
      <c r="EHC37" s="3"/>
      <c r="EHD37" s="3"/>
      <c r="EHE37" s="3"/>
      <c r="EHF37" s="3"/>
      <c r="EHG37" s="3"/>
      <c r="EHH37" s="3"/>
      <c r="EHI37" s="3"/>
      <c r="EHJ37" s="3"/>
      <c r="EHK37" s="3"/>
      <c r="EHL37" s="3"/>
      <c r="EHM37" s="3"/>
      <c r="EHN37" s="3"/>
      <c r="EHO37" s="3"/>
      <c r="EHP37" s="3"/>
      <c r="EHQ37" s="3"/>
      <c r="EHR37" s="3"/>
      <c r="EHS37" s="3"/>
      <c r="EHT37" s="3"/>
      <c r="EHU37" s="3"/>
      <c r="EHV37" s="3"/>
      <c r="EHW37" s="3"/>
      <c r="EHX37" s="3"/>
      <c r="EHY37" s="3"/>
      <c r="EHZ37" s="3"/>
      <c r="EIA37" s="3"/>
      <c r="EIB37" s="3"/>
      <c r="EIC37" s="3"/>
      <c r="EID37" s="3"/>
      <c r="EIE37" s="3"/>
      <c r="EIF37" s="3"/>
      <c r="EIG37" s="3"/>
      <c r="EIH37" s="3"/>
      <c r="EII37" s="3"/>
      <c r="EIJ37" s="3"/>
      <c r="EIK37" s="3"/>
      <c r="EIL37" s="3"/>
      <c r="EIM37" s="3"/>
      <c r="EIN37" s="3"/>
      <c r="EIO37" s="3"/>
      <c r="EIP37" s="3"/>
      <c r="EIQ37" s="3"/>
      <c r="EIR37" s="3"/>
      <c r="EIS37" s="3"/>
      <c r="EIT37" s="3"/>
      <c r="EIU37" s="3"/>
      <c r="EIV37" s="3"/>
      <c r="EIW37" s="3"/>
      <c r="EIX37" s="3"/>
      <c r="EIY37" s="3"/>
      <c r="EIZ37" s="3"/>
      <c r="EJA37" s="3"/>
      <c r="EJB37" s="3"/>
      <c r="EJC37" s="3"/>
      <c r="EJD37" s="3"/>
      <c r="EJE37" s="3"/>
      <c r="EJF37" s="3"/>
      <c r="EJG37" s="3"/>
      <c r="EJH37" s="3"/>
      <c r="EJI37" s="3"/>
      <c r="EJJ37" s="3"/>
      <c r="EJK37" s="3"/>
      <c r="EJL37" s="3"/>
      <c r="EJM37" s="3"/>
      <c r="EJN37" s="3"/>
      <c r="EJO37" s="3"/>
      <c r="EJP37" s="3"/>
      <c r="EJQ37" s="3"/>
      <c r="EJR37" s="3"/>
      <c r="EJS37" s="3"/>
      <c r="EJT37" s="3"/>
      <c r="EJU37" s="3"/>
      <c r="EJV37" s="3"/>
      <c r="EJW37" s="3"/>
      <c r="EJX37" s="3"/>
      <c r="EJY37" s="3"/>
      <c r="EJZ37" s="3"/>
      <c r="EKA37" s="3"/>
      <c r="EKB37" s="3"/>
      <c r="EKC37" s="3"/>
      <c r="EKD37" s="3"/>
      <c r="EKE37" s="3"/>
      <c r="EKF37" s="3"/>
      <c r="EKG37" s="3"/>
      <c r="EKH37" s="3"/>
      <c r="EKI37" s="3"/>
      <c r="EKJ37" s="3"/>
      <c r="EKK37" s="3"/>
      <c r="EKL37" s="3"/>
      <c r="EKM37" s="3"/>
      <c r="EKN37" s="3"/>
      <c r="EKO37" s="3"/>
      <c r="EKP37" s="3"/>
      <c r="EKQ37" s="3"/>
      <c r="EKR37" s="3"/>
      <c r="EKS37" s="3"/>
      <c r="EKT37" s="3"/>
      <c r="EKU37" s="3"/>
      <c r="EKV37" s="3"/>
      <c r="EKW37" s="3"/>
      <c r="EKX37" s="3"/>
      <c r="EKY37" s="3"/>
      <c r="EKZ37" s="3"/>
      <c r="ELA37" s="3"/>
      <c r="ELB37" s="3"/>
      <c r="ELC37" s="3"/>
      <c r="ELD37" s="3"/>
      <c r="ELE37" s="3"/>
      <c r="ELF37" s="3"/>
      <c r="ELG37" s="3"/>
      <c r="ELH37" s="3"/>
      <c r="ELI37" s="3"/>
      <c r="ELJ37" s="3"/>
      <c r="ELK37" s="3"/>
      <c r="ELL37" s="3"/>
      <c r="ELM37" s="3"/>
      <c r="ELN37" s="3"/>
      <c r="ELO37" s="3"/>
      <c r="ELP37" s="3"/>
      <c r="ELQ37" s="3"/>
      <c r="ELR37" s="3"/>
      <c r="ELS37" s="3"/>
      <c r="ELT37" s="3"/>
      <c r="ELU37" s="3"/>
      <c r="ELV37" s="3"/>
      <c r="ELW37" s="3"/>
      <c r="ELX37" s="3"/>
      <c r="ELY37" s="3"/>
      <c r="ELZ37" s="3"/>
      <c r="EMA37" s="3"/>
      <c r="EMB37" s="3"/>
      <c r="EMC37" s="3"/>
      <c r="EMD37" s="3"/>
      <c r="EME37" s="3"/>
      <c r="EMF37" s="3"/>
      <c r="EMG37" s="3"/>
      <c r="EMH37" s="3"/>
      <c r="EMI37" s="3"/>
      <c r="EMJ37" s="3"/>
      <c r="EMK37" s="3"/>
      <c r="EML37" s="3"/>
      <c r="EMM37" s="3"/>
      <c r="EMN37" s="3"/>
      <c r="EMO37" s="3"/>
      <c r="EMP37" s="3"/>
      <c r="EMQ37" s="3"/>
      <c r="EMR37" s="3"/>
      <c r="EMS37" s="3"/>
      <c r="EMT37" s="3"/>
      <c r="EMU37" s="3"/>
      <c r="EMV37" s="3"/>
      <c r="EMW37" s="3"/>
      <c r="EMX37" s="3"/>
      <c r="EMY37" s="3"/>
      <c r="EMZ37" s="3"/>
      <c r="ENA37" s="3"/>
      <c r="ENB37" s="3"/>
      <c r="ENC37" s="3"/>
      <c r="END37" s="3"/>
      <c r="ENE37" s="3"/>
      <c r="ENF37" s="3"/>
      <c r="ENG37" s="3"/>
      <c r="ENH37" s="3"/>
      <c r="ENI37" s="3"/>
      <c r="ENJ37" s="3"/>
      <c r="ENK37" s="3"/>
      <c r="ENL37" s="3"/>
      <c r="ENM37" s="3"/>
      <c r="ENN37" s="3"/>
      <c r="ENO37" s="3"/>
      <c r="ENP37" s="3"/>
      <c r="ENQ37" s="3"/>
      <c r="ENR37" s="3"/>
      <c r="ENS37" s="3"/>
      <c r="ENT37" s="3"/>
      <c r="ENU37" s="3"/>
      <c r="ENV37" s="3"/>
      <c r="ENW37" s="3"/>
      <c r="ENX37" s="3"/>
      <c r="ENY37" s="3"/>
      <c r="ENZ37" s="3"/>
      <c r="EOA37" s="3"/>
      <c r="EOB37" s="3"/>
      <c r="EOC37" s="3"/>
      <c r="EOD37" s="3"/>
      <c r="EOE37" s="3"/>
      <c r="EOF37" s="3"/>
      <c r="EOG37" s="3"/>
      <c r="EOH37" s="3"/>
      <c r="EOI37" s="3"/>
      <c r="EOJ37" s="3"/>
      <c r="EOK37" s="3"/>
      <c r="EOL37" s="3"/>
      <c r="EOM37" s="3"/>
      <c r="EON37" s="3"/>
      <c r="EOO37" s="3"/>
      <c r="EOP37" s="3"/>
      <c r="EOQ37" s="3"/>
      <c r="EOR37" s="3"/>
      <c r="EOS37" s="3"/>
      <c r="EOT37" s="3"/>
      <c r="EOU37" s="3"/>
      <c r="EOV37" s="3"/>
      <c r="EOW37" s="3"/>
      <c r="EOX37" s="3"/>
      <c r="EOY37" s="3"/>
      <c r="EOZ37" s="3"/>
      <c r="EPA37" s="3"/>
      <c r="EPB37" s="3"/>
      <c r="EPC37" s="3"/>
      <c r="EPD37" s="3"/>
      <c r="EPE37" s="3"/>
      <c r="EPF37" s="3"/>
      <c r="EPG37" s="3"/>
      <c r="EPH37" s="3"/>
      <c r="EPI37" s="3"/>
      <c r="EPJ37" s="3"/>
      <c r="EPK37" s="3"/>
      <c r="EPL37" s="3"/>
      <c r="EPM37" s="3"/>
      <c r="EPN37" s="3"/>
      <c r="EPO37" s="3"/>
      <c r="EPP37" s="3"/>
      <c r="EPQ37" s="3"/>
      <c r="EPR37" s="3"/>
      <c r="EPS37" s="3"/>
      <c r="EPT37" s="3"/>
      <c r="EPU37" s="3"/>
      <c r="EPV37" s="3"/>
      <c r="EPW37" s="3"/>
      <c r="EPX37" s="3"/>
      <c r="EPY37" s="3"/>
      <c r="EPZ37" s="3"/>
      <c r="EQA37" s="3"/>
      <c r="EQB37" s="3"/>
      <c r="EQC37" s="3"/>
      <c r="EQD37" s="3"/>
      <c r="EQE37" s="3"/>
      <c r="EQF37" s="3"/>
      <c r="EQG37" s="3"/>
      <c r="EQH37" s="3"/>
      <c r="EQI37" s="3"/>
      <c r="EQJ37" s="3"/>
      <c r="EQK37" s="3"/>
      <c r="EQL37" s="3"/>
      <c r="EQM37" s="3"/>
      <c r="EQN37" s="3"/>
      <c r="EQO37" s="3"/>
      <c r="EQP37" s="3"/>
      <c r="EQQ37" s="3"/>
      <c r="EQR37" s="3"/>
      <c r="EQS37" s="3"/>
      <c r="EQT37" s="3"/>
      <c r="EQU37" s="3"/>
      <c r="EQV37" s="3"/>
      <c r="EQW37" s="3"/>
      <c r="EQX37" s="3"/>
      <c r="EQY37" s="3"/>
      <c r="EQZ37" s="3"/>
      <c r="ERA37" s="3"/>
      <c r="ERB37" s="3"/>
      <c r="ERC37" s="3"/>
      <c r="ERD37" s="3"/>
      <c r="ERE37" s="3"/>
      <c r="ERF37" s="3"/>
      <c r="ERG37" s="3"/>
      <c r="ERH37" s="3"/>
      <c r="ERI37" s="3"/>
      <c r="ERJ37" s="3"/>
      <c r="ERK37" s="3"/>
      <c r="ERL37" s="3"/>
      <c r="ERM37" s="3"/>
      <c r="ERN37" s="3"/>
      <c r="ERO37" s="3"/>
      <c r="ERP37" s="3"/>
      <c r="ERQ37" s="3"/>
      <c r="ERR37" s="3"/>
      <c r="ERS37" s="3"/>
      <c r="ERT37" s="3"/>
      <c r="ERU37" s="3"/>
      <c r="ERV37" s="3"/>
      <c r="ERW37" s="3"/>
      <c r="ERX37" s="3"/>
      <c r="ERY37" s="3"/>
      <c r="ERZ37" s="3"/>
      <c r="ESA37" s="3"/>
      <c r="ESB37" s="3"/>
      <c r="ESC37" s="3"/>
      <c r="ESD37" s="3"/>
      <c r="ESE37" s="3"/>
      <c r="ESF37" s="3"/>
      <c r="ESG37" s="3"/>
      <c r="ESH37" s="3"/>
      <c r="ESI37" s="3"/>
      <c r="ESJ37" s="3"/>
      <c r="ESK37" s="3"/>
      <c r="ESL37" s="3"/>
      <c r="ESM37" s="3"/>
      <c r="ESN37" s="3"/>
      <c r="ESO37" s="3"/>
      <c r="ESP37" s="3"/>
      <c r="ESQ37" s="3"/>
      <c r="ESR37" s="3"/>
      <c r="ESS37" s="3"/>
      <c r="EST37" s="3"/>
      <c r="ESU37" s="3"/>
      <c r="ESV37" s="3"/>
      <c r="ESW37" s="3"/>
      <c r="ESX37" s="3"/>
      <c r="ESY37" s="3"/>
      <c r="ESZ37" s="3"/>
      <c r="ETA37" s="3"/>
      <c r="ETB37" s="3"/>
      <c r="ETC37" s="3"/>
      <c r="ETD37" s="3"/>
      <c r="ETE37" s="3"/>
      <c r="ETF37" s="3"/>
      <c r="ETG37" s="3"/>
      <c r="ETH37" s="3"/>
      <c r="ETI37" s="3"/>
      <c r="ETJ37" s="3"/>
      <c r="ETK37" s="3"/>
      <c r="ETL37" s="3"/>
      <c r="ETM37" s="3"/>
      <c r="ETN37" s="3"/>
      <c r="ETO37" s="3"/>
      <c r="ETP37" s="3"/>
      <c r="ETQ37" s="3"/>
      <c r="ETR37" s="3"/>
      <c r="ETS37" s="3"/>
      <c r="ETT37" s="3"/>
      <c r="ETU37" s="3"/>
      <c r="ETV37" s="3"/>
      <c r="ETW37" s="3"/>
      <c r="ETX37" s="3"/>
      <c r="ETY37" s="3"/>
      <c r="ETZ37" s="3"/>
      <c r="EUA37" s="3"/>
      <c r="EUB37" s="3"/>
      <c r="EUC37" s="3"/>
      <c r="EUD37" s="3"/>
      <c r="EUE37" s="3"/>
      <c r="EUF37" s="3"/>
      <c r="EUG37" s="3"/>
      <c r="EUH37" s="3"/>
      <c r="EUI37" s="3"/>
      <c r="EUJ37" s="3"/>
      <c r="EUK37" s="3"/>
      <c r="EUL37" s="3"/>
      <c r="EUM37" s="3"/>
      <c r="EUN37" s="3"/>
      <c r="EUO37" s="3"/>
      <c r="EUP37" s="3"/>
      <c r="EUQ37" s="3"/>
      <c r="EUR37" s="3"/>
      <c r="EUS37" s="3"/>
      <c r="EUT37" s="3"/>
      <c r="EUU37" s="3"/>
      <c r="EUV37" s="3"/>
      <c r="EUW37" s="3"/>
      <c r="EUX37" s="3"/>
      <c r="EUY37" s="3"/>
      <c r="EUZ37" s="3"/>
      <c r="EVA37" s="3"/>
      <c r="EVB37" s="3"/>
      <c r="EVC37" s="3"/>
      <c r="EVD37" s="3"/>
      <c r="EVE37" s="3"/>
      <c r="EVF37" s="3"/>
      <c r="EVG37" s="3"/>
      <c r="EVH37" s="3"/>
      <c r="EVI37" s="3"/>
      <c r="EVJ37" s="3"/>
      <c r="EVK37" s="3"/>
      <c r="EVL37" s="3"/>
      <c r="EVM37" s="3"/>
      <c r="EVN37" s="3"/>
      <c r="EVO37" s="3"/>
      <c r="EVP37" s="3"/>
      <c r="EVQ37" s="3"/>
      <c r="EVR37" s="3"/>
      <c r="EVS37" s="3"/>
      <c r="EVT37" s="3"/>
      <c r="EVU37" s="3"/>
      <c r="EVV37" s="3"/>
      <c r="EVW37" s="3"/>
      <c r="EVX37" s="3"/>
      <c r="EVY37" s="3"/>
      <c r="EVZ37" s="3"/>
      <c r="EWA37" s="3"/>
      <c r="EWB37" s="3"/>
      <c r="EWC37" s="3"/>
      <c r="EWD37" s="3"/>
      <c r="EWE37" s="3"/>
      <c r="EWF37" s="3"/>
      <c r="EWG37" s="3"/>
      <c r="EWH37" s="3"/>
      <c r="EWI37" s="3"/>
      <c r="EWJ37" s="3"/>
      <c r="EWK37" s="3"/>
      <c r="EWL37" s="3"/>
      <c r="EWM37" s="3"/>
      <c r="EWN37" s="3"/>
      <c r="EWO37" s="3"/>
      <c r="EWP37" s="3"/>
      <c r="EWQ37" s="3"/>
      <c r="EWR37" s="3"/>
      <c r="EWS37" s="3"/>
      <c r="EWT37" s="3"/>
      <c r="EWU37" s="3"/>
      <c r="EWV37" s="3"/>
      <c r="EWW37" s="3"/>
      <c r="EWX37" s="3"/>
      <c r="EWY37" s="3"/>
      <c r="EWZ37" s="3"/>
      <c r="EXA37" s="3"/>
      <c r="EXB37" s="3"/>
      <c r="EXC37" s="3"/>
      <c r="EXD37" s="3"/>
      <c r="EXE37" s="3"/>
      <c r="EXF37" s="3"/>
      <c r="EXG37" s="3"/>
      <c r="EXH37" s="3"/>
      <c r="EXI37" s="3"/>
      <c r="EXJ37" s="3"/>
      <c r="EXK37" s="3"/>
      <c r="EXL37" s="3"/>
      <c r="EXM37" s="3"/>
      <c r="EXN37" s="3"/>
      <c r="EXO37" s="3"/>
      <c r="EXP37" s="3"/>
      <c r="EXQ37" s="3"/>
      <c r="EXR37" s="3"/>
      <c r="EXS37" s="3"/>
      <c r="EXT37" s="3"/>
      <c r="EXU37" s="3"/>
      <c r="EXV37" s="3"/>
      <c r="EXW37" s="3"/>
      <c r="EXX37" s="3"/>
      <c r="EXY37" s="3"/>
      <c r="EXZ37" s="3"/>
      <c r="EYA37" s="3"/>
      <c r="EYB37" s="3"/>
      <c r="EYC37" s="3"/>
      <c r="EYD37" s="3"/>
      <c r="EYE37" s="3"/>
      <c r="EYF37" s="3"/>
      <c r="EYG37" s="3"/>
      <c r="EYH37" s="3"/>
      <c r="EYI37" s="3"/>
      <c r="EYJ37" s="3"/>
      <c r="EYK37" s="3"/>
      <c r="EYL37" s="3"/>
      <c r="EYM37" s="3"/>
      <c r="EYN37" s="3"/>
      <c r="EYO37" s="3"/>
      <c r="EYP37" s="3"/>
      <c r="EYQ37" s="3"/>
      <c r="EYR37" s="3"/>
      <c r="EYS37" s="3"/>
      <c r="EYT37" s="3"/>
      <c r="EYU37" s="3"/>
      <c r="EYV37" s="3"/>
      <c r="EYW37" s="3"/>
      <c r="EYX37" s="3"/>
      <c r="EYY37" s="3"/>
      <c r="EYZ37" s="3"/>
      <c r="EZA37" s="3"/>
      <c r="EZB37" s="3"/>
      <c r="EZC37" s="3"/>
      <c r="EZD37" s="3"/>
      <c r="EZE37" s="3"/>
      <c r="EZF37" s="3"/>
      <c r="EZG37" s="3"/>
      <c r="EZH37" s="3"/>
      <c r="EZI37" s="3"/>
      <c r="EZJ37" s="3"/>
      <c r="EZK37" s="3"/>
      <c r="EZL37" s="3"/>
      <c r="EZM37" s="3"/>
      <c r="EZN37" s="3"/>
      <c r="EZO37" s="3"/>
      <c r="EZP37" s="3"/>
      <c r="EZQ37" s="3"/>
      <c r="EZR37" s="3"/>
      <c r="EZS37" s="3"/>
      <c r="EZT37" s="3"/>
      <c r="EZU37" s="3"/>
      <c r="EZV37" s="3"/>
      <c r="EZW37" s="3"/>
      <c r="EZX37" s="3"/>
      <c r="EZY37" s="3"/>
      <c r="EZZ37" s="3"/>
      <c r="FAA37" s="3"/>
      <c r="FAB37" s="3"/>
      <c r="FAC37" s="3"/>
      <c r="FAD37" s="3"/>
      <c r="FAE37" s="3"/>
      <c r="FAF37" s="3"/>
      <c r="FAG37" s="3"/>
      <c r="FAH37" s="3"/>
      <c r="FAI37" s="3"/>
      <c r="FAJ37" s="3"/>
      <c r="FAK37" s="3"/>
      <c r="FAL37" s="3"/>
      <c r="FAM37" s="3"/>
      <c r="FAN37" s="3"/>
      <c r="FAO37" s="3"/>
      <c r="FAP37" s="3"/>
      <c r="FAQ37" s="3"/>
      <c r="FAR37" s="3"/>
      <c r="FAS37" s="3"/>
      <c r="FAT37" s="3"/>
      <c r="FAU37" s="3"/>
      <c r="FAV37" s="3"/>
      <c r="FAW37" s="3"/>
      <c r="FAX37" s="3"/>
      <c r="FAY37" s="3"/>
      <c r="FAZ37" s="3"/>
      <c r="FBA37" s="3"/>
      <c r="FBB37" s="3"/>
      <c r="FBC37" s="3"/>
      <c r="FBD37" s="3"/>
      <c r="FBE37" s="3"/>
      <c r="FBF37" s="3"/>
      <c r="FBG37" s="3"/>
      <c r="FBH37" s="3"/>
      <c r="FBI37" s="3"/>
      <c r="FBJ37" s="3"/>
      <c r="FBK37" s="3"/>
      <c r="FBL37" s="3"/>
      <c r="FBM37" s="3"/>
      <c r="FBN37" s="3"/>
      <c r="FBO37" s="3"/>
      <c r="FBP37" s="3"/>
      <c r="FBQ37" s="3"/>
      <c r="FBR37" s="3"/>
      <c r="FBS37" s="3"/>
      <c r="FBT37" s="3"/>
      <c r="FBU37" s="3"/>
      <c r="FBV37" s="3"/>
      <c r="FBW37" s="3"/>
      <c r="FBX37" s="3"/>
      <c r="FBY37" s="3"/>
      <c r="FBZ37" s="3"/>
      <c r="FCA37" s="3"/>
      <c r="FCB37" s="3"/>
      <c r="FCC37" s="3"/>
      <c r="FCD37" s="3"/>
      <c r="FCE37" s="3"/>
      <c r="FCF37" s="3"/>
      <c r="FCG37" s="3"/>
      <c r="FCH37" s="3"/>
      <c r="FCI37" s="3"/>
      <c r="FCJ37" s="3"/>
      <c r="FCK37" s="3"/>
      <c r="FCL37" s="3"/>
      <c r="FCM37" s="3"/>
      <c r="FCN37" s="3"/>
      <c r="FCO37" s="3"/>
      <c r="FCP37" s="3"/>
      <c r="FCQ37" s="3"/>
      <c r="FCR37" s="3"/>
      <c r="FCS37" s="3"/>
      <c r="FCT37" s="3"/>
      <c r="FCU37" s="3"/>
      <c r="FCV37" s="3"/>
      <c r="FCW37" s="3"/>
      <c r="FCX37" s="3"/>
      <c r="FCY37" s="3"/>
      <c r="FCZ37" s="3"/>
      <c r="FDA37" s="3"/>
      <c r="FDB37" s="3"/>
      <c r="FDC37" s="3"/>
      <c r="FDD37" s="3"/>
      <c r="FDE37" s="3"/>
      <c r="FDF37" s="3"/>
      <c r="FDG37" s="3"/>
      <c r="FDH37" s="3"/>
      <c r="FDI37" s="3"/>
      <c r="FDJ37" s="3"/>
      <c r="FDK37" s="3"/>
      <c r="FDL37" s="3"/>
      <c r="FDM37" s="3"/>
      <c r="FDN37" s="3"/>
      <c r="FDO37" s="3"/>
      <c r="FDP37" s="3"/>
      <c r="FDQ37" s="3"/>
      <c r="FDR37" s="3"/>
      <c r="FDS37" s="3"/>
      <c r="FDT37" s="3"/>
      <c r="FDU37" s="3"/>
      <c r="FDV37" s="3"/>
      <c r="FDW37" s="3"/>
      <c r="FDX37" s="3"/>
      <c r="FDY37" s="3"/>
      <c r="FDZ37" s="3"/>
      <c r="FEA37" s="3"/>
      <c r="FEB37" s="3"/>
      <c r="FEC37" s="3"/>
      <c r="FED37" s="3"/>
      <c r="FEE37" s="3"/>
      <c r="FEF37" s="3"/>
      <c r="FEG37" s="3"/>
      <c r="FEH37" s="3"/>
      <c r="FEI37" s="3"/>
      <c r="FEJ37" s="3"/>
      <c r="FEK37" s="3"/>
      <c r="FEL37" s="3"/>
      <c r="FEM37" s="3"/>
      <c r="FEN37" s="3"/>
      <c r="FEO37" s="3"/>
      <c r="FEP37" s="3"/>
      <c r="FEQ37" s="3"/>
      <c r="FER37" s="3"/>
      <c r="FES37" s="3"/>
      <c r="FET37" s="3"/>
      <c r="FEU37" s="3"/>
      <c r="FEV37" s="3"/>
      <c r="FEW37" s="3"/>
      <c r="FEX37" s="3"/>
      <c r="FEY37" s="3"/>
      <c r="FEZ37" s="3"/>
      <c r="FFA37" s="3"/>
      <c r="FFB37" s="3"/>
      <c r="FFC37" s="3"/>
      <c r="FFD37" s="3"/>
      <c r="FFE37" s="3"/>
      <c r="FFF37" s="3"/>
      <c r="FFG37" s="3"/>
      <c r="FFH37" s="3"/>
      <c r="FFI37" s="3"/>
      <c r="FFJ37" s="3"/>
      <c r="FFK37" s="3"/>
      <c r="FFL37" s="3"/>
      <c r="FFM37" s="3"/>
      <c r="FFN37" s="3"/>
      <c r="FFO37" s="3"/>
      <c r="FFP37" s="3"/>
      <c r="FFQ37" s="3"/>
      <c r="FFR37" s="3"/>
      <c r="FFS37" s="3"/>
      <c r="FFT37" s="3"/>
      <c r="FFU37" s="3"/>
      <c r="FFV37" s="3"/>
      <c r="FFW37" s="3"/>
      <c r="FFX37" s="3"/>
      <c r="FFY37" s="3"/>
      <c r="FFZ37" s="3"/>
      <c r="FGA37" s="3"/>
      <c r="FGB37" s="3"/>
      <c r="FGC37" s="3"/>
      <c r="FGD37" s="3"/>
      <c r="FGE37" s="3"/>
      <c r="FGF37" s="3"/>
      <c r="FGG37" s="3"/>
      <c r="FGH37" s="3"/>
      <c r="FGI37" s="3"/>
      <c r="FGJ37" s="3"/>
      <c r="FGK37" s="3"/>
      <c r="FGL37" s="3"/>
      <c r="FGM37" s="3"/>
      <c r="FGN37" s="3"/>
      <c r="FGO37" s="3"/>
      <c r="FGP37" s="3"/>
      <c r="FGQ37" s="3"/>
      <c r="FGR37" s="3"/>
      <c r="FGS37" s="3"/>
      <c r="FGT37" s="3"/>
      <c r="FGU37" s="3"/>
      <c r="FGV37" s="3"/>
      <c r="FGW37" s="3"/>
      <c r="FGX37" s="3"/>
      <c r="FGY37" s="3"/>
      <c r="FGZ37" s="3"/>
      <c r="FHA37" s="3"/>
      <c r="FHB37" s="3"/>
      <c r="FHC37" s="3"/>
      <c r="FHD37" s="3"/>
      <c r="FHE37" s="3"/>
      <c r="FHF37" s="3"/>
      <c r="FHG37" s="3"/>
      <c r="FHH37" s="3"/>
      <c r="FHI37" s="3"/>
      <c r="FHJ37" s="3"/>
      <c r="FHK37" s="3"/>
      <c r="FHL37" s="3"/>
      <c r="FHM37" s="3"/>
      <c r="FHN37" s="3"/>
      <c r="FHO37" s="3"/>
      <c r="FHP37" s="3"/>
      <c r="FHQ37" s="3"/>
      <c r="FHR37" s="3"/>
      <c r="FHS37" s="3"/>
      <c r="FHT37" s="3"/>
      <c r="FHU37" s="3"/>
      <c r="FHV37" s="3"/>
      <c r="FHW37" s="3"/>
      <c r="FHX37" s="3"/>
      <c r="FHY37" s="3"/>
      <c r="FHZ37" s="3"/>
      <c r="FIA37" s="3"/>
      <c r="FIB37" s="3"/>
      <c r="FIC37" s="3"/>
      <c r="FID37" s="3"/>
      <c r="FIE37" s="3"/>
      <c r="FIF37" s="3"/>
      <c r="FIG37" s="3"/>
      <c r="FIH37" s="3"/>
      <c r="FII37" s="3"/>
      <c r="FIJ37" s="3"/>
      <c r="FIK37" s="3"/>
      <c r="FIL37" s="3"/>
      <c r="FIM37" s="3"/>
      <c r="FIN37" s="3"/>
      <c r="FIO37" s="3"/>
      <c r="FIP37" s="3"/>
      <c r="FIQ37" s="3"/>
      <c r="FIR37" s="3"/>
      <c r="FIS37" s="3"/>
      <c r="FIT37" s="3"/>
      <c r="FIU37" s="3"/>
      <c r="FIV37" s="3"/>
      <c r="FIW37" s="3"/>
      <c r="FIX37" s="3"/>
      <c r="FIY37" s="3"/>
      <c r="FIZ37" s="3"/>
      <c r="FJA37" s="3"/>
      <c r="FJB37" s="3"/>
      <c r="FJC37" s="3"/>
      <c r="FJD37" s="3"/>
      <c r="FJE37" s="3"/>
      <c r="FJF37" s="3"/>
      <c r="FJG37" s="3"/>
      <c r="FJH37" s="3"/>
      <c r="FJI37" s="3"/>
      <c r="FJJ37" s="3"/>
      <c r="FJK37" s="3"/>
      <c r="FJL37" s="3"/>
      <c r="FJM37" s="3"/>
      <c r="FJN37" s="3"/>
      <c r="FJO37" s="3"/>
      <c r="FJP37" s="3"/>
      <c r="FJQ37" s="3"/>
      <c r="FJR37" s="3"/>
      <c r="FJS37" s="3"/>
      <c r="FJT37" s="3"/>
      <c r="FJU37" s="3"/>
      <c r="FJV37" s="3"/>
      <c r="FJW37" s="3"/>
      <c r="FJX37" s="3"/>
      <c r="FJY37" s="3"/>
      <c r="FJZ37" s="3"/>
      <c r="FKA37" s="3"/>
      <c r="FKB37" s="3"/>
      <c r="FKC37" s="3"/>
      <c r="FKD37" s="3"/>
      <c r="FKE37" s="3"/>
      <c r="FKF37" s="3"/>
      <c r="FKG37" s="3"/>
      <c r="FKH37" s="3"/>
      <c r="FKI37" s="3"/>
      <c r="FKJ37" s="3"/>
      <c r="FKK37" s="3"/>
      <c r="FKL37" s="3"/>
      <c r="FKM37" s="3"/>
      <c r="FKN37" s="3"/>
      <c r="FKO37" s="3"/>
      <c r="FKP37" s="3"/>
      <c r="FKQ37" s="3"/>
      <c r="FKR37" s="3"/>
      <c r="FKS37" s="3"/>
      <c r="FKT37" s="3"/>
      <c r="FKU37" s="3"/>
      <c r="FKV37" s="3"/>
      <c r="FKW37" s="3"/>
      <c r="FKX37" s="3"/>
      <c r="FKY37" s="3"/>
      <c r="FKZ37" s="3"/>
      <c r="FLA37" s="3"/>
      <c r="FLB37" s="3"/>
      <c r="FLC37" s="3"/>
      <c r="FLD37" s="3"/>
      <c r="FLE37" s="3"/>
      <c r="FLF37" s="3"/>
      <c r="FLG37" s="3"/>
      <c r="FLH37" s="3"/>
      <c r="FLI37" s="3"/>
      <c r="FLJ37" s="3"/>
      <c r="FLK37" s="3"/>
      <c r="FLL37" s="3"/>
      <c r="FLM37" s="3"/>
      <c r="FLN37" s="3"/>
      <c r="FLO37" s="3"/>
      <c r="FLP37" s="3"/>
      <c r="FLQ37" s="3"/>
      <c r="FLR37" s="3"/>
      <c r="FLS37" s="3"/>
      <c r="FLT37" s="3"/>
      <c r="FLU37" s="3"/>
      <c r="FLV37" s="3"/>
      <c r="FLW37" s="3"/>
      <c r="FLX37" s="3"/>
      <c r="FLY37" s="3"/>
      <c r="FLZ37" s="3"/>
      <c r="FMA37" s="3"/>
      <c r="FMB37" s="3"/>
      <c r="FMC37" s="3"/>
      <c r="FMD37" s="3"/>
      <c r="FME37" s="3"/>
      <c r="FMF37" s="3"/>
      <c r="FMG37" s="3"/>
      <c r="FMH37" s="3"/>
      <c r="FMI37" s="3"/>
      <c r="FMJ37" s="3"/>
      <c r="FMK37" s="3"/>
      <c r="FML37" s="3"/>
      <c r="FMM37" s="3"/>
      <c r="FMN37" s="3"/>
      <c r="FMO37" s="3"/>
      <c r="FMP37" s="3"/>
      <c r="FMQ37" s="3"/>
      <c r="FMR37" s="3"/>
      <c r="FMS37" s="3"/>
      <c r="FMT37" s="3"/>
      <c r="FMU37" s="3"/>
      <c r="FMV37" s="3"/>
      <c r="FMW37" s="3"/>
      <c r="FMX37" s="3"/>
      <c r="FMY37" s="3"/>
      <c r="FMZ37" s="3"/>
      <c r="FNA37" s="3"/>
      <c r="FNB37" s="3"/>
      <c r="FNC37" s="3"/>
      <c r="FND37" s="3"/>
      <c r="FNE37" s="3"/>
      <c r="FNF37" s="3"/>
      <c r="FNG37" s="3"/>
      <c r="FNH37" s="3"/>
      <c r="FNI37" s="3"/>
      <c r="FNJ37" s="3"/>
      <c r="FNK37" s="3"/>
      <c r="FNL37" s="3"/>
      <c r="FNM37" s="3"/>
      <c r="FNN37" s="3"/>
      <c r="FNO37" s="3"/>
      <c r="FNP37" s="3"/>
      <c r="FNQ37" s="3"/>
      <c r="FNR37" s="3"/>
      <c r="FNS37" s="3"/>
      <c r="FNT37" s="3"/>
      <c r="FNU37" s="3"/>
      <c r="FNV37" s="3"/>
      <c r="FNW37" s="3"/>
      <c r="FNX37" s="3"/>
      <c r="FNY37" s="3"/>
      <c r="FNZ37" s="3"/>
      <c r="FOA37" s="3"/>
      <c r="FOB37" s="3"/>
      <c r="FOC37" s="3"/>
      <c r="FOD37" s="3"/>
      <c r="FOE37" s="3"/>
      <c r="FOF37" s="3"/>
      <c r="FOG37" s="3"/>
      <c r="FOH37" s="3"/>
      <c r="FOI37" s="3"/>
      <c r="FOJ37" s="3"/>
      <c r="FOK37" s="3"/>
      <c r="FOL37" s="3"/>
      <c r="FOM37" s="3"/>
      <c r="FON37" s="3"/>
      <c r="FOO37" s="3"/>
      <c r="FOP37" s="3"/>
      <c r="FOQ37" s="3"/>
      <c r="FOR37" s="3"/>
      <c r="FOS37" s="3"/>
      <c r="FOT37" s="3"/>
      <c r="FOU37" s="3"/>
      <c r="FOV37" s="3"/>
      <c r="FOW37" s="3"/>
      <c r="FOX37" s="3"/>
      <c r="FOY37" s="3"/>
      <c r="FOZ37" s="3"/>
      <c r="FPA37" s="3"/>
      <c r="FPB37" s="3"/>
      <c r="FPC37" s="3"/>
      <c r="FPD37" s="3"/>
      <c r="FPE37" s="3"/>
      <c r="FPF37" s="3"/>
      <c r="FPG37" s="3"/>
      <c r="FPH37" s="3"/>
      <c r="FPI37" s="3"/>
      <c r="FPJ37" s="3"/>
      <c r="FPK37" s="3"/>
      <c r="FPL37" s="3"/>
      <c r="FPM37" s="3"/>
      <c r="FPN37" s="3"/>
      <c r="FPO37" s="3"/>
      <c r="FPP37" s="3"/>
      <c r="FPQ37" s="3"/>
      <c r="FPR37" s="3"/>
      <c r="FPS37" s="3"/>
      <c r="FPT37" s="3"/>
      <c r="FPU37" s="3"/>
      <c r="FPV37" s="3"/>
      <c r="FPW37" s="3"/>
      <c r="FPX37" s="3"/>
      <c r="FPY37" s="3"/>
      <c r="FPZ37" s="3"/>
      <c r="FQA37" s="3"/>
      <c r="FQB37" s="3"/>
      <c r="FQC37" s="3"/>
      <c r="FQD37" s="3"/>
      <c r="FQE37" s="3"/>
      <c r="FQF37" s="3"/>
      <c r="FQG37" s="3"/>
      <c r="FQH37" s="3"/>
      <c r="FQI37" s="3"/>
      <c r="FQJ37" s="3"/>
      <c r="FQK37" s="3"/>
      <c r="FQL37" s="3"/>
      <c r="FQM37" s="3"/>
      <c r="FQN37" s="3"/>
      <c r="FQO37" s="3"/>
      <c r="FQP37" s="3"/>
      <c r="FQQ37" s="3"/>
      <c r="FQR37" s="3"/>
      <c r="FQS37" s="3"/>
      <c r="FQT37" s="3"/>
      <c r="FQU37" s="3"/>
      <c r="FQV37" s="3"/>
      <c r="FQW37" s="3"/>
      <c r="FQX37" s="3"/>
      <c r="FQY37" s="3"/>
      <c r="FQZ37" s="3"/>
      <c r="FRA37" s="3"/>
      <c r="FRB37" s="3"/>
      <c r="FRC37" s="3"/>
      <c r="FRD37" s="3"/>
      <c r="FRE37" s="3"/>
      <c r="FRF37" s="3"/>
      <c r="FRG37" s="3"/>
      <c r="FRH37" s="3"/>
      <c r="FRI37" s="3"/>
      <c r="FRJ37" s="3"/>
      <c r="FRK37" s="3"/>
      <c r="FRL37" s="3"/>
      <c r="FRM37" s="3"/>
      <c r="FRN37" s="3"/>
      <c r="FRO37" s="3"/>
      <c r="FRP37" s="3"/>
      <c r="FRQ37" s="3"/>
      <c r="FRR37" s="3"/>
      <c r="FRS37" s="3"/>
      <c r="FRT37" s="3"/>
      <c r="FRU37" s="3"/>
      <c r="FRV37" s="3"/>
      <c r="FRW37" s="3"/>
      <c r="FRX37" s="3"/>
      <c r="FRY37" s="3"/>
      <c r="FRZ37" s="3"/>
      <c r="FSA37" s="3"/>
      <c r="FSB37" s="3"/>
      <c r="FSC37" s="3"/>
      <c r="FSD37" s="3"/>
      <c r="FSE37" s="3"/>
      <c r="FSF37" s="3"/>
      <c r="FSG37" s="3"/>
      <c r="FSH37" s="3"/>
      <c r="FSI37" s="3"/>
      <c r="FSJ37" s="3"/>
      <c r="FSK37" s="3"/>
      <c r="FSL37" s="3"/>
      <c r="FSM37" s="3"/>
      <c r="FSN37" s="3"/>
      <c r="FSO37" s="3"/>
      <c r="FSP37" s="3"/>
      <c r="FSQ37" s="3"/>
      <c r="FSR37" s="3"/>
      <c r="FSS37" s="3"/>
      <c r="FST37" s="3"/>
      <c r="FSU37" s="3"/>
      <c r="FSV37" s="3"/>
      <c r="FSW37" s="3"/>
      <c r="FSX37" s="3"/>
      <c r="FSY37" s="3"/>
      <c r="FSZ37" s="3"/>
      <c r="FTA37" s="3"/>
      <c r="FTB37" s="3"/>
      <c r="FTC37" s="3"/>
      <c r="FTD37" s="3"/>
      <c r="FTE37" s="3"/>
      <c r="FTF37" s="3"/>
      <c r="FTG37" s="3"/>
      <c r="FTH37" s="3"/>
      <c r="FTI37" s="3"/>
      <c r="FTJ37" s="3"/>
      <c r="FTK37" s="3"/>
      <c r="FTL37" s="3"/>
      <c r="FTM37" s="3"/>
      <c r="FTN37" s="3"/>
      <c r="FTO37" s="3"/>
      <c r="FTP37" s="3"/>
      <c r="FTQ37" s="3"/>
      <c r="FTR37" s="3"/>
      <c r="FTS37" s="3"/>
      <c r="FTT37" s="3"/>
      <c r="FTU37" s="3"/>
      <c r="FTV37" s="3"/>
      <c r="FTW37" s="3"/>
      <c r="FTX37" s="3"/>
      <c r="FTY37" s="3"/>
      <c r="FTZ37" s="3"/>
      <c r="FUA37" s="3"/>
      <c r="FUB37" s="3"/>
      <c r="FUC37" s="3"/>
      <c r="FUD37" s="3"/>
      <c r="FUE37" s="3"/>
      <c r="FUF37" s="3"/>
      <c r="FUG37" s="3"/>
      <c r="FUH37" s="3"/>
      <c r="FUI37" s="3"/>
      <c r="FUJ37" s="3"/>
      <c r="FUK37" s="3"/>
      <c r="FUL37" s="3"/>
      <c r="FUM37" s="3"/>
      <c r="FUN37" s="3"/>
      <c r="FUO37" s="3"/>
      <c r="FUP37" s="3"/>
      <c r="FUQ37" s="3"/>
      <c r="FUR37" s="3"/>
      <c r="FUS37" s="3"/>
      <c r="FUT37" s="3"/>
      <c r="FUU37" s="3"/>
      <c r="FUV37" s="3"/>
      <c r="FUW37" s="3"/>
      <c r="FUX37" s="3"/>
      <c r="FUY37" s="3"/>
      <c r="FUZ37" s="3"/>
      <c r="FVA37" s="3"/>
      <c r="FVB37" s="3"/>
      <c r="FVC37" s="3"/>
      <c r="FVD37" s="3"/>
      <c r="FVE37" s="3"/>
      <c r="FVF37" s="3"/>
      <c r="FVG37" s="3"/>
      <c r="FVH37" s="3"/>
      <c r="FVI37" s="3"/>
      <c r="FVJ37" s="3"/>
      <c r="FVK37" s="3"/>
      <c r="FVL37" s="3"/>
      <c r="FVM37" s="3"/>
      <c r="FVN37" s="3"/>
      <c r="FVO37" s="3"/>
      <c r="FVP37" s="3"/>
      <c r="FVQ37" s="3"/>
      <c r="FVR37" s="3"/>
      <c r="FVS37" s="3"/>
      <c r="FVT37" s="3"/>
      <c r="FVU37" s="3"/>
      <c r="FVV37" s="3"/>
      <c r="FVW37" s="3"/>
      <c r="FVX37" s="3"/>
      <c r="FVY37" s="3"/>
      <c r="FVZ37" s="3"/>
      <c r="FWA37" s="3"/>
      <c r="FWB37" s="3"/>
      <c r="FWC37" s="3"/>
      <c r="FWD37" s="3"/>
      <c r="FWE37" s="3"/>
      <c r="FWF37" s="3"/>
      <c r="FWG37" s="3"/>
      <c r="FWH37" s="3"/>
      <c r="FWI37" s="3"/>
      <c r="FWJ37" s="3"/>
      <c r="FWK37" s="3"/>
      <c r="FWL37" s="3"/>
      <c r="FWM37" s="3"/>
      <c r="FWN37" s="3"/>
      <c r="FWO37" s="3"/>
      <c r="FWP37" s="3"/>
      <c r="FWQ37" s="3"/>
      <c r="FWR37" s="3"/>
      <c r="FWS37" s="3"/>
      <c r="FWT37" s="3"/>
      <c r="FWU37" s="3"/>
      <c r="FWV37" s="3"/>
      <c r="FWW37" s="3"/>
      <c r="FWX37" s="3"/>
      <c r="FWY37" s="3"/>
      <c r="FWZ37" s="3"/>
      <c r="FXA37" s="3"/>
      <c r="FXB37" s="3"/>
      <c r="FXC37" s="3"/>
      <c r="FXD37" s="3"/>
      <c r="FXE37" s="3"/>
      <c r="FXF37" s="3"/>
      <c r="FXG37" s="3"/>
      <c r="FXH37" s="3"/>
      <c r="FXI37" s="3"/>
      <c r="FXJ37" s="3"/>
      <c r="FXK37" s="3"/>
      <c r="FXL37" s="3"/>
      <c r="FXM37" s="3"/>
      <c r="FXN37" s="3"/>
      <c r="FXO37" s="3"/>
      <c r="FXP37" s="3"/>
      <c r="FXQ37" s="3"/>
      <c r="FXR37" s="3"/>
      <c r="FXS37" s="3"/>
      <c r="FXT37" s="3"/>
      <c r="FXU37" s="3"/>
      <c r="FXV37" s="3"/>
      <c r="FXW37" s="3"/>
      <c r="FXX37" s="3"/>
      <c r="FXY37" s="3"/>
      <c r="FXZ37" s="3"/>
      <c r="FYA37" s="3"/>
      <c r="FYB37" s="3"/>
      <c r="FYC37" s="3"/>
      <c r="FYD37" s="3"/>
      <c r="FYE37" s="3"/>
      <c r="FYF37" s="3"/>
      <c r="FYG37" s="3"/>
      <c r="FYH37" s="3"/>
      <c r="FYI37" s="3"/>
      <c r="FYJ37" s="3"/>
      <c r="FYK37" s="3"/>
      <c r="FYL37" s="3"/>
      <c r="FYM37" s="3"/>
      <c r="FYN37" s="3"/>
      <c r="FYO37" s="3"/>
      <c r="FYP37" s="3"/>
      <c r="FYQ37" s="3"/>
      <c r="FYR37" s="3"/>
      <c r="FYS37" s="3"/>
      <c r="FYT37" s="3"/>
      <c r="FYU37" s="3"/>
      <c r="FYV37" s="3"/>
      <c r="FYW37" s="3"/>
      <c r="FYX37" s="3"/>
      <c r="FYY37" s="3"/>
      <c r="FYZ37" s="3"/>
      <c r="FZA37" s="3"/>
      <c r="FZB37" s="3"/>
      <c r="FZC37" s="3"/>
      <c r="FZD37" s="3"/>
      <c r="FZE37" s="3"/>
      <c r="FZF37" s="3"/>
      <c r="FZG37" s="3"/>
      <c r="FZH37" s="3"/>
      <c r="FZI37" s="3"/>
      <c r="FZJ37" s="3"/>
      <c r="FZK37" s="3"/>
      <c r="FZL37" s="3"/>
      <c r="FZM37" s="3"/>
      <c r="FZN37" s="3"/>
      <c r="FZO37" s="3"/>
      <c r="FZP37" s="3"/>
      <c r="FZQ37" s="3"/>
      <c r="FZR37" s="3"/>
      <c r="FZS37" s="3"/>
      <c r="FZT37" s="3"/>
      <c r="FZU37" s="3"/>
      <c r="FZV37" s="3"/>
      <c r="FZW37" s="3"/>
      <c r="FZX37" s="3"/>
      <c r="FZY37" s="3"/>
      <c r="FZZ37" s="3"/>
      <c r="GAA37" s="3"/>
      <c r="GAB37" s="3"/>
      <c r="GAC37" s="3"/>
      <c r="GAD37" s="3"/>
      <c r="GAE37" s="3"/>
      <c r="GAF37" s="3"/>
      <c r="GAG37" s="3"/>
      <c r="GAH37" s="3"/>
      <c r="GAI37" s="3"/>
      <c r="GAJ37" s="3"/>
      <c r="GAK37" s="3"/>
      <c r="GAL37" s="3"/>
      <c r="GAM37" s="3"/>
      <c r="GAN37" s="3"/>
      <c r="GAO37" s="3"/>
      <c r="GAP37" s="3"/>
      <c r="GAQ37" s="3"/>
      <c r="GAR37" s="3"/>
      <c r="GAS37" s="3"/>
      <c r="GAT37" s="3"/>
      <c r="GAU37" s="3"/>
      <c r="GAV37" s="3"/>
      <c r="GAW37" s="3"/>
      <c r="GAX37" s="3"/>
      <c r="GAY37" s="3"/>
      <c r="GAZ37" s="3"/>
      <c r="GBA37" s="3"/>
      <c r="GBB37" s="3"/>
      <c r="GBC37" s="3"/>
      <c r="GBD37" s="3"/>
      <c r="GBE37" s="3"/>
      <c r="GBF37" s="3"/>
      <c r="GBG37" s="3"/>
      <c r="GBH37" s="3"/>
      <c r="GBI37" s="3"/>
      <c r="GBJ37" s="3"/>
      <c r="GBK37" s="3"/>
      <c r="GBL37" s="3"/>
      <c r="GBM37" s="3"/>
      <c r="GBN37" s="3"/>
      <c r="GBO37" s="3"/>
      <c r="GBP37" s="3"/>
      <c r="GBQ37" s="3"/>
      <c r="GBR37" s="3"/>
      <c r="GBS37" s="3"/>
      <c r="GBT37" s="3"/>
      <c r="GBU37" s="3"/>
      <c r="GBV37" s="3"/>
      <c r="GBW37" s="3"/>
      <c r="GBX37" s="3"/>
      <c r="GBY37" s="3"/>
      <c r="GBZ37" s="3"/>
      <c r="GCA37" s="3"/>
      <c r="GCB37" s="3"/>
      <c r="GCC37" s="3"/>
      <c r="GCD37" s="3"/>
      <c r="GCE37" s="3"/>
      <c r="GCF37" s="3"/>
      <c r="GCG37" s="3"/>
      <c r="GCH37" s="3"/>
      <c r="GCI37" s="3"/>
      <c r="GCJ37" s="3"/>
      <c r="GCK37" s="3"/>
      <c r="GCL37" s="3"/>
      <c r="GCM37" s="3"/>
      <c r="GCN37" s="3"/>
      <c r="GCO37" s="3"/>
      <c r="GCP37" s="3"/>
      <c r="GCQ37" s="3"/>
      <c r="GCR37" s="3"/>
      <c r="GCS37" s="3"/>
      <c r="GCT37" s="3"/>
      <c r="GCU37" s="3"/>
      <c r="GCV37" s="3"/>
      <c r="GCW37" s="3"/>
      <c r="GCX37" s="3"/>
      <c r="GCY37" s="3"/>
      <c r="GCZ37" s="3"/>
      <c r="GDA37" s="3"/>
      <c r="GDB37" s="3"/>
      <c r="GDC37" s="3"/>
      <c r="GDD37" s="3"/>
      <c r="GDE37" s="3"/>
      <c r="GDF37" s="3"/>
      <c r="GDG37" s="3"/>
      <c r="GDH37" s="3"/>
      <c r="GDI37" s="3"/>
      <c r="GDJ37" s="3"/>
      <c r="GDK37" s="3"/>
      <c r="GDL37" s="3"/>
      <c r="GDM37" s="3"/>
      <c r="GDN37" s="3"/>
      <c r="GDO37" s="3"/>
      <c r="GDP37" s="3"/>
      <c r="GDQ37" s="3"/>
      <c r="GDR37" s="3"/>
      <c r="GDS37" s="3"/>
      <c r="GDT37" s="3"/>
      <c r="GDU37" s="3"/>
      <c r="GDV37" s="3"/>
      <c r="GDW37" s="3"/>
      <c r="GDX37" s="3"/>
      <c r="GDY37" s="3"/>
      <c r="GDZ37" s="3"/>
      <c r="GEA37" s="3"/>
      <c r="GEB37" s="3"/>
      <c r="GEC37" s="3"/>
      <c r="GED37" s="3"/>
      <c r="GEE37" s="3"/>
      <c r="GEF37" s="3"/>
      <c r="GEG37" s="3"/>
      <c r="GEH37" s="3"/>
      <c r="GEI37" s="3"/>
      <c r="GEJ37" s="3"/>
      <c r="GEK37" s="3"/>
      <c r="GEL37" s="3"/>
      <c r="GEM37" s="3"/>
      <c r="GEN37" s="3"/>
      <c r="GEO37" s="3"/>
      <c r="GEP37" s="3"/>
      <c r="GEQ37" s="3"/>
      <c r="GER37" s="3"/>
      <c r="GES37" s="3"/>
      <c r="GET37" s="3"/>
      <c r="GEU37" s="3"/>
      <c r="GEV37" s="3"/>
      <c r="GEW37" s="3"/>
      <c r="GEX37" s="3"/>
      <c r="GEY37" s="3"/>
      <c r="GEZ37" s="3"/>
      <c r="GFA37" s="3"/>
      <c r="GFB37" s="3"/>
      <c r="GFC37" s="3"/>
      <c r="GFD37" s="3"/>
      <c r="GFE37" s="3"/>
      <c r="GFF37" s="3"/>
      <c r="GFG37" s="3"/>
      <c r="GFH37" s="3"/>
      <c r="GFI37" s="3"/>
      <c r="GFJ37" s="3"/>
      <c r="GFK37" s="3"/>
      <c r="GFL37" s="3"/>
      <c r="GFM37" s="3"/>
      <c r="GFN37" s="3"/>
      <c r="GFO37" s="3"/>
      <c r="GFP37" s="3"/>
      <c r="GFQ37" s="3"/>
      <c r="GFR37" s="3"/>
      <c r="GFS37" s="3"/>
      <c r="GFT37" s="3"/>
      <c r="GFU37" s="3"/>
      <c r="GFV37" s="3"/>
      <c r="GFW37" s="3"/>
      <c r="GFX37" s="3"/>
      <c r="GFY37" s="3"/>
      <c r="GFZ37" s="3"/>
      <c r="GGA37" s="3"/>
      <c r="GGB37" s="3"/>
      <c r="GGC37" s="3"/>
      <c r="GGD37" s="3"/>
      <c r="GGE37" s="3"/>
      <c r="GGF37" s="3"/>
      <c r="GGG37" s="3"/>
      <c r="GGH37" s="3"/>
      <c r="GGI37" s="3"/>
      <c r="GGJ37" s="3"/>
      <c r="GGK37" s="3"/>
      <c r="GGL37" s="3"/>
      <c r="GGM37" s="3"/>
      <c r="GGN37" s="3"/>
      <c r="GGO37" s="3"/>
      <c r="GGP37" s="3"/>
      <c r="GGQ37" s="3"/>
      <c r="GGR37" s="3"/>
      <c r="GGS37" s="3"/>
      <c r="GGT37" s="3"/>
      <c r="GGU37" s="3"/>
      <c r="GGV37" s="3"/>
      <c r="GGW37" s="3"/>
      <c r="GGX37" s="3"/>
      <c r="GGY37" s="3"/>
      <c r="GGZ37" s="3"/>
      <c r="GHA37" s="3"/>
      <c r="GHB37" s="3"/>
      <c r="GHC37" s="3"/>
      <c r="GHD37" s="3"/>
      <c r="GHE37" s="3"/>
      <c r="GHF37" s="3"/>
      <c r="GHG37" s="3"/>
      <c r="GHH37" s="3"/>
      <c r="GHI37" s="3"/>
      <c r="GHJ37" s="3"/>
      <c r="GHK37" s="3"/>
      <c r="GHL37" s="3"/>
      <c r="GHM37" s="3"/>
      <c r="GHN37" s="3"/>
      <c r="GHO37" s="3"/>
      <c r="GHP37" s="3"/>
      <c r="GHQ37" s="3"/>
      <c r="GHR37" s="3"/>
      <c r="GHS37" s="3"/>
      <c r="GHT37" s="3"/>
      <c r="GHU37" s="3"/>
      <c r="GHV37" s="3"/>
      <c r="GHW37" s="3"/>
      <c r="GHX37" s="3"/>
      <c r="GHY37" s="3"/>
      <c r="GHZ37" s="3"/>
      <c r="GIA37" s="3"/>
      <c r="GIB37" s="3"/>
      <c r="GIC37" s="3"/>
      <c r="GID37" s="3"/>
      <c r="GIE37" s="3"/>
      <c r="GIF37" s="3"/>
      <c r="GIG37" s="3"/>
      <c r="GIH37" s="3"/>
      <c r="GII37" s="3"/>
      <c r="GIJ37" s="3"/>
      <c r="GIK37" s="3"/>
      <c r="GIL37" s="3"/>
      <c r="GIM37" s="3"/>
      <c r="GIN37" s="3"/>
      <c r="GIO37" s="3"/>
      <c r="GIP37" s="3"/>
      <c r="GIQ37" s="3"/>
      <c r="GIR37" s="3"/>
      <c r="GIS37" s="3"/>
      <c r="GIT37" s="3"/>
      <c r="GIU37" s="3"/>
      <c r="GIV37" s="3"/>
      <c r="GIW37" s="3"/>
      <c r="GIX37" s="3"/>
      <c r="GIY37" s="3"/>
      <c r="GIZ37" s="3"/>
      <c r="GJA37" s="3"/>
      <c r="GJB37" s="3"/>
      <c r="GJC37" s="3"/>
      <c r="GJD37" s="3"/>
      <c r="GJE37" s="3"/>
      <c r="GJF37" s="3"/>
      <c r="GJG37" s="3"/>
      <c r="GJH37" s="3"/>
      <c r="GJI37" s="3"/>
      <c r="GJJ37" s="3"/>
      <c r="GJK37" s="3"/>
      <c r="GJL37" s="3"/>
      <c r="GJM37" s="3"/>
      <c r="GJN37" s="3"/>
      <c r="GJO37" s="3"/>
      <c r="GJP37" s="3"/>
      <c r="GJQ37" s="3"/>
      <c r="GJR37" s="3"/>
      <c r="GJS37" s="3"/>
      <c r="GJT37" s="3"/>
      <c r="GJU37" s="3"/>
      <c r="GJV37" s="3"/>
      <c r="GJW37" s="3"/>
      <c r="GJX37" s="3"/>
      <c r="GJY37" s="3"/>
      <c r="GJZ37" s="3"/>
      <c r="GKA37" s="3"/>
      <c r="GKB37" s="3"/>
      <c r="GKC37" s="3"/>
      <c r="GKD37" s="3"/>
      <c r="GKE37" s="3"/>
      <c r="GKF37" s="3"/>
      <c r="GKG37" s="3"/>
      <c r="GKH37" s="3"/>
      <c r="GKI37" s="3"/>
      <c r="GKJ37" s="3"/>
      <c r="GKK37" s="3"/>
      <c r="GKL37" s="3"/>
      <c r="GKM37" s="3"/>
      <c r="GKN37" s="3"/>
      <c r="GKO37" s="3"/>
      <c r="GKP37" s="3"/>
      <c r="GKQ37" s="3"/>
      <c r="GKR37" s="3"/>
      <c r="GKS37" s="3"/>
      <c r="GKT37" s="3"/>
      <c r="GKU37" s="3"/>
      <c r="GKV37" s="3"/>
      <c r="GKW37" s="3"/>
      <c r="GKX37" s="3"/>
      <c r="GKY37" s="3"/>
      <c r="GKZ37" s="3"/>
      <c r="GLA37" s="3"/>
      <c r="GLB37" s="3"/>
      <c r="GLC37" s="3"/>
      <c r="GLD37" s="3"/>
      <c r="GLE37" s="3"/>
      <c r="GLF37" s="3"/>
      <c r="GLG37" s="3"/>
      <c r="GLH37" s="3"/>
      <c r="GLI37" s="3"/>
      <c r="GLJ37" s="3"/>
      <c r="GLK37" s="3"/>
      <c r="GLL37" s="3"/>
      <c r="GLM37" s="3"/>
      <c r="GLN37" s="3"/>
      <c r="GLO37" s="3"/>
      <c r="GLP37" s="3"/>
      <c r="GLQ37" s="3"/>
      <c r="GLR37" s="3"/>
      <c r="GLS37" s="3"/>
      <c r="GLT37" s="3"/>
      <c r="GLU37" s="3"/>
      <c r="GLV37" s="3"/>
      <c r="GLW37" s="3"/>
      <c r="GLX37" s="3"/>
      <c r="GLY37" s="3"/>
      <c r="GLZ37" s="3"/>
      <c r="GMA37" s="3"/>
      <c r="GMB37" s="3"/>
      <c r="GMC37" s="3"/>
      <c r="GMD37" s="3"/>
      <c r="GME37" s="3"/>
      <c r="GMF37" s="3"/>
      <c r="GMG37" s="3"/>
      <c r="GMH37" s="3"/>
      <c r="GMI37" s="3"/>
      <c r="GMJ37" s="3"/>
      <c r="GMK37" s="3"/>
      <c r="GML37" s="3"/>
      <c r="GMM37" s="3"/>
      <c r="GMN37" s="3"/>
      <c r="GMO37" s="3"/>
      <c r="GMP37" s="3"/>
      <c r="GMQ37" s="3"/>
      <c r="GMR37" s="3"/>
      <c r="GMS37" s="3"/>
      <c r="GMT37" s="3"/>
      <c r="GMU37" s="3"/>
      <c r="GMV37" s="3"/>
      <c r="GMW37" s="3"/>
      <c r="GMX37" s="3"/>
      <c r="GMY37" s="3"/>
      <c r="GMZ37" s="3"/>
      <c r="GNA37" s="3"/>
      <c r="GNB37" s="3"/>
      <c r="GNC37" s="3"/>
      <c r="GND37" s="3"/>
      <c r="GNE37" s="3"/>
      <c r="GNF37" s="3"/>
      <c r="GNG37" s="3"/>
      <c r="GNH37" s="3"/>
      <c r="GNI37" s="3"/>
      <c r="GNJ37" s="3"/>
      <c r="GNK37" s="3"/>
      <c r="GNL37" s="3"/>
      <c r="GNM37" s="3"/>
      <c r="GNN37" s="3"/>
      <c r="GNO37" s="3"/>
      <c r="GNP37" s="3"/>
      <c r="GNQ37" s="3"/>
      <c r="GNR37" s="3"/>
      <c r="GNS37" s="3"/>
      <c r="GNT37" s="3"/>
      <c r="GNU37" s="3"/>
      <c r="GNV37" s="3"/>
      <c r="GNW37" s="3"/>
      <c r="GNX37" s="3"/>
      <c r="GNY37" s="3"/>
      <c r="GNZ37" s="3"/>
      <c r="GOA37" s="3"/>
      <c r="GOB37" s="3"/>
      <c r="GOC37" s="3"/>
      <c r="GOD37" s="3"/>
      <c r="GOE37" s="3"/>
      <c r="GOF37" s="3"/>
      <c r="GOG37" s="3"/>
      <c r="GOH37" s="3"/>
      <c r="GOI37" s="3"/>
      <c r="GOJ37" s="3"/>
      <c r="GOK37" s="3"/>
      <c r="GOL37" s="3"/>
      <c r="GOM37" s="3"/>
      <c r="GON37" s="3"/>
      <c r="GOO37" s="3"/>
      <c r="GOP37" s="3"/>
      <c r="GOQ37" s="3"/>
      <c r="GOR37" s="3"/>
      <c r="GOS37" s="3"/>
      <c r="GOT37" s="3"/>
      <c r="GOU37" s="3"/>
      <c r="GOV37" s="3"/>
      <c r="GOW37" s="3"/>
      <c r="GOX37" s="3"/>
      <c r="GOY37" s="3"/>
      <c r="GOZ37" s="3"/>
      <c r="GPA37" s="3"/>
      <c r="GPB37" s="3"/>
      <c r="GPC37" s="3"/>
      <c r="GPD37" s="3"/>
      <c r="GPE37" s="3"/>
      <c r="GPF37" s="3"/>
      <c r="GPG37" s="3"/>
      <c r="GPH37" s="3"/>
      <c r="GPI37" s="3"/>
      <c r="GPJ37" s="3"/>
      <c r="GPK37" s="3"/>
      <c r="GPL37" s="3"/>
      <c r="GPM37" s="3"/>
      <c r="GPN37" s="3"/>
      <c r="GPO37" s="3"/>
      <c r="GPP37" s="3"/>
      <c r="GPQ37" s="3"/>
      <c r="GPR37" s="3"/>
      <c r="GPS37" s="3"/>
      <c r="GPT37" s="3"/>
      <c r="GPU37" s="3"/>
      <c r="GPV37" s="3"/>
      <c r="GPW37" s="3"/>
      <c r="GPX37" s="3"/>
      <c r="GPY37" s="3"/>
      <c r="GPZ37" s="3"/>
      <c r="GQA37" s="3"/>
      <c r="GQB37" s="3"/>
      <c r="GQC37" s="3"/>
      <c r="GQD37" s="3"/>
      <c r="GQE37" s="3"/>
      <c r="GQF37" s="3"/>
      <c r="GQG37" s="3"/>
      <c r="GQH37" s="3"/>
      <c r="GQI37" s="3"/>
      <c r="GQJ37" s="3"/>
      <c r="GQK37" s="3"/>
      <c r="GQL37" s="3"/>
      <c r="GQM37" s="3"/>
      <c r="GQN37" s="3"/>
      <c r="GQO37" s="3"/>
      <c r="GQP37" s="3"/>
      <c r="GQQ37" s="3"/>
      <c r="GQR37" s="3"/>
      <c r="GQS37" s="3"/>
      <c r="GQT37" s="3"/>
      <c r="GQU37" s="3"/>
      <c r="GQV37" s="3"/>
      <c r="GQW37" s="3"/>
      <c r="GQX37" s="3"/>
      <c r="GQY37" s="3"/>
      <c r="GQZ37" s="3"/>
      <c r="GRA37" s="3"/>
      <c r="GRB37" s="3"/>
      <c r="GRC37" s="3"/>
      <c r="GRD37" s="3"/>
      <c r="GRE37" s="3"/>
      <c r="GRF37" s="3"/>
      <c r="GRG37" s="3"/>
      <c r="GRH37" s="3"/>
      <c r="GRI37" s="3"/>
      <c r="GRJ37" s="3"/>
      <c r="GRK37" s="3"/>
      <c r="GRL37" s="3"/>
      <c r="GRM37" s="3"/>
      <c r="GRN37" s="3"/>
      <c r="GRO37" s="3"/>
      <c r="GRP37" s="3"/>
      <c r="GRQ37" s="3"/>
      <c r="GRR37" s="3"/>
      <c r="GRS37" s="3"/>
      <c r="GRT37" s="3"/>
      <c r="GRU37" s="3"/>
      <c r="GRV37" s="3"/>
      <c r="GRW37" s="3"/>
      <c r="GRX37" s="3"/>
      <c r="GRY37" s="3"/>
      <c r="GRZ37" s="3"/>
      <c r="GSA37" s="3"/>
      <c r="GSB37" s="3"/>
      <c r="GSC37" s="3"/>
      <c r="GSD37" s="3"/>
      <c r="GSE37" s="3"/>
      <c r="GSF37" s="3"/>
      <c r="GSG37" s="3"/>
      <c r="GSH37" s="3"/>
      <c r="GSI37" s="3"/>
      <c r="GSJ37" s="3"/>
      <c r="GSK37" s="3"/>
      <c r="GSL37" s="3"/>
      <c r="GSM37" s="3"/>
      <c r="GSN37" s="3"/>
      <c r="GSO37" s="3"/>
      <c r="GSP37" s="3"/>
      <c r="GSQ37" s="3"/>
      <c r="GSR37" s="3"/>
      <c r="GSS37" s="3"/>
      <c r="GST37" s="3"/>
      <c r="GSU37" s="3"/>
      <c r="GSV37" s="3"/>
      <c r="GSW37" s="3"/>
      <c r="GSX37" s="3"/>
      <c r="GSY37" s="3"/>
      <c r="GSZ37" s="3"/>
      <c r="GTA37" s="3"/>
      <c r="GTB37" s="3"/>
      <c r="GTC37" s="3"/>
      <c r="GTD37" s="3"/>
      <c r="GTE37" s="3"/>
      <c r="GTF37" s="3"/>
      <c r="GTG37" s="3"/>
      <c r="GTH37" s="3"/>
      <c r="GTI37" s="3"/>
      <c r="GTJ37" s="3"/>
      <c r="GTK37" s="3"/>
      <c r="GTL37" s="3"/>
      <c r="GTM37" s="3"/>
      <c r="GTN37" s="3"/>
      <c r="GTO37" s="3"/>
      <c r="GTP37" s="3"/>
      <c r="GTQ37" s="3"/>
      <c r="GTR37" s="3"/>
      <c r="GTS37" s="3"/>
      <c r="GTT37" s="3"/>
      <c r="GTU37" s="3"/>
      <c r="GTV37" s="3"/>
      <c r="GTW37" s="3"/>
      <c r="GTX37" s="3"/>
      <c r="GTY37" s="3"/>
      <c r="GTZ37" s="3"/>
      <c r="GUA37" s="3"/>
      <c r="GUB37" s="3"/>
      <c r="GUC37" s="3"/>
      <c r="GUD37" s="3"/>
      <c r="GUE37" s="3"/>
      <c r="GUF37" s="3"/>
      <c r="GUG37" s="3"/>
      <c r="GUH37" s="3"/>
      <c r="GUI37" s="3"/>
      <c r="GUJ37" s="3"/>
      <c r="GUK37" s="3"/>
      <c r="GUL37" s="3"/>
      <c r="GUM37" s="3"/>
      <c r="GUN37" s="3"/>
      <c r="GUO37" s="3"/>
      <c r="GUP37" s="3"/>
      <c r="GUQ37" s="3"/>
      <c r="GUR37" s="3"/>
      <c r="GUS37" s="3"/>
      <c r="GUT37" s="3"/>
      <c r="GUU37" s="3"/>
      <c r="GUV37" s="3"/>
      <c r="GUW37" s="3"/>
      <c r="GUX37" s="3"/>
      <c r="GUY37" s="3"/>
      <c r="GUZ37" s="3"/>
      <c r="GVA37" s="3"/>
      <c r="GVB37" s="3"/>
      <c r="GVC37" s="3"/>
      <c r="GVD37" s="3"/>
      <c r="GVE37" s="3"/>
      <c r="GVF37" s="3"/>
      <c r="GVG37" s="3"/>
      <c r="GVH37" s="3"/>
      <c r="GVI37" s="3"/>
      <c r="GVJ37" s="3"/>
      <c r="GVK37" s="3"/>
      <c r="GVL37" s="3"/>
      <c r="GVM37" s="3"/>
      <c r="GVN37" s="3"/>
      <c r="GVO37" s="3"/>
      <c r="GVP37" s="3"/>
      <c r="GVQ37" s="3"/>
      <c r="GVR37" s="3"/>
      <c r="GVS37" s="3"/>
      <c r="GVT37" s="3"/>
      <c r="GVU37" s="3"/>
      <c r="GVV37" s="3"/>
      <c r="GVW37" s="3"/>
      <c r="GVX37" s="3"/>
      <c r="GVY37" s="3"/>
      <c r="GVZ37" s="3"/>
      <c r="GWA37" s="3"/>
      <c r="GWB37" s="3"/>
      <c r="GWC37" s="3"/>
      <c r="GWD37" s="3"/>
      <c r="GWE37" s="3"/>
      <c r="GWF37" s="3"/>
      <c r="GWG37" s="3"/>
      <c r="GWH37" s="3"/>
      <c r="GWI37" s="3"/>
      <c r="GWJ37" s="3"/>
      <c r="GWK37" s="3"/>
      <c r="GWL37" s="3"/>
      <c r="GWM37" s="3"/>
      <c r="GWN37" s="3"/>
      <c r="GWO37" s="3"/>
      <c r="GWP37" s="3"/>
      <c r="GWQ37" s="3"/>
      <c r="GWR37" s="3"/>
      <c r="GWS37" s="3"/>
      <c r="GWT37" s="3"/>
      <c r="GWU37" s="3"/>
      <c r="GWV37" s="3"/>
      <c r="GWW37" s="3"/>
      <c r="GWX37" s="3"/>
      <c r="GWY37" s="3"/>
      <c r="GWZ37" s="3"/>
      <c r="GXA37" s="3"/>
      <c r="GXB37" s="3"/>
      <c r="GXC37" s="3"/>
      <c r="GXD37" s="3"/>
      <c r="GXE37" s="3"/>
      <c r="GXF37" s="3"/>
      <c r="GXG37" s="3"/>
      <c r="GXH37" s="3"/>
      <c r="GXI37" s="3"/>
      <c r="GXJ37" s="3"/>
      <c r="GXK37" s="3"/>
      <c r="GXL37" s="3"/>
      <c r="GXM37" s="3"/>
      <c r="GXN37" s="3"/>
      <c r="GXO37" s="3"/>
      <c r="GXP37" s="3"/>
      <c r="GXQ37" s="3"/>
      <c r="GXR37" s="3"/>
      <c r="GXS37" s="3"/>
      <c r="GXT37" s="3"/>
      <c r="GXU37" s="3"/>
      <c r="GXV37" s="3"/>
      <c r="GXW37" s="3"/>
      <c r="GXX37" s="3"/>
      <c r="GXY37" s="3"/>
      <c r="GXZ37" s="3"/>
      <c r="GYA37" s="3"/>
      <c r="GYB37" s="3"/>
      <c r="GYC37" s="3"/>
      <c r="GYD37" s="3"/>
      <c r="GYE37" s="3"/>
      <c r="GYF37" s="3"/>
      <c r="GYG37" s="3"/>
      <c r="GYH37" s="3"/>
      <c r="GYI37" s="3"/>
      <c r="GYJ37" s="3"/>
      <c r="GYK37" s="3"/>
      <c r="GYL37" s="3"/>
      <c r="GYM37" s="3"/>
      <c r="GYN37" s="3"/>
      <c r="GYO37" s="3"/>
      <c r="GYP37" s="3"/>
      <c r="GYQ37" s="3"/>
      <c r="GYR37" s="3"/>
      <c r="GYS37" s="3"/>
      <c r="GYT37" s="3"/>
      <c r="GYU37" s="3"/>
      <c r="GYV37" s="3"/>
      <c r="GYW37" s="3"/>
      <c r="GYX37" s="3"/>
      <c r="GYY37" s="3"/>
      <c r="GYZ37" s="3"/>
      <c r="GZA37" s="3"/>
      <c r="GZB37" s="3"/>
      <c r="GZC37" s="3"/>
      <c r="GZD37" s="3"/>
      <c r="GZE37" s="3"/>
      <c r="GZF37" s="3"/>
      <c r="GZG37" s="3"/>
      <c r="GZH37" s="3"/>
      <c r="GZI37" s="3"/>
      <c r="GZJ37" s="3"/>
      <c r="GZK37" s="3"/>
      <c r="GZL37" s="3"/>
      <c r="GZM37" s="3"/>
      <c r="GZN37" s="3"/>
      <c r="GZO37" s="3"/>
      <c r="GZP37" s="3"/>
      <c r="GZQ37" s="3"/>
      <c r="GZR37" s="3"/>
      <c r="GZS37" s="3"/>
      <c r="GZT37" s="3"/>
      <c r="GZU37" s="3"/>
      <c r="GZV37" s="3"/>
      <c r="GZW37" s="3"/>
      <c r="GZX37" s="3"/>
      <c r="GZY37" s="3"/>
      <c r="GZZ37" s="3"/>
      <c r="HAA37" s="3"/>
      <c r="HAB37" s="3"/>
      <c r="HAC37" s="3"/>
      <c r="HAD37" s="3"/>
      <c r="HAE37" s="3"/>
      <c r="HAF37" s="3"/>
      <c r="HAG37" s="3"/>
      <c r="HAH37" s="3"/>
      <c r="HAI37" s="3"/>
      <c r="HAJ37" s="3"/>
      <c r="HAK37" s="3"/>
      <c r="HAL37" s="3"/>
      <c r="HAM37" s="3"/>
      <c r="HAN37" s="3"/>
      <c r="HAO37" s="3"/>
      <c r="HAP37" s="3"/>
      <c r="HAQ37" s="3"/>
      <c r="HAR37" s="3"/>
      <c r="HAS37" s="3"/>
      <c r="HAT37" s="3"/>
      <c r="HAU37" s="3"/>
      <c r="HAV37" s="3"/>
      <c r="HAW37" s="3"/>
      <c r="HAX37" s="3"/>
      <c r="HAY37" s="3"/>
      <c r="HAZ37" s="3"/>
      <c r="HBA37" s="3"/>
      <c r="HBB37" s="3"/>
      <c r="HBC37" s="3"/>
      <c r="HBD37" s="3"/>
      <c r="HBE37" s="3"/>
      <c r="HBF37" s="3"/>
      <c r="HBG37" s="3"/>
      <c r="HBH37" s="3"/>
      <c r="HBI37" s="3"/>
      <c r="HBJ37" s="3"/>
      <c r="HBK37" s="3"/>
      <c r="HBL37" s="3"/>
      <c r="HBM37" s="3"/>
      <c r="HBN37" s="3"/>
      <c r="HBO37" s="3"/>
      <c r="HBP37" s="3"/>
      <c r="HBQ37" s="3"/>
      <c r="HBR37" s="3"/>
      <c r="HBS37" s="3"/>
      <c r="HBT37" s="3"/>
      <c r="HBU37" s="3"/>
      <c r="HBV37" s="3"/>
      <c r="HBW37" s="3"/>
      <c r="HBX37" s="3"/>
      <c r="HBY37" s="3"/>
      <c r="HBZ37" s="3"/>
      <c r="HCA37" s="3"/>
      <c r="HCB37" s="3"/>
      <c r="HCC37" s="3"/>
      <c r="HCD37" s="3"/>
      <c r="HCE37" s="3"/>
      <c r="HCF37" s="3"/>
      <c r="HCG37" s="3"/>
      <c r="HCH37" s="3"/>
      <c r="HCI37" s="3"/>
      <c r="HCJ37" s="3"/>
      <c r="HCK37" s="3"/>
      <c r="HCL37" s="3"/>
      <c r="HCM37" s="3"/>
      <c r="HCN37" s="3"/>
      <c r="HCO37" s="3"/>
      <c r="HCP37" s="3"/>
      <c r="HCQ37" s="3"/>
      <c r="HCR37" s="3"/>
      <c r="HCS37" s="3"/>
      <c r="HCT37" s="3"/>
      <c r="HCU37" s="3"/>
      <c r="HCV37" s="3"/>
      <c r="HCW37" s="3"/>
      <c r="HCX37" s="3"/>
      <c r="HCY37" s="3"/>
      <c r="HCZ37" s="3"/>
      <c r="HDA37" s="3"/>
      <c r="HDB37" s="3"/>
      <c r="HDC37" s="3"/>
      <c r="HDD37" s="3"/>
      <c r="HDE37" s="3"/>
      <c r="HDF37" s="3"/>
      <c r="HDG37" s="3"/>
      <c r="HDH37" s="3"/>
      <c r="HDI37" s="3"/>
      <c r="HDJ37" s="3"/>
      <c r="HDK37" s="3"/>
      <c r="HDL37" s="3"/>
      <c r="HDM37" s="3"/>
      <c r="HDN37" s="3"/>
      <c r="HDO37" s="3"/>
      <c r="HDP37" s="3"/>
      <c r="HDQ37" s="3"/>
      <c r="HDR37" s="3"/>
      <c r="HDS37" s="3"/>
      <c r="HDT37" s="3"/>
      <c r="HDU37" s="3"/>
      <c r="HDV37" s="3"/>
      <c r="HDW37" s="3"/>
      <c r="HDX37" s="3"/>
      <c r="HDY37" s="3"/>
      <c r="HDZ37" s="3"/>
      <c r="HEA37" s="3"/>
      <c r="HEB37" s="3"/>
      <c r="HEC37" s="3"/>
      <c r="HED37" s="3"/>
      <c r="HEE37" s="3"/>
      <c r="HEF37" s="3"/>
      <c r="HEG37" s="3"/>
      <c r="HEH37" s="3"/>
      <c r="HEI37" s="3"/>
      <c r="HEJ37" s="3"/>
      <c r="HEK37" s="3"/>
      <c r="HEL37" s="3"/>
      <c r="HEM37" s="3"/>
      <c r="HEN37" s="3"/>
      <c r="HEO37" s="3"/>
      <c r="HEP37" s="3"/>
      <c r="HEQ37" s="3"/>
      <c r="HER37" s="3"/>
      <c r="HES37" s="3"/>
      <c r="HET37" s="3"/>
      <c r="HEU37" s="3"/>
      <c r="HEV37" s="3"/>
      <c r="HEW37" s="3"/>
      <c r="HEX37" s="3"/>
      <c r="HEY37" s="3"/>
      <c r="HEZ37" s="3"/>
      <c r="HFA37" s="3"/>
      <c r="HFB37" s="3"/>
      <c r="HFC37" s="3"/>
      <c r="HFD37" s="3"/>
      <c r="HFE37" s="3"/>
      <c r="HFF37" s="3"/>
      <c r="HFG37" s="3"/>
      <c r="HFH37" s="3"/>
      <c r="HFI37" s="3"/>
      <c r="HFJ37" s="3"/>
      <c r="HFK37" s="3"/>
      <c r="HFL37" s="3"/>
      <c r="HFM37" s="3"/>
      <c r="HFN37" s="3"/>
      <c r="HFO37" s="3"/>
      <c r="HFP37" s="3"/>
      <c r="HFQ37" s="3"/>
      <c r="HFR37" s="3"/>
      <c r="HFS37" s="3"/>
      <c r="HFT37" s="3"/>
      <c r="HFU37" s="3"/>
      <c r="HFV37" s="3"/>
      <c r="HFW37" s="3"/>
      <c r="HFX37" s="3"/>
      <c r="HFY37" s="3"/>
      <c r="HFZ37" s="3"/>
      <c r="HGA37" s="3"/>
      <c r="HGB37" s="3"/>
      <c r="HGC37" s="3"/>
      <c r="HGD37" s="3"/>
      <c r="HGE37" s="3"/>
      <c r="HGF37" s="3"/>
      <c r="HGG37" s="3"/>
      <c r="HGH37" s="3"/>
      <c r="HGI37" s="3"/>
      <c r="HGJ37" s="3"/>
      <c r="HGK37" s="3"/>
      <c r="HGL37" s="3"/>
      <c r="HGM37" s="3"/>
      <c r="HGN37" s="3"/>
      <c r="HGO37" s="3"/>
      <c r="HGP37" s="3"/>
      <c r="HGQ37" s="3"/>
      <c r="HGR37" s="3"/>
      <c r="HGS37" s="3"/>
      <c r="HGT37" s="3"/>
      <c r="HGU37" s="3"/>
      <c r="HGV37" s="3"/>
      <c r="HGW37" s="3"/>
      <c r="HGX37" s="3"/>
      <c r="HGY37" s="3"/>
      <c r="HGZ37" s="3"/>
      <c r="HHA37" s="3"/>
      <c r="HHB37" s="3"/>
      <c r="HHC37" s="3"/>
      <c r="HHD37" s="3"/>
      <c r="HHE37" s="3"/>
      <c r="HHF37" s="3"/>
      <c r="HHG37" s="3"/>
      <c r="HHH37" s="3"/>
      <c r="HHI37" s="3"/>
      <c r="HHJ37" s="3"/>
      <c r="HHK37" s="3"/>
      <c r="HHL37" s="3"/>
      <c r="HHM37" s="3"/>
      <c r="HHN37" s="3"/>
      <c r="HHO37" s="3"/>
      <c r="HHP37" s="3"/>
      <c r="HHQ37" s="3"/>
      <c r="HHR37" s="3"/>
      <c r="HHS37" s="3"/>
      <c r="HHT37" s="3"/>
      <c r="HHU37" s="3"/>
      <c r="HHV37" s="3"/>
      <c r="HHW37" s="3"/>
      <c r="HHX37" s="3"/>
      <c r="HHY37" s="3"/>
      <c r="HHZ37" s="3"/>
      <c r="HIA37" s="3"/>
      <c r="HIB37" s="3"/>
      <c r="HIC37" s="3"/>
      <c r="HID37" s="3"/>
      <c r="HIE37" s="3"/>
      <c r="HIF37" s="3"/>
      <c r="HIG37" s="3"/>
      <c r="HIH37" s="3"/>
      <c r="HII37" s="3"/>
      <c r="HIJ37" s="3"/>
      <c r="HIK37" s="3"/>
      <c r="HIL37" s="3"/>
      <c r="HIM37" s="3"/>
      <c r="HIN37" s="3"/>
      <c r="HIO37" s="3"/>
      <c r="HIP37" s="3"/>
      <c r="HIQ37" s="3"/>
      <c r="HIR37" s="3"/>
      <c r="HIS37" s="3"/>
      <c r="HIT37" s="3"/>
      <c r="HIU37" s="3"/>
      <c r="HIV37" s="3"/>
      <c r="HIW37" s="3"/>
      <c r="HIX37" s="3"/>
      <c r="HIY37" s="3"/>
      <c r="HIZ37" s="3"/>
      <c r="HJA37" s="3"/>
      <c r="HJB37" s="3"/>
      <c r="HJC37" s="3"/>
      <c r="HJD37" s="3"/>
      <c r="HJE37" s="3"/>
      <c r="HJF37" s="3"/>
      <c r="HJG37" s="3"/>
      <c r="HJH37" s="3"/>
      <c r="HJI37" s="3"/>
      <c r="HJJ37" s="3"/>
      <c r="HJK37" s="3"/>
      <c r="HJL37" s="3"/>
      <c r="HJM37" s="3"/>
      <c r="HJN37" s="3"/>
      <c r="HJO37" s="3"/>
      <c r="HJP37" s="3"/>
      <c r="HJQ37" s="3"/>
      <c r="HJR37" s="3"/>
      <c r="HJS37" s="3"/>
      <c r="HJT37" s="3"/>
      <c r="HJU37" s="3"/>
      <c r="HJV37" s="3"/>
      <c r="HJW37" s="3"/>
      <c r="HJX37" s="3"/>
      <c r="HJY37" s="3"/>
      <c r="HJZ37" s="3"/>
      <c r="HKA37" s="3"/>
      <c r="HKB37" s="3"/>
      <c r="HKC37" s="3"/>
      <c r="HKD37" s="3"/>
      <c r="HKE37" s="3"/>
      <c r="HKF37" s="3"/>
      <c r="HKG37" s="3"/>
      <c r="HKH37" s="3"/>
      <c r="HKI37" s="3"/>
      <c r="HKJ37" s="3"/>
      <c r="HKK37" s="3"/>
      <c r="HKL37" s="3"/>
      <c r="HKM37" s="3"/>
      <c r="HKN37" s="3"/>
      <c r="HKO37" s="3"/>
      <c r="HKP37" s="3"/>
      <c r="HKQ37" s="3"/>
      <c r="HKR37" s="3"/>
      <c r="HKS37" s="3"/>
      <c r="HKT37" s="3"/>
      <c r="HKU37" s="3"/>
      <c r="HKV37" s="3"/>
      <c r="HKW37" s="3"/>
      <c r="HKX37" s="3"/>
      <c r="HKY37" s="3"/>
      <c r="HKZ37" s="3"/>
      <c r="HLA37" s="3"/>
      <c r="HLB37" s="3"/>
      <c r="HLC37" s="3"/>
      <c r="HLD37" s="3"/>
      <c r="HLE37" s="3"/>
      <c r="HLF37" s="3"/>
      <c r="HLG37" s="3"/>
      <c r="HLH37" s="3"/>
      <c r="HLI37" s="3"/>
      <c r="HLJ37" s="3"/>
      <c r="HLK37" s="3"/>
      <c r="HLL37" s="3"/>
      <c r="HLM37" s="3"/>
      <c r="HLN37" s="3"/>
      <c r="HLO37" s="3"/>
      <c r="HLP37" s="3"/>
      <c r="HLQ37" s="3"/>
      <c r="HLR37" s="3"/>
      <c r="HLS37" s="3"/>
      <c r="HLT37" s="3"/>
      <c r="HLU37" s="3"/>
      <c r="HLV37" s="3"/>
      <c r="HLW37" s="3"/>
      <c r="HLX37" s="3"/>
      <c r="HLY37" s="3"/>
      <c r="HLZ37" s="3"/>
      <c r="HMA37" s="3"/>
      <c r="HMB37" s="3"/>
      <c r="HMC37" s="3"/>
      <c r="HMD37" s="3"/>
      <c r="HME37" s="3"/>
      <c r="HMF37" s="3"/>
      <c r="HMG37" s="3"/>
      <c r="HMH37" s="3"/>
      <c r="HMI37" s="3"/>
      <c r="HMJ37" s="3"/>
      <c r="HMK37" s="3"/>
      <c r="HML37" s="3"/>
      <c r="HMM37" s="3"/>
      <c r="HMN37" s="3"/>
      <c r="HMO37" s="3"/>
      <c r="HMP37" s="3"/>
      <c r="HMQ37" s="3"/>
      <c r="HMR37" s="3"/>
      <c r="HMS37" s="3"/>
      <c r="HMT37" s="3"/>
      <c r="HMU37" s="3"/>
      <c r="HMV37" s="3"/>
      <c r="HMW37" s="3"/>
      <c r="HMX37" s="3"/>
      <c r="HMY37" s="3"/>
      <c r="HMZ37" s="3"/>
      <c r="HNA37" s="3"/>
      <c r="HNB37" s="3"/>
      <c r="HNC37" s="3"/>
      <c r="HND37" s="3"/>
      <c r="HNE37" s="3"/>
      <c r="HNF37" s="3"/>
      <c r="HNG37" s="3"/>
      <c r="HNH37" s="3"/>
      <c r="HNI37" s="3"/>
      <c r="HNJ37" s="3"/>
      <c r="HNK37" s="3"/>
      <c r="HNL37" s="3"/>
      <c r="HNM37" s="3"/>
      <c r="HNN37" s="3"/>
      <c r="HNO37" s="3"/>
      <c r="HNP37" s="3"/>
      <c r="HNQ37" s="3"/>
      <c r="HNR37" s="3"/>
      <c r="HNS37" s="3"/>
      <c r="HNT37" s="3"/>
      <c r="HNU37" s="3"/>
      <c r="HNV37" s="3"/>
      <c r="HNW37" s="3"/>
      <c r="HNX37" s="3"/>
      <c r="HNY37" s="3"/>
      <c r="HNZ37" s="3"/>
      <c r="HOA37" s="3"/>
      <c r="HOB37" s="3"/>
      <c r="HOC37" s="3"/>
      <c r="HOD37" s="3"/>
      <c r="HOE37" s="3"/>
      <c r="HOF37" s="3"/>
      <c r="HOG37" s="3"/>
      <c r="HOH37" s="3"/>
      <c r="HOI37" s="3"/>
      <c r="HOJ37" s="3"/>
      <c r="HOK37" s="3"/>
      <c r="HOL37" s="3"/>
      <c r="HOM37" s="3"/>
      <c r="HON37" s="3"/>
      <c r="HOO37" s="3"/>
      <c r="HOP37" s="3"/>
      <c r="HOQ37" s="3"/>
      <c r="HOR37" s="3"/>
      <c r="HOS37" s="3"/>
      <c r="HOT37" s="3"/>
      <c r="HOU37" s="3"/>
      <c r="HOV37" s="3"/>
      <c r="HOW37" s="3"/>
      <c r="HOX37" s="3"/>
      <c r="HOY37" s="3"/>
      <c r="HOZ37" s="3"/>
      <c r="HPA37" s="3"/>
      <c r="HPB37" s="3"/>
      <c r="HPC37" s="3"/>
      <c r="HPD37" s="3"/>
      <c r="HPE37" s="3"/>
      <c r="HPF37" s="3"/>
      <c r="HPG37" s="3"/>
      <c r="HPH37" s="3"/>
      <c r="HPI37" s="3"/>
      <c r="HPJ37" s="3"/>
      <c r="HPK37" s="3"/>
      <c r="HPL37" s="3"/>
      <c r="HPM37" s="3"/>
      <c r="HPN37" s="3"/>
      <c r="HPO37" s="3"/>
      <c r="HPP37" s="3"/>
      <c r="HPQ37" s="3"/>
      <c r="HPR37" s="3"/>
      <c r="HPS37" s="3"/>
      <c r="HPT37" s="3"/>
      <c r="HPU37" s="3"/>
      <c r="HPV37" s="3"/>
      <c r="HPW37" s="3"/>
      <c r="HPX37" s="3"/>
      <c r="HPY37" s="3"/>
      <c r="HPZ37" s="3"/>
      <c r="HQA37" s="3"/>
      <c r="HQB37" s="3"/>
      <c r="HQC37" s="3"/>
      <c r="HQD37" s="3"/>
      <c r="HQE37" s="3"/>
      <c r="HQF37" s="3"/>
      <c r="HQG37" s="3"/>
      <c r="HQH37" s="3"/>
      <c r="HQI37" s="3"/>
      <c r="HQJ37" s="3"/>
      <c r="HQK37" s="3"/>
      <c r="HQL37" s="3"/>
      <c r="HQM37" s="3"/>
      <c r="HQN37" s="3"/>
      <c r="HQO37" s="3"/>
      <c r="HQP37" s="3"/>
      <c r="HQQ37" s="3"/>
      <c r="HQR37" s="3"/>
      <c r="HQS37" s="3"/>
      <c r="HQT37" s="3"/>
      <c r="HQU37" s="3"/>
      <c r="HQV37" s="3"/>
      <c r="HQW37" s="3"/>
      <c r="HQX37" s="3"/>
      <c r="HQY37" s="3"/>
      <c r="HQZ37" s="3"/>
      <c r="HRA37" s="3"/>
      <c r="HRB37" s="3"/>
      <c r="HRC37" s="3"/>
      <c r="HRD37" s="3"/>
      <c r="HRE37" s="3"/>
      <c r="HRF37" s="3"/>
      <c r="HRG37" s="3"/>
      <c r="HRH37" s="3"/>
      <c r="HRI37" s="3"/>
      <c r="HRJ37" s="3"/>
      <c r="HRK37" s="3"/>
      <c r="HRL37" s="3"/>
      <c r="HRM37" s="3"/>
      <c r="HRN37" s="3"/>
      <c r="HRO37" s="3"/>
      <c r="HRP37" s="3"/>
      <c r="HRQ37" s="3"/>
      <c r="HRR37" s="3"/>
      <c r="HRS37" s="3"/>
      <c r="HRT37" s="3"/>
      <c r="HRU37" s="3"/>
      <c r="HRV37" s="3"/>
      <c r="HRW37" s="3"/>
      <c r="HRX37" s="3"/>
      <c r="HRY37" s="3"/>
      <c r="HRZ37" s="3"/>
      <c r="HSA37" s="3"/>
      <c r="HSB37" s="3"/>
      <c r="HSC37" s="3"/>
      <c r="HSD37" s="3"/>
      <c r="HSE37" s="3"/>
      <c r="HSF37" s="3"/>
      <c r="HSG37" s="3"/>
      <c r="HSH37" s="3"/>
      <c r="HSI37" s="3"/>
      <c r="HSJ37" s="3"/>
      <c r="HSK37" s="3"/>
      <c r="HSL37" s="3"/>
      <c r="HSM37" s="3"/>
      <c r="HSN37" s="3"/>
      <c r="HSO37" s="3"/>
      <c r="HSP37" s="3"/>
      <c r="HSQ37" s="3"/>
      <c r="HSR37" s="3"/>
      <c r="HSS37" s="3"/>
      <c r="HST37" s="3"/>
      <c r="HSU37" s="3"/>
      <c r="HSV37" s="3"/>
      <c r="HSW37" s="3"/>
      <c r="HSX37" s="3"/>
      <c r="HSY37" s="3"/>
      <c r="HSZ37" s="3"/>
      <c r="HTA37" s="3"/>
      <c r="HTB37" s="3"/>
      <c r="HTC37" s="3"/>
      <c r="HTD37" s="3"/>
      <c r="HTE37" s="3"/>
      <c r="HTF37" s="3"/>
      <c r="HTG37" s="3"/>
      <c r="HTH37" s="3"/>
      <c r="HTI37" s="3"/>
      <c r="HTJ37" s="3"/>
      <c r="HTK37" s="3"/>
      <c r="HTL37" s="3"/>
      <c r="HTM37" s="3"/>
      <c r="HTN37" s="3"/>
      <c r="HTO37" s="3"/>
      <c r="HTP37" s="3"/>
      <c r="HTQ37" s="3"/>
      <c r="HTR37" s="3"/>
      <c r="HTS37" s="3"/>
      <c r="HTT37" s="3"/>
      <c r="HTU37" s="3"/>
      <c r="HTV37" s="3"/>
      <c r="HTW37" s="3"/>
      <c r="HTX37" s="3"/>
      <c r="HTY37" s="3"/>
      <c r="HTZ37" s="3"/>
      <c r="HUA37" s="3"/>
      <c r="HUB37" s="3"/>
      <c r="HUC37" s="3"/>
      <c r="HUD37" s="3"/>
      <c r="HUE37" s="3"/>
      <c r="HUF37" s="3"/>
      <c r="HUG37" s="3"/>
      <c r="HUH37" s="3"/>
      <c r="HUI37" s="3"/>
      <c r="HUJ37" s="3"/>
      <c r="HUK37" s="3"/>
      <c r="HUL37" s="3"/>
      <c r="HUM37" s="3"/>
      <c r="HUN37" s="3"/>
      <c r="HUO37" s="3"/>
      <c r="HUP37" s="3"/>
      <c r="HUQ37" s="3"/>
      <c r="HUR37" s="3"/>
      <c r="HUS37" s="3"/>
      <c r="HUT37" s="3"/>
      <c r="HUU37" s="3"/>
      <c r="HUV37" s="3"/>
      <c r="HUW37" s="3"/>
      <c r="HUX37" s="3"/>
      <c r="HUY37" s="3"/>
      <c r="HUZ37" s="3"/>
      <c r="HVA37" s="3"/>
      <c r="HVB37" s="3"/>
      <c r="HVC37" s="3"/>
      <c r="HVD37" s="3"/>
      <c r="HVE37" s="3"/>
      <c r="HVF37" s="3"/>
      <c r="HVG37" s="3"/>
      <c r="HVH37" s="3"/>
      <c r="HVI37" s="3"/>
      <c r="HVJ37" s="3"/>
      <c r="HVK37" s="3"/>
      <c r="HVL37" s="3"/>
      <c r="HVM37" s="3"/>
      <c r="HVN37" s="3"/>
      <c r="HVO37" s="3"/>
      <c r="HVP37" s="3"/>
      <c r="HVQ37" s="3"/>
      <c r="HVR37" s="3"/>
      <c r="HVS37" s="3"/>
      <c r="HVT37" s="3"/>
      <c r="HVU37" s="3"/>
      <c r="HVV37" s="3"/>
      <c r="HVW37" s="3"/>
      <c r="HVX37" s="3"/>
      <c r="HVY37" s="3"/>
      <c r="HVZ37" s="3"/>
      <c r="HWA37" s="3"/>
      <c r="HWB37" s="3"/>
      <c r="HWC37" s="3"/>
      <c r="HWD37" s="3"/>
      <c r="HWE37" s="3"/>
      <c r="HWF37" s="3"/>
      <c r="HWG37" s="3"/>
      <c r="HWH37" s="3"/>
      <c r="HWI37" s="3"/>
      <c r="HWJ37" s="3"/>
      <c r="HWK37" s="3"/>
      <c r="HWL37" s="3"/>
      <c r="HWM37" s="3"/>
      <c r="HWN37" s="3"/>
      <c r="HWO37" s="3"/>
      <c r="HWP37" s="3"/>
      <c r="HWQ37" s="3"/>
      <c r="HWR37" s="3"/>
      <c r="HWS37" s="3"/>
      <c r="HWT37" s="3"/>
      <c r="HWU37" s="3"/>
      <c r="HWV37" s="3"/>
      <c r="HWW37" s="3"/>
      <c r="HWX37" s="3"/>
      <c r="HWY37" s="3"/>
      <c r="HWZ37" s="3"/>
      <c r="HXA37" s="3"/>
      <c r="HXB37" s="3"/>
      <c r="HXC37" s="3"/>
      <c r="HXD37" s="3"/>
      <c r="HXE37" s="3"/>
      <c r="HXF37" s="3"/>
      <c r="HXG37" s="3"/>
      <c r="HXH37" s="3"/>
      <c r="HXI37" s="3"/>
      <c r="HXJ37" s="3"/>
      <c r="HXK37" s="3"/>
      <c r="HXL37" s="3"/>
      <c r="HXM37" s="3"/>
      <c r="HXN37" s="3"/>
      <c r="HXO37" s="3"/>
      <c r="HXP37" s="3"/>
      <c r="HXQ37" s="3"/>
      <c r="HXR37" s="3"/>
      <c r="HXS37" s="3"/>
      <c r="HXT37" s="3"/>
      <c r="HXU37" s="3"/>
      <c r="HXV37" s="3"/>
      <c r="HXW37" s="3"/>
      <c r="HXX37" s="3"/>
      <c r="HXY37" s="3"/>
      <c r="HXZ37" s="3"/>
      <c r="HYA37" s="3"/>
      <c r="HYB37" s="3"/>
      <c r="HYC37" s="3"/>
      <c r="HYD37" s="3"/>
      <c r="HYE37" s="3"/>
      <c r="HYF37" s="3"/>
      <c r="HYG37" s="3"/>
      <c r="HYH37" s="3"/>
      <c r="HYI37" s="3"/>
      <c r="HYJ37" s="3"/>
      <c r="HYK37" s="3"/>
      <c r="HYL37" s="3"/>
      <c r="HYM37" s="3"/>
      <c r="HYN37" s="3"/>
      <c r="HYO37" s="3"/>
      <c r="HYP37" s="3"/>
      <c r="HYQ37" s="3"/>
      <c r="HYR37" s="3"/>
      <c r="HYS37" s="3"/>
      <c r="HYT37" s="3"/>
      <c r="HYU37" s="3"/>
      <c r="HYV37" s="3"/>
      <c r="HYW37" s="3"/>
      <c r="HYX37" s="3"/>
      <c r="HYY37" s="3"/>
      <c r="HYZ37" s="3"/>
      <c r="HZA37" s="3"/>
      <c r="HZB37" s="3"/>
      <c r="HZC37" s="3"/>
      <c r="HZD37" s="3"/>
      <c r="HZE37" s="3"/>
      <c r="HZF37" s="3"/>
      <c r="HZG37" s="3"/>
      <c r="HZH37" s="3"/>
      <c r="HZI37" s="3"/>
      <c r="HZJ37" s="3"/>
      <c r="HZK37" s="3"/>
      <c r="HZL37" s="3"/>
      <c r="HZM37" s="3"/>
      <c r="HZN37" s="3"/>
      <c r="HZO37" s="3"/>
      <c r="HZP37" s="3"/>
      <c r="HZQ37" s="3"/>
      <c r="HZR37" s="3"/>
      <c r="HZS37" s="3"/>
      <c r="HZT37" s="3"/>
      <c r="HZU37" s="3"/>
      <c r="HZV37" s="3"/>
      <c r="HZW37" s="3"/>
      <c r="HZX37" s="3"/>
      <c r="HZY37" s="3"/>
      <c r="HZZ37" s="3"/>
      <c r="IAA37" s="3"/>
      <c r="IAB37" s="3"/>
      <c r="IAC37" s="3"/>
      <c r="IAD37" s="3"/>
      <c r="IAE37" s="3"/>
      <c r="IAF37" s="3"/>
      <c r="IAG37" s="3"/>
      <c r="IAH37" s="3"/>
      <c r="IAI37" s="3"/>
      <c r="IAJ37" s="3"/>
      <c r="IAK37" s="3"/>
      <c r="IAL37" s="3"/>
      <c r="IAM37" s="3"/>
      <c r="IAN37" s="3"/>
      <c r="IAO37" s="3"/>
      <c r="IAP37" s="3"/>
      <c r="IAQ37" s="3"/>
      <c r="IAR37" s="3"/>
      <c r="IAS37" s="3"/>
      <c r="IAT37" s="3"/>
      <c r="IAU37" s="3"/>
      <c r="IAV37" s="3"/>
      <c r="IAW37" s="3"/>
      <c r="IAX37" s="3"/>
      <c r="IAY37" s="3"/>
      <c r="IAZ37" s="3"/>
      <c r="IBA37" s="3"/>
      <c r="IBB37" s="3"/>
      <c r="IBC37" s="3"/>
      <c r="IBD37" s="3"/>
      <c r="IBE37" s="3"/>
      <c r="IBF37" s="3"/>
      <c r="IBG37" s="3"/>
      <c r="IBH37" s="3"/>
      <c r="IBI37" s="3"/>
      <c r="IBJ37" s="3"/>
      <c r="IBK37" s="3"/>
      <c r="IBL37" s="3"/>
      <c r="IBM37" s="3"/>
      <c r="IBN37" s="3"/>
      <c r="IBO37" s="3"/>
      <c r="IBP37" s="3"/>
      <c r="IBQ37" s="3"/>
      <c r="IBR37" s="3"/>
      <c r="IBS37" s="3"/>
      <c r="IBT37" s="3"/>
      <c r="IBU37" s="3"/>
      <c r="IBV37" s="3"/>
      <c r="IBW37" s="3"/>
      <c r="IBX37" s="3"/>
      <c r="IBY37" s="3"/>
      <c r="IBZ37" s="3"/>
      <c r="ICA37" s="3"/>
      <c r="ICB37" s="3"/>
      <c r="ICC37" s="3"/>
      <c r="ICD37" s="3"/>
      <c r="ICE37" s="3"/>
      <c r="ICF37" s="3"/>
      <c r="ICG37" s="3"/>
      <c r="ICH37" s="3"/>
      <c r="ICI37" s="3"/>
      <c r="ICJ37" s="3"/>
      <c r="ICK37" s="3"/>
      <c r="ICL37" s="3"/>
      <c r="ICM37" s="3"/>
      <c r="ICN37" s="3"/>
      <c r="ICO37" s="3"/>
      <c r="ICP37" s="3"/>
      <c r="ICQ37" s="3"/>
      <c r="ICR37" s="3"/>
      <c r="ICS37" s="3"/>
      <c r="ICT37" s="3"/>
      <c r="ICU37" s="3"/>
      <c r="ICV37" s="3"/>
      <c r="ICW37" s="3"/>
      <c r="ICX37" s="3"/>
      <c r="ICY37" s="3"/>
      <c r="ICZ37" s="3"/>
      <c r="IDA37" s="3"/>
      <c r="IDB37" s="3"/>
      <c r="IDC37" s="3"/>
      <c r="IDD37" s="3"/>
      <c r="IDE37" s="3"/>
      <c r="IDF37" s="3"/>
      <c r="IDG37" s="3"/>
      <c r="IDH37" s="3"/>
      <c r="IDI37" s="3"/>
      <c r="IDJ37" s="3"/>
      <c r="IDK37" s="3"/>
      <c r="IDL37" s="3"/>
      <c r="IDM37" s="3"/>
      <c r="IDN37" s="3"/>
      <c r="IDO37" s="3"/>
      <c r="IDP37" s="3"/>
      <c r="IDQ37" s="3"/>
      <c r="IDR37" s="3"/>
      <c r="IDS37" s="3"/>
      <c r="IDT37" s="3"/>
      <c r="IDU37" s="3"/>
      <c r="IDV37" s="3"/>
      <c r="IDW37" s="3"/>
      <c r="IDX37" s="3"/>
      <c r="IDY37" s="3"/>
      <c r="IDZ37" s="3"/>
      <c r="IEA37" s="3"/>
      <c r="IEB37" s="3"/>
      <c r="IEC37" s="3"/>
      <c r="IED37" s="3"/>
      <c r="IEE37" s="3"/>
      <c r="IEF37" s="3"/>
      <c r="IEG37" s="3"/>
      <c r="IEH37" s="3"/>
      <c r="IEI37" s="3"/>
      <c r="IEJ37" s="3"/>
      <c r="IEK37" s="3"/>
      <c r="IEL37" s="3"/>
      <c r="IEM37" s="3"/>
      <c r="IEN37" s="3"/>
      <c r="IEO37" s="3"/>
      <c r="IEP37" s="3"/>
      <c r="IEQ37" s="3"/>
      <c r="IER37" s="3"/>
      <c r="IES37" s="3"/>
      <c r="IET37" s="3"/>
      <c r="IEU37" s="3"/>
      <c r="IEV37" s="3"/>
      <c r="IEW37" s="3"/>
      <c r="IEX37" s="3"/>
      <c r="IEY37" s="3"/>
      <c r="IEZ37" s="3"/>
      <c r="IFA37" s="3"/>
      <c r="IFB37" s="3"/>
      <c r="IFC37" s="3"/>
      <c r="IFD37" s="3"/>
      <c r="IFE37" s="3"/>
      <c r="IFF37" s="3"/>
      <c r="IFG37" s="3"/>
      <c r="IFH37" s="3"/>
      <c r="IFI37" s="3"/>
      <c r="IFJ37" s="3"/>
      <c r="IFK37" s="3"/>
      <c r="IFL37" s="3"/>
      <c r="IFM37" s="3"/>
      <c r="IFN37" s="3"/>
      <c r="IFO37" s="3"/>
      <c r="IFP37" s="3"/>
      <c r="IFQ37" s="3"/>
      <c r="IFR37" s="3"/>
      <c r="IFS37" s="3"/>
      <c r="IFT37" s="3"/>
      <c r="IFU37" s="3"/>
      <c r="IFV37" s="3"/>
      <c r="IFW37" s="3"/>
      <c r="IFX37" s="3"/>
      <c r="IFY37" s="3"/>
      <c r="IFZ37" s="3"/>
      <c r="IGA37" s="3"/>
      <c r="IGB37" s="3"/>
      <c r="IGC37" s="3"/>
      <c r="IGD37" s="3"/>
      <c r="IGE37" s="3"/>
      <c r="IGF37" s="3"/>
      <c r="IGG37" s="3"/>
      <c r="IGH37" s="3"/>
      <c r="IGI37" s="3"/>
      <c r="IGJ37" s="3"/>
      <c r="IGK37" s="3"/>
      <c r="IGL37" s="3"/>
      <c r="IGM37" s="3"/>
      <c r="IGN37" s="3"/>
      <c r="IGO37" s="3"/>
      <c r="IGP37" s="3"/>
      <c r="IGQ37" s="3"/>
      <c r="IGR37" s="3"/>
      <c r="IGS37" s="3"/>
      <c r="IGT37" s="3"/>
      <c r="IGU37" s="3"/>
      <c r="IGV37" s="3"/>
      <c r="IGW37" s="3"/>
      <c r="IGX37" s="3"/>
      <c r="IGY37" s="3"/>
      <c r="IGZ37" s="3"/>
      <c r="IHA37" s="3"/>
      <c r="IHB37" s="3"/>
      <c r="IHC37" s="3"/>
      <c r="IHD37" s="3"/>
      <c r="IHE37" s="3"/>
      <c r="IHF37" s="3"/>
      <c r="IHG37" s="3"/>
      <c r="IHH37" s="3"/>
      <c r="IHI37" s="3"/>
      <c r="IHJ37" s="3"/>
      <c r="IHK37" s="3"/>
      <c r="IHL37" s="3"/>
      <c r="IHM37" s="3"/>
      <c r="IHN37" s="3"/>
      <c r="IHO37" s="3"/>
      <c r="IHP37" s="3"/>
      <c r="IHQ37" s="3"/>
      <c r="IHR37" s="3"/>
      <c r="IHS37" s="3"/>
      <c r="IHT37" s="3"/>
      <c r="IHU37" s="3"/>
      <c r="IHV37" s="3"/>
      <c r="IHW37" s="3"/>
      <c r="IHX37" s="3"/>
      <c r="IHY37" s="3"/>
      <c r="IHZ37" s="3"/>
      <c r="IIA37" s="3"/>
      <c r="IIB37" s="3"/>
      <c r="IIC37" s="3"/>
      <c r="IID37" s="3"/>
      <c r="IIE37" s="3"/>
      <c r="IIF37" s="3"/>
      <c r="IIG37" s="3"/>
      <c r="IIH37" s="3"/>
      <c r="III37" s="3"/>
      <c r="IIJ37" s="3"/>
      <c r="IIK37" s="3"/>
      <c r="IIL37" s="3"/>
      <c r="IIM37" s="3"/>
      <c r="IIN37" s="3"/>
      <c r="IIO37" s="3"/>
      <c r="IIP37" s="3"/>
      <c r="IIQ37" s="3"/>
      <c r="IIR37" s="3"/>
      <c r="IIS37" s="3"/>
      <c r="IIT37" s="3"/>
      <c r="IIU37" s="3"/>
      <c r="IIV37" s="3"/>
      <c r="IIW37" s="3"/>
      <c r="IIX37" s="3"/>
      <c r="IIY37" s="3"/>
      <c r="IIZ37" s="3"/>
      <c r="IJA37" s="3"/>
      <c r="IJB37" s="3"/>
      <c r="IJC37" s="3"/>
      <c r="IJD37" s="3"/>
      <c r="IJE37" s="3"/>
      <c r="IJF37" s="3"/>
      <c r="IJG37" s="3"/>
      <c r="IJH37" s="3"/>
      <c r="IJI37" s="3"/>
      <c r="IJJ37" s="3"/>
      <c r="IJK37" s="3"/>
      <c r="IJL37" s="3"/>
      <c r="IJM37" s="3"/>
      <c r="IJN37" s="3"/>
      <c r="IJO37" s="3"/>
      <c r="IJP37" s="3"/>
      <c r="IJQ37" s="3"/>
      <c r="IJR37" s="3"/>
      <c r="IJS37" s="3"/>
      <c r="IJT37" s="3"/>
      <c r="IJU37" s="3"/>
      <c r="IJV37" s="3"/>
      <c r="IJW37" s="3"/>
      <c r="IJX37" s="3"/>
      <c r="IJY37" s="3"/>
      <c r="IJZ37" s="3"/>
      <c r="IKA37" s="3"/>
      <c r="IKB37" s="3"/>
      <c r="IKC37" s="3"/>
      <c r="IKD37" s="3"/>
      <c r="IKE37" s="3"/>
      <c r="IKF37" s="3"/>
      <c r="IKG37" s="3"/>
      <c r="IKH37" s="3"/>
      <c r="IKI37" s="3"/>
      <c r="IKJ37" s="3"/>
      <c r="IKK37" s="3"/>
      <c r="IKL37" s="3"/>
      <c r="IKM37" s="3"/>
      <c r="IKN37" s="3"/>
      <c r="IKO37" s="3"/>
      <c r="IKP37" s="3"/>
      <c r="IKQ37" s="3"/>
      <c r="IKR37" s="3"/>
      <c r="IKS37" s="3"/>
      <c r="IKT37" s="3"/>
      <c r="IKU37" s="3"/>
      <c r="IKV37" s="3"/>
      <c r="IKW37" s="3"/>
      <c r="IKX37" s="3"/>
      <c r="IKY37" s="3"/>
      <c r="IKZ37" s="3"/>
      <c r="ILA37" s="3"/>
      <c r="ILB37" s="3"/>
      <c r="ILC37" s="3"/>
      <c r="ILD37" s="3"/>
      <c r="ILE37" s="3"/>
      <c r="ILF37" s="3"/>
      <c r="ILG37" s="3"/>
      <c r="ILH37" s="3"/>
      <c r="ILI37" s="3"/>
      <c r="ILJ37" s="3"/>
      <c r="ILK37" s="3"/>
      <c r="ILL37" s="3"/>
      <c r="ILM37" s="3"/>
      <c r="ILN37" s="3"/>
      <c r="ILO37" s="3"/>
      <c r="ILP37" s="3"/>
      <c r="ILQ37" s="3"/>
      <c r="ILR37" s="3"/>
      <c r="ILS37" s="3"/>
      <c r="ILT37" s="3"/>
      <c r="ILU37" s="3"/>
      <c r="ILV37" s="3"/>
      <c r="ILW37" s="3"/>
      <c r="ILX37" s="3"/>
      <c r="ILY37" s="3"/>
      <c r="ILZ37" s="3"/>
      <c r="IMA37" s="3"/>
      <c r="IMB37" s="3"/>
      <c r="IMC37" s="3"/>
      <c r="IMD37" s="3"/>
      <c r="IME37" s="3"/>
      <c r="IMF37" s="3"/>
      <c r="IMG37" s="3"/>
      <c r="IMH37" s="3"/>
      <c r="IMI37" s="3"/>
      <c r="IMJ37" s="3"/>
      <c r="IMK37" s="3"/>
      <c r="IML37" s="3"/>
      <c r="IMM37" s="3"/>
      <c r="IMN37" s="3"/>
      <c r="IMO37" s="3"/>
      <c r="IMP37" s="3"/>
      <c r="IMQ37" s="3"/>
      <c r="IMR37" s="3"/>
      <c r="IMS37" s="3"/>
      <c r="IMT37" s="3"/>
      <c r="IMU37" s="3"/>
      <c r="IMV37" s="3"/>
      <c r="IMW37" s="3"/>
      <c r="IMX37" s="3"/>
      <c r="IMY37" s="3"/>
      <c r="IMZ37" s="3"/>
      <c r="INA37" s="3"/>
      <c r="INB37" s="3"/>
      <c r="INC37" s="3"/>
      <c r="IND37" s="3"/>
      <c r="INE37" s="3"/>
      <c r="INF37" s="3"/>
      <c r="ING37" s="3"/>
      <c r="INH37" s="3"/>
      <c r="INI37" s="3"/>
      <c r="INJ37" s="3"/>
      <c r="INK37" s="3"/>
      <c r="INL37" s="3"/>
      <c r="INM37" s="3"/>
      <c r="INN37" s="3"/>
      <c r="INO37" s="3"/>
      <c r="INP37" s="3"/>
      <c r="INQ37" s="3"/>
      <c r="INR37" s="3"/>
      <c r="INS37" s="3"/>
      <c r="INT37" s="3"/>
      <c r="INU37" s="3"/>
      <c r="INV37" s="3"/>
      <c r="INW37" s="3"/>
      <c r="INX37" s="3"/>
      <c r="INY37" s="3"/>
      <c r="INZ37" s="3"/>
      <c r="IOA37" s="3"/>
      <c r="IOB37" s="3"/>
      <c r="IOC37" s="3"/>
      <c r="IOD37" s="3"/>
      <c r="IOE37" s="3"/>
      <c r="IOF37" s="3"/>
      <c r="IOG37" s="3"/>
      <c r="IOH37" s="3"/>
      <c r="IOI37" s="3"/>
      <c r="IOJ37" s="3"/>
      <c r="IOK37" s="3"/>
      <c r="IOL37" s="3"/>
      <c r="IOM37" s="3"/>
      <c r="ION37" s="3"/>
      <c r="IOO37" s="3"/>
      <c r="IOP37" s="3"/>
      <c r="IOQ37" s="3"/>
      <c r="IOR37" s="3"/>
      <c r="IOS37" s="3"/>
      <c r="IOT37" s="3"/>
      <c r="IOU37" s="3"/>
      <c r="IOV37" s="3"/>
      <c r="IOW37" s="3"/>
      <c r="IOX37" s="3"/>
      <c r="IOY37" s="3"/>
      <c r="IOZ37" s="3"/>
      <c r="IPA37" s="3"/>
      <c r="IPB37" s="3"/>
      <c r="IPC37" s="3"/>
      <c r="IPD37" s="3"/>
      <c r="IPE37" s="3"/>
      <c r="IPF37" s="3"/>
      <c r="IPG37" s="3"/>
      <c r="IPH37" s="3"/>
      <c r="IPI37" s="3"/>
      <c r="IPJ37" s="3"/>
      <c r="IPK37" s="3"/>
      <c r="IPL37" s="3"/>
      <c r="IPM37" s="3"/>
      <c r="IPN37" s="3"/>
      <c r="IPO37" s="3"/>
      <c r="IPP37" s="3"/>
      <c r="IPQ37" s="3"/>
      <c r="IPR37" s="3"/>
      <c r="IPS37" s="3"/>
      <c r="IPT37" s="3"/>
      <c r="IPU37" s="3"/>
      <c r="IPV37" s="3"/>
      <c r="IPW37" s="3"/>
      <c r="IPX37" s="3"/>
      <c r="IPY37" s="3"/>
      <c r="IPZ37" s="3"/>
      <c r="IQA37" s="3"/>
      <c r="IQB37" s="3"/>
      <c r="IQC37" s="3"/>
      <c r="IQD37" s="3"/>
      <c r="IQE37" s="3"/>
      <c r="IQF37" s="3"/>
      <c r="IQG37" s="3"/>
      <c r="IQH37" s="3"/>
      <c r="IQI37" s="3"/>
      <c r="IQJ37" s="3"/>
      <c r="IQK37" s="3"/>
      <c r="IQL37" s="3"/>
      <c r="IQM37" s="3"/>
      <c r="IQN37" s="3"/>
      <c r="IQO37" s="3"/>
      <c r="IQP37" s="3"/>
      <c r="IQQ37" s="3"/>
      <c r="IQR37" s="3"/>
      <c r="IQS37" s="3"/>
      <c r="IQT37" s="3"/>
      <c r="IQU37" s="3"/>
      <c r="IQV37" s="3"/>
      <c r="IQW37" s="3"/>
      <c r="IQX37" s="3"/>
      <c r="IQY37" s="3"/>
      <c r="IQZ37" s="3"/>
      <c r="IRA37" s="3"/>
      <c r="IRB37" s="3"/>
      <c r="IRC37" s="3"/>
      <c r="IRD37" s="3"/>
      <c r="IRE37" s="3"/>
      <c r="IRF37" s="3"/>
      <c r="IRG37" s="3"/>
      <c r="IRH37" s="3"/>
      <c r="IRI37" s="3"/>
      <c r="IRJ37" s="3"/>
      <c r="IRK37" s="3"/>
      <c r="IRL37" s="3"/>
      <c r="IRM37" s="3"/>
      <c r="IRN37" s="3"/>
      <c r="IRO37" s="3"/>
      <c r="IRP37" s="3"/>
      <c r="IRQ37" s="3"/>
      <c r="IRR37" s="3"/>
      <c r="IRS37" s="3"/>
      <c r="IRT37" s="3"/>
      <c r="IRU37" s="3"/>
      <c r="IRV37" s="3"/>
      <c r="IRW37" s="3"/>
      <c r="IRX37" s="3"/>
      <c r="IRY37" s="3"/>
      <c r="IRZ37" s="3"/>
      <c r="ISA37" s="3"/>
      <c r="ISB37" s="3"/>
      <c r="ISC37" s="3"/>
      <c r="ISD37" s="3"/>
      <c r="ISE37" s="3"/>
      <c r="ISF37" s="3"/>
      <c r="ISG37" s="3"/>
      <c r="ISH37" s="3"/>
      <c r="ISI37" s="3"/>
      <c r="ISJ37" s="3"/>
      <c r="ISK37" s="3"/>
      <c r="ISL37" s="3"/>
      <c r="ISM37" s="3"/>
      <c r="ISN37" s="3"/>
      <c r="ISO37" s="3"/>
      <c r="ISP37" s="3"/>
      <c r="ISQ37" s="3"/>
      <c r="ISR37" s="3"/>
      <c r="ISS37" s="3"/>
      <c r="IST37" s="3"/>
      <c r="ISU37" s="3"/>
      <c r="ISV37" s="3"/>
      <c r="ISW37" s="3"/>
      <c r="ISX37" s="3"/>
      <c r="ISY37" s="3"/>
      <c r="ISZ37" s="3"/>
      <c r="ITA37" s="3"/>
      <c r="ITB37" s="3"/>
      <c r="ITC37" s="3"/>
      <c r="ITD37" s="3"/>
      <c r="ITE37" s="3"/>
      <c r="ITF37" s="3"/>
      <c r="ITG37" s="3"/>
      <c r="ITH37" s="3"/>
      <c r="ITI37" s="3"/>
      <c r="ITJ37" s="3"/>
      <c r="ITK37" s="3"/>
      <c r="ITL37" s="3"/>
      <c r="ITM37" s="3"/>
      <c r="ITN37" s="3"/>
      <c r="ITO37" s="3"/>
      <c r="ITP37" s="3"/>
      <c r="ITQ37" s="3"/>
      <c r="ITR37" s="3"/>
      <c r="ITS37" s="3"/>
      <c r="ITT37" s="3"/>
      <c r="ITU37" s="3"/>
      <c r="ITV37" s="3"/>
      <c r="ITW37" s="3"/>
      <c r="ITX37" s="3"/>
      <c r="ITY37" s="3"/>
      <c r="ITZ37" s="3"/>
      <c r="IUA37" s="3"/>
      <c r="IUB37" s="3"/>
      <c r="IUC37" s="3"/>
      <c r="IUD37" s="3"/>
      <c r="IUE37" s="3"/>
      <c r="IUF37" s="3"/>
      <c r="IUG37" s="3"/>
      <c r="IUH37" s="3"/>
      <c r="IUI37" s="3"/>
      <c r="IUJ37" s="3"/>
      <c r="IUK37" s="3"/>
      <c r="IUL37" s="3"/>
      <c r="IUM37" s="3"/>
      <c r="IUN37" s="3"/>
      <c r="IUO37" s="3"/>
      <c r="IUP37" s="3"/>
      <c r="IUQ37" s="3"/>
      <c r="IUR37" s="3"/>
      <c r="IUS37" s="3"/>
      <c r="IUT37" s="3"/>
      <c r="IUU37" s="3"/>
      <c r="IUV37" s="3"/>
      <c r="IUW37" s="3"/>
      <c r="IUX37" s="3"/>
      <c r="IUY37" s="3"/>
      <c r="IUZ37" s="3"/>
      <c r="IVA37" s="3"/>
      <c r="IVB37" s="3"/>
      <c r="IVC37" s="3"/>
      <c r="IVD37" s="3"/>
      <c r="IVE37" s="3"/>
      <c r="IVF37" s="3"/>
      <c r="IVG37" s="3"/>
      <c r="IVH37" s="3"/>
      <c r="IVI37" s="3"/>
      <c r="IVJ37" s="3"/>
      <c r="IVK37" s="3"/>
      <c r="IVL37" s="3"/>
      <c r="IVM37" s="3"/>
      <c r="IVN37" s="3"/>
      <c r="IVO37" s="3"/>
      <c r="IVP37" s="3"/>
      <c r="IVQ37" s="3"/>
      <c r="IVR37" s="3"/>
      <c r="IVS37" s="3"/>
      <c r="IVT37" s="3"/>
      <c r="IVU37" s="3"/>
      <c r="IVV37" s="3"/>
      <c r="IVW37" s="3"/>
      <c r="IVX37" s="3"/>
      <c r="IVY37" s="3"/>
      <c r="IVZ37" s="3"/>
      <c r="IWA37" s="3"/>
      <c r="IWB37" s="3"/>
      <c r="IWC37" s="3"/>
      <c r="IWD37" s="3"/>
      <c r="IWE37" s="3"/>
      <c r="IWF37" s="3"/>
      <c r="IWG37" s="3"/>
      <c r="IWH37" s="3"/>
      <c r="IWI37" s="3"/>
      <c r="IWJ37" s="3"/>
      <c r="IWK37" s="3"/>
      <c r="IWL37" s="3"/>
      <c r="IWM37" s="3"/>
      <c r="IWN37" s="3"/>
      <c r="IWO37" s="3"/>
      <c r="IWP37" s="3"/>
      <c r="IWQ37" s="3"/>
      <c r="IWR37" s="3"/>
      <c r="IWS37" s="3"/>
      <c r="IWT37" s="3"/>
      <c r="IWU37" s="3"/>
      <c r="IWV37" s="3"/>
      <c r="IWW37" s="3"/>
      <c r="IWX37" s="3"/>
      <c r="IWY37" s="3"/>
      <c r="IWZ37" s="3"/>
      <c r="IXA37" s="3"/>
      <c r="IXB37" s="3"/>
      <c r="IXC37" s="3"/>
      <c r="IXD37" s="3"/>
      <c r="IXE37" s="3"/>
      <c r="IXF37" s="3"/>
      <c r="IXG37" s="3"/>
      <c r="IXH37" s="3"/>
      <c r="IXI37" s="3"/>
      <c r="IXJ37" s="3"/>
      <c r="IXK37" s="3"/>
      <c r="IXL37" s="3"/>
      <c r="IXM37" s="3"/>
      <c r="IXN37" s="3"/>
      <c r="IXO37" s="3"/>
      <c r="IXP37" s="3"/>
      <c r="IXQ37" s="3"/>
      <c r="IXR37" s="3"/>
      <c r="IXS37" s="3"/>
      <c r="IXT37" s="3"/>
      <c r="IXU37" s="3"/>
      <c r="IXV37" s="3"/>
      <c r="IXW37" s="3"/>
      <c r="IXX37" s="3"/>
      <c r="IXY37" s="3"/>
      <c r="IXZ37" s="3"/>
      <c r="IYA37" s="3"/>
      <c r="IYB37" s="3"/>
      <c r="IYC37" s="3"/>
      <c r="IYD37" s="3"/>
      <c r="IYE37" s="3"/>
      <c r="IYF37" s="3"/>
      <c r="IYG37" s="3"/>
      <c r="IYH37" s="3"/>
      <c r="IYI37" s="3"/>
      <c r="IYJ37" s="3"/>
      <c r="IYK37" s="3"/>
      <c r="IYL37" s="3"/>
      <c r="IYM37" s="3"/>
      <c r="IYN37" s="3"/>
      <c r="IYO37" s="3"/>
      <c r="IYP37" s="3"/>
      <c r="IYQ37" s="3"/>
      <c r="IYR37" s="3"/>
      <c r="IYS37" s="3"/>
      <c r="IYT37" s="3"/>
      <c r="IYU37" s="3"/>
      <c r="IYV37" s="3"/>
      <c r="IYW37" s="3"/>
      <c r="IYX37" s="3"/>
      <c r="IYY37" s="3"/>
      <c r="IYZ37" s="3"/>
      <c r="IZA37" s="3"/>
      <c r="IZB37" s="3"/>
      <c r="IZC37" s="3"/>
      <c r="IZD37" s="3"/>
      <c r="IZE37" s="3"/>
      <c r="IZF37" s="3"/>
      <c r="IZG37" s="3"/>
      <c r="IZH37" s="3"/>
      <c r="IZI37" s="3"/>
      <c r="IZJ37" s="3"/>
      <c r="IZK37" s="3"/>
      <c r="IZL37" s="3"/>
      <c r="IZM37" s="3"/>
      <c r="IZN37" s="3"/>
      <c r="IZO37" s="3"/>
      <c r="IZP37" s="3"/>
      <c r="IZQ37" s="3"/>
      <c r="IZR37" s="3"/>
      <c r="IZS37" s="3"/>
      <c r="IZT37" s="3"/>
      <c r="IZU37" s="3"/>
      <c r="IZV37" s="3"/>
      <c r="IZW37" s="3"/>
      <c r="IZX37" s="3"/>
      <c r="IZY37" s="3"/>
      <c r="IZZ37" s="3"/>
      <c r="JAA37" s="3"/>
      <c r="JAB37" s="3"/>
      <c r="JAC37" s="3"/>
      <c r="JAD37" s="3"/>
      <c r="JAE37" s="3"/>
      <c r="JAF37" s="3"/>
      <c r="JAG37" s="3"/>
      <c r="JAH37" s="3"/>
      <c r="JAI37" s="3"/>
      <c r="JAJ37" s="3"/>
      <c r="JAK37" s="3"/>
      <c r="JAL37" s="3"/>
      <c r="JAM37" s="3"/>
      <c r="JAN37" s="3"/>
      <c r="JAO37" s="3"/>
      <c r="JAP37" s="3"/>
      <c r="JAQ37" s="3"/>
      <c r="JAR37" s="3"/>
      <c r="JAS37" s="3"/>
      <c r="JAT37" s="3"/>
      <c r="JAU37" s="3"/>
      <c r="JAV37" s="3"/>
      <c r="JAW37" s="3"/>
      <c r="JAX37" s="3"/>
      <c r="JAY37" s="3"/>
      <c r="JAZ37" s="3"/>
      <c r="JBA37" s="3"/>
      <c r="JBB37" s="3"/>
      <c r="JBC37" s="3"/>
      <c r="JBD37" s="3"/>
      <c r="JBE37" s="3"/>
      <c r="JBF37" s="3"/>
      <c r="JBG37" s="3"/>
      <c r="JBH37" s="3"/>
      <c r="JBI37" s="3"/>
      <c r="JBJ37" s="3"/>
      <c r="JBK37" s="3"/>
      <c r="JBL37" s="3"/>
      <c r="JBM37" s="3"/>
      <c r="JBN37" s="3"/>
      <c r="JBO37" s="3"/>
      <c r="JBP37" s="3"/>
      <c r="JBQ37" s="3"/>
      <c r="JBR37" s="3"/>
      <c r="JBS37" s="3"/>
      <c r="JBT37" s="3"/>
      <c r="JBU37" s="3"/>
      <c r="JBV37" s="3"/>
      <c r="JBW37" s="3"/>
      <c r="JBX37" s="3"/>
      <c r="JBY37" s="3"/>
      <c r="JBZ37" s="3"/>
      <c r="JCA37" s="3"/>
      <c r="JCB37" s="3"/>
      <c r="JCC37" s="3"/>
      <c r="JCD37" s="3"/>
      <c r="JCE37" s="3"/>
      <c r="JCF37" s="3"/>
      <c r="JCG37" s="3"/>
      <c r="JCH37" s="3"/>
      <c r="JCI37" s="3"/>
      <c r="JCJ37" s="3"/>
      <c r="JCK37" s="3"/>
      <c r="JCL37" s="3"/>
      <c r="JCM37" s="3"/>
      <c r="JCN37" s="3"/>
      <c r="JCO37" s="3"/>
      <c r="JCP37" s="3"/>
      <c r="JCQ37" s="3"/>
      <c r="JCR37" s="3"/>
      <c r="JCS37" s="3"/>
      <c r="JCT37" s="3"/>
      <c r="JCU37" s="3"/>
      <c r="JCV37" s="3"/>
      <c r="JCW37" s="3"/>
      <c r="JCX37" s="3"/>
      <c r="JCY37" s="3"/>
      <c r="JCZ37" s="3"/>
      <c r="JDA37" s="3"/>
      <c r="JDB37" s="3"/>
      <c r="JDC37" s="3"/>
      <c r="JDD37" s="3"/>
      <c r="JDE37" s="3"/>
      <c r="JDF37" s="3"/>
      <c r="JDG37" s="3"/>
      <c r="JDH37" s="3"/>
      <c r="JDI37" s="3"/>
      <c r="JDJ37" s="3"/>
      <c r="JDK37" s="3"/>
      <c r="JDL37" s="3"/>
      <c r="JDM37" s="3"/>
      <c r="JDN37" s="3"/>
      <c r="JDO37" s="3"/>
      <c r="JDP37" s="3"/>
      <c r="JDQ37" s="3"/>
      <c r="JDR37" s="3"/>
      <c r="JDS37" s="3"/>
      <c r="JDT37" s="3"/>
      <c r="JDU37" s="3"/>
      <c r="JDV37" s="3"/>
      <c r="JDW37" s="3"/>
      <c r="JDX37" s="3"/>
      <c r="JDY37" s="3"/>
      <c r="JDZ37" s="3"/>
      <c r="JEA37" s="3"/>
      <c r="JEB37" s="3"/>
      <c r="JEC37" s="3"/>
      <c r="JED37" s="3"/>
      <c r="JEE37" s="3"/>
      <c r="JEF37" s="3"/>
      <c r="JEG37" s="3"/>
      <c r="JEH37" s="3"/>
      <c r="JEI37" s="3"/>
      <c r="JEJ37" s="3"/>
      <c r="JEK37" s="3"/>
      <c r="JEL37" s="3"/>
      <c r="JEM37" s="3"/>
      <c r="JEN37" s="3"/>
      <c r="JEO37" s="3"/>
      <c r="JEP37" s="3"/>
      <c r="JEQ37" s="3"/>
      <c r="JER37" s="3"/>
      <c r="JES37" s="3"/>
      <c r="JET37" s="3"/>
      <c r="JEU37" s="3"/>
      <c r="JEV37" s="3"/>
      <c r="JEW37" s="3"/>
      <c r="JEX37" s="3"/>
      <c r="JEY37" s="3"/>
      <c r="JEZ37" s="3"/>
      <c r="JFA37" s="3"/>
      <c r="JFB37" s="3"/>
      <c r="JFC37" s="3"/>
      <c r="JFD37" s="3"/>
      <c r="JFE37" s="3"/>
      <c r="JFF37" s="3"/>
      <c r="JFG37" s="3"/>
      <c r="JFH37" s="3"/>
      <c r="JFI37" s="3"/>
      <c r="JFJ37" s="3"/>
      <c r="JFK37" s="3"/>
      <c r="JFL37" s="3"/>
      <c r="JFM37" s="3"/>
      <c r="JFN37" s="3"/>
      <c r="JFO37" s="3"/>
      <c r="JFP37" s="3"/>
      <c r="JFQ37" s="3"/>
      <c r="JFR37" s="3"/>
      <c r="JFS37" s="3"/>
      <c r="JFT37" s="3"/>
      <c r="JFU37" s="3"/>
      <c r="JFV37" s="3"/>
      <c r="JFW37" s="3"/>
      <c r="JFX37" s="3"/>
      <c r="JFY37" s="3"/>
      <c r="JFZ37" s="3"/>
      <c r="JGA37" s="3"/>
      <c r="JGB37" s="3"/>
      <c r="JGC37" s="3"/>
      <c r="JGD37" s="3"/>
      <c r="JGE37" s="3"/>
      <c r="JGF37" s="3"/>
      <c r="JGG37" s="3"/>
      <c r="JGH37" s="3"/>
      <c r="JGI37" s="3"/>
      <c r="JGJ37" s="3"/>
      <c r="JGK37" s="3"/>
      <c r="JGL37" s="3"/>
      <c r="JGM37" s="3"/>
      <c r="JGN37" s="3"/>
      <c r="JGO37" s="3"/>
      <c r="JGP37" s="3"/>
      <c r="JGQ37" s="3"/>
      <c r="JGR37" s="3"/>
      <c r="JGS37" s="3"/>
      <c r="JGT37" s="3"/>
      <c r="JGU37" s="3"/>
      <c r="JGV37" s="3"/>
      <c r="JGW37" s="3"/>
      <c r="JGX37" s="3"/>
      <c r="JGY37" s="3"/>
      <c r="JGZ37" s="3"/>
      <c r="JHA37" s="3"/>
      <c r="JHB37" s="3"/>
      <c r="JHC37" s="3"/>
      <c r="JHD37" s="3"/>
      <c r="JHE37" s="3"/>
      <c r="JHF37" s="3"/>
      <c r="JHG37" s="3"/>
      <c r="JHH37" s="3"/>
      <c r="JHI37" s="3"/>
      <c r="JHJ37" s="3"/>
      <c r="JHK37" s="3"/>
      <c r="JHL37" s="3"/>
      <c r="JHM37" s="3"/>
      <c r="JHN37" s="3"/>
      <c r="JHO37" s="3"/>
      <c r="JHP37" s="3"/>
      <c r="JHQ37" s="3"/>
      <c r="JHR37" s="3"/>
      <c r="JHS37" s="3"/>
      <c r="JHT37" s="3"/>
      <c r="JHU37" s="3"/>
      <c r="JHV37" s="3"/>
      <c r="JHW37" s="3"/>
      <c r="JHX37" s="3"/>
      <c r="JHY37" s="3"/>
      <c r="JHZ37" s="3"/>
      <c r="JIA37" s="3"/>
      <c r="JIB37" s="3"/>
      <c r="JIC37" s="3"/>
      <c r="JID37" s="3"/>
      <c r="JIE37" s="3"/>
      <c r="JIF37" s="3"/>
      <c r="JIG37" s="3"/>
      <c r="JIH37" s="3"/>
      <c r="JII37" s="3"/>
      <c r="JIJ37" s="3"/>
      <c r="JIK37" s="3"/>
      <c r="JIL37" s="3"/>
      <c r="JIM37" s="3"/>
      <c r="JIN37" s="3"/>
      <c r="JIO37" s="3"/>
      <c r="JIP37" s="3"/>
      <c r="JIQ37" s="3"/>
      <c r="JIR37" s="3"/>
      <c r="JIS37" s="3"/>
      <c r="JIT37" s="3"/>
      <c r="JIU37" s="3"/>
      <c r="JIV37" s="3"/>
      <c r="JIW37" s="3"/>
      <c r="JIX37" s="3"/>
      <c r="JIY37" s="3"/>
      <c r="JIZ37" s="3"/>
      <c r="JJA37" s="3"/>
      <c r="JJB37" s="3"/>
      <c r="JJC37" s="3"/>
      <c r="JJD37" s="3"/>
      <c r="JJE37" s="3"/>
      <c r="JJF37" s="3"/>
      <c r="JJG37" s="3"/>
      <c r="JJH37" s="3"/>
      <c r="JJI37" s="3"/>
      <c r="JJJ37" s="3"/>
      <c r="JJK37" s="3"/>
      <c r="JJL37" s="3"/>
      <c r="JJM37" s="3"/>
      <c r="JJN37" s="3"/>
      <c r="JJO37" s="3"/>
      <c r="JJP37" s="3"/>
      <c r="JJQ37" s="3"/>
      <c r="JJR37" s="3"/>
      <c r="JJS37" s="3"/>
      <c r="JJT37" s="3"/>
      <c r="JJU37" s="3"/>
      <c r="JJV37" s="3"/>
      <c r="JJW37" s="3"/>
      <c r="JJX37" s="3"/>
      <c r="JJY37" s="3"/>
      <c r="JJZ37" s="3"/>
      <c r="JKA37" s="3"/>
      <c r="JKB37" s="3"/>
      <c r="JKC37" s="3"/>
      <c r="JKD37" s="3"/>
      <c r="JKE37" s="3"/>
      <c r="JKF37" s="3"/>
      <c r="JKG37" s="3"/>
      <c r="JKH37" s="3"/>
      <c r="JKI37" s="3"/>
      <c r="JKJ37" s="3"/>
      <c r="JKK37" s="3"/>
      <c r="JKL37" s="3"/>
      <c r="JKM37" s="3"/>
      <c r="JKN37" s="3"/>
      <c r="JKO37" s="3"/>
      <c r="JKP37" s="3"/>
      <c r="JKQ37" s="3"/>
      <c r="JKR37" s="3"/>
      <c r="JKS37" s="3"/>
      <c r="JKT37" s="3"/>
      <c r="JKU37" s="3"/>
      <c r="JKV37" s="3"/>
      <c r="JKW37" s="3"/>
      <c r="JKX37" s="3"/>
      <c r="JKY37" s="3"/>
      <c r="JKZ37" s="3"/>
      <c r="JLA37" s="3"/>
      <c r="JLB37" s="3"/>
      <c r="JLC37" s="3"/>
      <c r="JLD37" s="3"/>
      <c r="JLE37" s="3"/>
      <c r="JLF37" s="3"/>
      <c r="JLG37" s="3"/>
      <c r="JLH37" s="3"/>
      <c r="JLI37" s="3"/>
      <c r="JLJ37" s="3"/>
      <c r="JLK37" s="3"/>
      <c r="JLL37" s="3"/>
      <c r="JLM37" s="3"/>
      <c r="JLN37" s="3"/>
      <c r="JLO37" s="3"/>
      <c r="JLP37" s="3"/>
      <c r="JLQ37" s="3"/>
      <c r="JLR37" s="3"/>
      <c r="JLS37" s="3"/>
      <c r="JLT37" s="3"/>
      <c r="JLU37" s="3"/>
      <c r="JLV37" s="3"/>
      <c r="JLW37" s="3"/>
      <c r="JLX37" s="3"/>
      <c r="JLY37" s="3"/>
      <c r="JLZ37" s="3"/>
      <c r="JMA37" s="3"/>
      <c r="JMB37" s="3"/>
      <c r="JMC37" s="3"/>
      <c r="JMD37" s="3"/>
      <c r="JME37" s="3"/>
      <c r="JMF37" s="3"/>
      <c r="JMG37" s="3"/>
      <c r="JMH37" s="3"/>
      <c r="JMI37" s="3"/>
      <c r="JMJ37" s="3"/>
      <c r="JMK37" s="3"/>
      <c r="JML37" s="3"/>
      <c r="JMM37" s="3"/>
      <c r="JMN37" s="3"/>
      <c r="JMO37" s="3"/>
      <c r="JMP37" s="3"/>
      <c r="JMQ37" s="3"/>
      <c r="JMR37" s="3"/>
      <c r="JMS37" s="3"/>
      <c r="JMT37" s="3"/>
      <c r="JMU37" s="3"/>
      <c r="JMV37" s="3"/>
      <c r="JMW37" s="3"/>
      <c r="JMX37" s="3"/>
      <c r="JMY37" s="3"/>
      <c r="JMZ37" s="3"/>
      <c r="JNA37" s="3"/>
      <c r="JNB37" s="3"/>
      <c r="JNC37" s="3"/>
      <c r="JND37" s="3"/>
      <c r="JNE37" s="3"/>
      <c r="JNF37" s="3"/>
      <c r="JNG37" s="3"/>
      <c r="JNH37" s="3"/>
      <c r="JNI37" s="3"/>
      <c r="JNJ37" s="3"/>
      <c r="JNK37" s="3"/>
      <c r="JNL37" s="3"/>
      <c r="JNM37" s="3"/>
      <c r="JNN37" s="3"/>
      <c r="JNO37" s="3"/>
      <c r="JNP37" s="3"/>
      <c r="JNQ37" s="3"/>
      <c r="JNR37" s="3"/>
      <c r="JNS37" s="3"/>
      <c r="JNT37" s="3"/>
      <c r="JNU37" s="3"/>
      <c r="JNV37" s="3"/>
      <c r="JNW37" s="3"/>
      <c r="JNX37" s="3"/>
      <c r="JNY37" s="3"/>
      <c r="JNZ37" s="3"/>
      <c r="JOA37" s="3"/>
      <c r="JOB37" s="3"/>
      <c r="JOC37" s="3"/>
      <c r="JOD37" s="3"/>
      <c r="JOE37" s="3"/>
      <c r="JOF37" s="3"/>
      <c r="JOG37" s="3"/>
      <c r="JOH37" s="3"/>
      <c r="JOI37" s="3"/>
      <c r="JOJ37" s="3"/>
      <c r="JOK37" s="3"/>
      <c r="JOL37" s="3"/>
      <c r="JOM37" s="3"/>
      <c r="JON37" s="3"/>
      <c r="JOO37" s="3"/>
      <c r="JOP37" s="3"/>
      <c r="JOQ37" s="3"/>
      <c r="JOR37" s="3"/>
      <c r="JOS37" s="3"/>
      <c r="JOT37" s="3"/>
      <c r="JOU37" s="3"/>
      <c r="JOV37" s="3"/>
      <c r="JOW37" s="3"/>
      <c r="JOX37" s="3"/>
      <c r="JOY37" s="3"/>
      <c r="JOZ37" s="3"/>
      <c r="JPA37" s="3"/>
      <c r="JPB37" s="3"/>
      <c r="JPC37" s="3"/>
      <c r="JPD37" s="3"/>
      <c r="JPE37" s="3"/>
      <c r="JPF37" s="3"/>
      <c r="JPG37" s="3"/>
      <c r="JPH37" s="3"/>
      <c r="JPI37" s="3"/>
      <c r="JPJ37" s="3"/>
      <c r="JPK37" s="3"/>
      <c r="JPL37" s="3"/>
      <c r="JPM37" s="3"/>
      <c r="JPN37" s="3"/>
      <c r="JPO37" s="3"/>
      <c r="JPP37" s="3"/>
      <c r="JPQ37" s="3"/>
      <c r="JPR37" s="3"/>
      <c r="JPS37" s="3"/>
      <c r="JPT37" s="3"/>
      <c r="JPU37" s="3"/>
      <c r="JPV37" s="3"/>
      <c r="JPW37" s="3"/>
      <c r="JPX37" s="3"/>
      <c r="JPY37" s="3"/>
      <c r="JPZ37" s="3"/>
      <c r="JQA37" s="3"/>
      <c r="JQB37" s="3"/>
      <c r="JQC37" s="3"/>
      <c r="JQD37" s="3"/>
      <c r="JQE37" s="3"/>
      <c r="JQF37" s="3"/>
      <c r="JQG37" s="3"/>
      <c r="JQH37" s="3"/>
      <c r="JQI37" s="3"/>
      <c r="JQJ37" s="3"/>
      <c r="JQK37" s="3"/>
      <c r="JQL37" s="3"/>
      <c r="JQM37" s="3"/>
      <c r="JQN37" s="3"/>
      <c r="JQO37" s="3"/>
      <c r="JQP37" s="3"/>
      <c r="JQQ37" s="3"/>
      <c r="JQR37" s="3"/>
      <c r="JQS37" s="3"/>
      <c r="JQT37" s="3"/>
      <c r="JQU37" s="3"/>
      <c r="JQV37" s="3"/>
      <c r="JQW37" s="3"/>
      <c r="JQX37" s="3"/>
      <c r="JQY37" s="3"/>
      <c r="JQZ37" s="3"/>
      <c r="JRA37" s="3"/>
      <c r="JRB37" s="3"/>
      <c r="JRC37" s="3"/>
      <c r="JRD37" s="3"/>
      <c r="JRE37" s="3"/>
      <c r="JRF37" s="3"/>
      <c r="JRG37" s="3"/>
      <c r="JRH37" s="3"/>
      <c r="JRI37" s="3"/>
      <c r="JRJ37" s="3"/>
      <c r="JRK37" s="3"/>
      <c r="JRL37" s="3"/>
      <c r="JRM37" s="3"/>
      <c r="JRN37" s="3"/>
      <c r="JRO37" s="3"/>
      <c r="JRP37" s="3"/>
      <c r="JRQ37" s="3"/>
      <c r="JRR37" s="3"/>
      <c r="JRS37" s="3"/>
      <c r="JRT37" s="3"/>
      <c r="JRU37" s="3"/>
      <c r="JRV37" s="3"/>
      <c r="JRW37" s="3"/>
      <c r="JRX37" s="3"/>
      <c r="JRY37" s="3"/>
      <c r="JRZ37" s="3"/>
      <c r="JSA37" s="3"/>
      <c r="JSB37" s="3"/>
      <c r="JSC37" s="3"/>
      <c r="JSD37" s="3"/>
      <c r="JSE37" s="3"/>
      <c r="JSF37" s="3"/>
      <c r="JSG37" s="3"/>
      <c r="JSH37" s="3"/>
      <c r="JSI37" s="3"/>
      <c r="JSJ37" s="3"/>
      <c r="JSK37" s="3"/>
      <c r="JSL37" s="3"/>
      <c r="JSM37" s="3"/>
      <c r="JSN37" s="3"/>
      <c r="JSO37" s="3"/>
      <c r="JSP37" s="3"/>
      <c r="JSQ37" s="3"/>
      <c r="JSR37" s="3"/>
      <c r="JSS37" s="3"/>
      <c r="JST37" s="3"/>
      <c r="JSU37" s="3"/>
      <c r="JSV37" s="3"/>
      <c r="JSW37" s="3"/>
      <c r="JSX37" s="3"/>
      <c r="JSY37" s="3"/>
      <c r="JSZ37" s="3"/>
      <c r="JTA37" s="3"/>
      <c r="JTB37" s="3"/>
      <c r="JTC37" s="3"/>
      <c r="JTD37" s="3"/>
      <c r="JTE37" s="3"/>
      <c r="JTF37" s="3"/>
      <c r="JTG37" s="3"/>
      <c r="JTH37" s="3"/>
      <c r="JTI37" s="3"/>
      <c r="JTJ37" s="3"/>
      <c r="JTK37" s="3"/>
      <c r="JTL37" s="3"/>
      <c r="JTM37" s="3"/>
      <c r="JTN37" s="3"/>
      <c r="JTO37" s="3"/>
      <c r="JTP37" s="3"/>
      <c r="JTQ37" s="3"/>
      <c r="JTR37" s="3"/>
      <c r="JTS37" s="3"/>
      <c r="JTT37" s="3"/>
      <c r="JTU37" s="3"/>
      <c r="JTV37" s="3"/>
      <c r="JTW37" s="3"/>
      <c r="JTX37" s="3"/>
      <c r="JTY37" s="3"/>
      <c r="JTZ37" s="3"/>
      <c r="JUA37" s="3"/>
      <c r="JUB37" s="3"/>
      <c r="JUC37" s="3"/>
      <c r="JUD37" s="3"/>
      <c r="JUE37" s="3"/>
      <c r="JUF37" s="3"/>
      <c r="JUG37" s="3"/>
      <c r="JUH37" s="3"/>
      <c r="JUI37" s="3"/>
      <c r="JUJ37" s="3"/>
      <c r="JUK37" s="3"/>
      <c r="JUL37" s="3"/>
      <c r="JUM37" s="3"/>
      <c r="JUN37" s="3"/>
      <c r="JUO37" s="3"/>
      <c r="JUP37" s="3"/>
      <c r="JUQ37" s="3"/>
      <c r="JUR37" s="3"/>
      <c r="JUS37" s="3"/>
      <c r="JUT37" s="3"/>
      <c r="JUU37" s="3"/>
      <c r="JUV37" s="3"/>
      <c r="JUW37" s="3"/>
      <c r="JUX37" s="3"/>
      <c r="JUY37" s="3"/>
      <c r="JUZ37" s="3"/>
      <c r="JVA37" s="3"/>
      <c r="JVB37" s="3"/>
      <c r="JVC37" s="3"/>
      <c r="JVD37" s="3"/>
      <c r="JVE37" s="3"/>
      <c r="JVF37" s="3"/>
      <c r="JVG37" s="3"/>
      <c r="JVH37" s="3"/>
      <c r="JVI37" s="3"/>
      <c r="JVJ37" s="3"/>
      <c r="JVK37" s="3"/>
      <c r="JVL37" s="3"/>
      <c r="JVM37" s="3"/>
      <c r="JVN37" s="3"/>
      <c r="JVO37" s="3"/>
      <c r="JVP37" s="3"/>
      <c r="JVQ37" s="3"/>
      <c r="JVR37" s="3"/>
      <c r="JVS37" s="3"/>
      <c r="JVT37" s="3"/>
      <c r="JVU37" s="3"/>
      <c r="JVV37" s="3"/>
      <c r="JVW37" s="3"/>
      <c r="JVX37" s="3"/>
      <c r="JVY37" s="3"/>
      <c r="JVZ37" s="3"/>
      <c r="JWA37" s="3"/>
      <c r="JWB37" s="3"/>
      <c r="JWC37" s="3"/>
      <c r="JWD37" s="3"/>
      <c r="JWE37" s="3"/>
      <c r="JWF37" s="3"/>
      <c r="JWG37" s="3"/>
      <c r="JWH37" s="3"/>
      <c r="JWI37" s="3"/>
      <c r="JWJ37" s="3"/>
      <c r="JWK37" s="3"/>
      <c r="JWL37" s="3"/>
      <c r="JWM37" s="3"/>
      <c r="JWN37" s="3"/>
      <c r="JWO37" s="3"/>
      <c r="JWP37" s="3"/>
      <c r="JWQ37" s="3"/>
      <c r="JWR37" s="3"/>
      <c r="JWS37" s="3"/>
      <c r="JWT37" s="3"/>
      <c r="JWU37" s="3"/>
      <c r="JWV37" s="3"/>
      <c r="JWW37" s="3"/>
      <c r="JWX37" s="3"/>
      <c r="JWY37" s="3"/>
      <c r="JWZ37" s="3"/>
      <c r="JXA37" s="3"/>
      <c r="JXB37" s="3"/>
      <c r="JXC37" s="3"/>
      <c r="JXD37" s="3"/>
      <c r="JXE37" s="3"/>
      <c r="JXF37" s="3"/>
      <c r="JXG37" s="3"/>
      <c r="JXH37" s="3"/>
      <c r="JXI37" s="3"/>
      <c r="JXJ37" s="3"/>
      <c r="JXK37" s="3"/>
      <c r="JXL37" s="3"/>
      <c r="JXM37" s="3"/>
      <c r="JXN37" s="3"/>
      <c r="JXO37" s="3"/>
      <c r="JXP37" s="3"/>
      <c r="JXQ37" s="3"/>
      <c r="JXR37" s="3"/>
      <c r="JXS37" s="3"/>
      <c r="JXT37" s="3"/>
      <c r="JXU37" s="3"/>
      <c r="JXV37" s="3"/>
      <c r="JXW37" s="3"/>
      <c r="JXX37" s="3"/>
      <c r="JXY37" s="3"/>
      <c r="JXZ37" s="3"/>
      <c r="JYA37" s="3"/>
      <c r="JYB37" s="3"/>
      <c r="JYC37" s="3"/>
      <c r="JYD37" s="3"/>
      <c r="JYE37" s="3"/>
      <c r="JYF37" s="3"/>
      <c r="JYG37" s="3"/>
      <c r="JYH37" s="3"/>
      <c r="JYI37" s="3"/>
      <c r="JYJ37" s="3"/>
      <c r="JYK37" s="3"/>
      <c r="JYL37" s="3"/>
      <c r="JYM37" s="3"/>
      <c r="JYN37" s="3"/>
      <c r="JYO37" s="3"/>
      <c r="JYP37" s="3"/>
      <c r="JYQ37" s="3"/>
      <c r="JYR37" s="3"/>
      <c r="JYS37" s="3"/>
      <c r="JYT37" s="3"/>
      <c r="JYU37" s="3"/>
      <c r="JYV37" s="3"/>
      <c r="JYW37" s="3"/>
      <c r="JYX37" s="3"/>
      <c r="JYY37" s="3"/>
      <c r="JYZ37" s="3"/>
      <c r="JZA37" s="3"/>
      <c r="JZB37" s="3"/>
      <c r="JZC37" s="3"/>
      <c r="JZD37" s="3"/>
      <c r="JZE37" s="3"/>
      <c r="JZF37" s="3"/>
      <c r="JZG37" s="3"/>
      <c r="JZH37" s="3"/>
      <c r="JZI37" s="3"/>
      <c r="JZJ37" s="3"/>
      <c r="JZK37" s="3"/>
      <c r="JZL37" s="3"/>
      <c r="JZM37" s="3"/>
      <c r="JZN37" s="3"/>
      <c r="JZO37" s="3"/>
      <c r="JZP37" s="3"/>
      <c r="JZQ37" s="3"/>
      <c r="JZR37" s="3"/>
      <c r="JZS37" s="3"/>
      <c r="JZT37" s="3"/>
      <c r="JZU37" s="3"/>
      <c r="JZV37" s="3"/>
      <c r="JZW37" s="3"/>
      <c r="JZX37" s="3"/>
      <c r="JZY37" s="3"/>
      <c r="JZZ37" s="3"/>
      <c r="KAA37" s="3"/>
      <c r="KAB37" s="3"/>
      <c r="KAC37" s="3"/>
      <c r="KAD37" s="3"/>
      <c r="KAE37" s="3"/>
      <c r="KAF37" s="3"/>
      <c r="KAG37" s="3"/>
      <c r="KAH37" s="3"/>
      <c r="KAI37" s="3"/>
      <c r="KAJ37" s="3"/>
      <c r="KAK37" s="3"/>
      <c r="KAL37" s="3"/>
      <c r="KAM37" s="3"/>
      <c r="KAN37" s="3"/>
      <c r="KAO37" s="3"/>
      <c r="KAP37" s="3"/>
      <c r="KAQ37" s="3"/>
      <c r="KAR37" s="3"/>
      <c r="KAS37" s="3"/>
      <c r="KAT37" s="3"/>
      <c r="KAU37" s="3"/>
      <c r="KAV37" s="3"/>
      <c r="KAW37" s="3"/>
      <c r="KAX37" s="3"/>
      <c r="KAY37" s="3"/>
      <c r="KAZ37" s="3"/>
      <c r="KBA37" s="3"/>
      <c r="KBB37" s="3"/>
      <c r="KBC37" s="3"/>
      <c r="KBD37" s="3"/>
      <c r="KBE37" s="3"/>
      <c r="KBF37" s="3"/>
      <c r="KBG37" s="3"/>
      <c r="KBH37" s="3"/>
      <c r="KBI37" s="3"/>
      <c r="KBJ37" s="3"/>
      <c r="KBK37" s="3"/>
      <c r="KBL37" s="3"/>
      <c r="KBM37" s="3"/>
      <c r="KBN37" s="3"/>
      <c r="KBO37" s="3"/>
      <c r="KBP37" s="3"/>
      <c r="KBQ37" s="3"/>
      <c r="KBR37" s="3"/>
      <c r="KBS37" s="3"/>
      <c r="KBT37" s="3"/>
      <c r="KBU37" s="3"/>
      <c r="KBV37" s="3"/>
      <c r="KBW37" s="3"/>
      <c r="KBX37" s="3"/>
      <c r="KBY37" s="3"/>
      <c r="KBZ37" s="3"/>
      <c r="KCA37" s="3"/>
      <c r="KCB37" s="3"/>
      <c r="KCC37" s="3"/>
      <c r="KCD37" s="3"/>
      <c r="KCE37" s="3"/>
      <c r="KCF37" s="3"/>
      <c r="KCG37" s="3"/>
      <c r="KCH37" s="3"/>
      <c r="KCI37" s="3"/>
      <c r="KCJ37" s="3"/>
      <c r="KCK37" s="3"/>
      <c r="KCL37" s="3"/>
      <c r="KCM37" s="3"/>
      <c r="KCN37" s="3"/>
      <c r="KCO37" s="3"/>
      <c r="KCP37" s="3"/>
      <c r="KCQ37" s="3"/>
      <c r="KCR37" s="3"/>
      <c r="KCS37" s="3"/>
      <c r="KCT37" s="3"/>
      <c r="KCU37" s="3"/>
      <c r="KCV37" s="3"/>
      <c r="KCW37" s="3"/>
      <c r="KCX37" s="3"/>
      <c r="KCY37" s="3"/>
      <c r="KCZ37" s="3"/>
      <c r="KDA37" s="3"/>
      <c r="KDB37" s="3"/>
      <c r="KDC37" s="3"/>
      <c r="KDD37" s="3"/>
      <c r="KDE37" s="3"/>
      <c r="KDF37" s="3"/>
      <c r="KDG37" s="3"/>
      <c r="KDH37" s="3"/>
      <c r="KDI37" s="3"/>
      <c r="KDJ37" s="3"/>
      <c r="KDK37" s="3"/>
      <c r="KDL37" s="3"/>
      <c r="KDM37" s="3"/>
      <c r="KDN37" s="3"/>
      <c r="KDO37" s="3"/>
      <c r="KDP37" s="3"/>
      <c r="KDQ37" s="3"/>
      <c r="KDR37" s="3"/>
      <c r="KDS37" s="3"/>
      <c r="KDT37" s="3"/>
      <c r="KDU37" s="3"/>
      <c r="KDV37" s="3"/>
      <c r="KDW37" s="3"/>
      <c r="KDX37" s="3"/>
      <c r="KDY37" s="3"/>
      <c r="KDZ37" s="3"/>
      <c r="KEA37" s="3"/>
      <c r="KEB37" s="3"/>
      <c r="KEC37" s="3"/>
      <c r="KED37" s="3"/>
      <c r="KEE37" s="3"/>
      <c r="KEF37" s="3"/>
      <c r="KEG37" s="3"/>
      <c r="KEH37" s="3"/>
      <c r="KEI37" s="3"/>
      <c r="KEJ37" s="3"/>
      <c r="KEK37" s="3"/>
      <c r="KEL37" s="3"/>
      <c r="KEM37" s="3"/>
      <c r="KEN37" s="3"/>
      <c r="KEO37" s="3"/>
      <c r="KEP37" s="3"/>
      <c r="KEQ37" s="3"/>
      <c r="KER37" s="3"/>
      <c r="KES37" s="3"/>
      <c r="KET37" s="3"/>
      <c r="KEU37" s="3"/>
      <c r="KEV37" s="3"/>
      <c r="KEW37" s="3"/>
      <c r="KEX37" s="3"/>
      <c r="KEY37" s="3"/>
      <c r="KEZ37" s="3"/>
      <c r="KFA37" s="3"/>
      <c r="KFB37" s="3"/>
      <c r="KFC37" s="3"/>
      <c r="KFD37" s="3"/>
      <c r="KFE37" s="3"/>
      <c r="KFF37" s="3"/>
      <c r="KFG37" s="3"/>
      <c r="KFH37" s="3"/>
      <c r="KFI37" s="3"/>
      <c r="KFJ37" s="3"/>
      <c r="KFK37" s="3"/>
      <c r="KFL37" s="3"/>
      <c r="KFM37" s="3"/>
      <c r="KFN37" s="3"/>
      <c r="KFO37" s="3"/>
      <c r="KFP37" s="3"/>
      <c r="KFQ37" s="3"/>
      <c r="KFR37" s="3"/>
      <c r="KFS37" s="3"/>
      <c r="KFT37" s="3"/>
      <c r="KFU37" s="3"/>
      <c r="KFV37" s="3"/>
      <c r="KFW37" s="3"/>
      <c r="KFX37" s="3"/>
      <c r="KFY37" s="3"/>
      <c r="KFZ37" s="3"/>
      <c r="KGA37" s="3"/>
      <c r="KGB37" s="3"/>
      <c r="KGC37" s="3"/>
      <c r="KGD37" s="3"/>
      <c r="KGE37" s="3"/>
      <c r="KGF37" s="3"/>
      <c r="KGG37" s="3"/>
      <c r="KGH37" s="3"/>
      <c r="KGI37" s="3"/>
      <c r="KGJ37" s="3"/>
      <c r="KGK37" s="3"/>
      <c r="KGL37" s="3"/>
      <c r="KGM37" s="3"/>
      <c r="KGN37" s="3"/>
      <c r="KGO37" s="3"/>
      <c r="KGP37" s="3"/>
      <c r="KGQ37" s="3"/>
      <c r="KGR37" s="3"/>
      <c r="KGS37" s="3"/>
      <c r="KGT37" s="3"/>
      <c r="KGU37" s="3"/>
      <c r="KGV37" s="3"/>
      <c r="KGW37" s="3"/>
      <c r="KGX37" s="3"/>
      <c r="KGY37" s="3"/>
      <c r="KGZ37" s="3"/>
      <c r="KHA37" s="3"/>
      <c r="KHB37" s="3"/>
      <c r="KHC37" s="3"/>
      <c r="KHD37" s="3"/>
      <c r="KHE37" s="3"/>
      <c r="KHF37" s="3"/>
      <c r="KHG37" s="3"/>
      <c r="KHH37" s="3"/>
      <c r="KHI37" s="3"/>
      <c r="KHJ37" s="3"/>
      <c r="KHK37" s="3"/>
      <c r="KHL37" s="3"/>
      <c r="KHM37" s="3"/>
      <c r="KHN37" s="3"/>
      <c r="KHO37" s="3"/>
      <c r="KHP37" s="3"/>
      <c r="KHQ37" s="3"/>
      <c r="KHR37" s="3"/>
      <c r="KHS37" s="3"/>
      <c r="KHT37" s="3"/>
      <c r="KHU37" s="3"/>
      <c r="KHV37" s="3"/>
      <c r="KHW37" s="3"/>
      <c r="KHX37" s="3"/>
      <c r="KHY37" s="3"/>
      <c r="KHZ37" s="3"/>
      <c r="KIA37" s="3"/>
      <c r="KIB37" s="3"/>
      <c r="KIC37" s="3"/>
      <c r="KID37" s="3"/>
      <c r="KIE37" s="3"/>
      <c r="KIF37" s="3"/>
      <c r="KIG37" s="3"/>
      <c r="KIH37" s="3"/>
      <c r="KII37" s="3"/>
      <c r="KIJ37" s="3"/>
      <c r="KIK37" s="3"/>
      <c r="KIL37" s="3"/>
      <c r="KIM37" s="3"/>
      <c r="KIN37" s="3"/>
      <c r="KIO37" s="3"/>
      <c r="KIP37" s="3"/>
      <c r="KIQ37" s="3"/>
      <c r="KIR37" s="3"/>
      <c r="KIS37" s="3"/>
      <c r="KIT37" s="3"/>
      <c r="KIU37" s="3"/>
      <c r="KIV37" s="3"/>
      <c r="KIW37" s="3"/>
      <c r="KIX37" s="3"/>
      <c r="KIY37" s="3"/>
      <c r="KIZ37" s="3"/>
      <c r="KJA37" s="3"/>
      <c r="KJB37" s="3"/>
      <c r="KJC37" s="3"/>
      <c r="KJD37" s="3"/>
      <c r="KJE37" s="3"/>
      <c r="KJF37" s="3"/>
      <c r="KJG37" s="3"/>
      <c r="KJH37" s="3"/>
      <c r="KJI37" s="3"/>
      <c r="KJJ37" s="3"/>
      <c r="KJK37" s="3"/>
      <c r="KJL37" s="3"/>
      <c r="KJM37" s="3"/>
      <c r="KJN37" s="3"/>
      <c r="KJO37" s="3"/>
      <c r="KJP37" s="3"/>
      <c r="KJQ37" s="3"/>
      <c r="KJR37" s="3"/>
      <c r="KJS37" s="3"/>
      <c r="KJT37" s="3"/>
      <c r="KJU37" s="3"/>
      <c r="KJV37" s="3"/>
      <c r="KJW37" s="3"/>
      <c r="KJX37" s="3"/>
      <c r="KJY37" s="3"/>
      <c r="KJZ37" s="3"/>
      <c r="KKA37" s="3"/>
      <c r="KKB37" s="3"/>
      <c r="KKC37" s="3"/>
      <c r="KKD37" s="3"/>
      <c r="KKE37" s="3"/>
      <c r="KKF37" s="3"/>
      <c r="KKG37" s="3"/>
      <c r="KKH37" s="3"/>
      <c r="KKI37" s="3"/>
      <c r="KKJ37" s="3"/>
      <c r="KKK37" s="3"/>
      <c r="KKL37" s="3"/>
      <c r="KKM37" s="3"/>
      <c r="KKN37" s="3"/>
      <c r="KKO37" s="3"/>
      <c r="KKP37" s="3"/>
      <c r="KKQ37" s="3"/>
      <c r="KKR37" s="3"/>
      <c r="KKS37" s="3"/>
      <c r="KKT37" s="3"/>
      <c r="KKU37" s="3"/>
      <c r="KKV37" s="3"/>
      <c r="KKW37" s="3"/>
      <c r="KKX37" s="3"/>
      <c r="KKY37" s="3"/>
      <c r="KKZ37" s="3"/>
      <c r="KLA37" s="3"/>
      <c r="KLB37" s="3"/>
      <c r="KLC37" s="3"/>
      <c r="KLD37" s="3"/>
      <c r="KLE37" s="3"/>
      <c r="KLF37" s="3"/>
      <c r="KLG37" s="3"/>
      <c r="KLH37" s="3"/>
      <c r="KLI37" s="3"/>
      <c r="KLJ37" s="3"/>
      <c r="KLK37" s="3"/>
      <c r="KLL37" s="3"/>
      <c r="KLM37" s="3"/>
      <c r="KLN37" s="3"/>
      <c r="KLO37" s="3"/>
      <c r="KLP37" s="3"/>
      <c r="KLQ37" s="3"/>
      <c r="KLR37" s="3"/>
      <c r="KLS37" s="3"/>
      <c r="KLT37" s="3"/>
      <c r="KLU37" s="3"/>
      <c r="KLV37" s="3"/>
      <c r="KLW37" s="3"/>
      <c r="KLX37" s="3"/>
      <c r="KLY37" s="3"/>
      <c r="KLZ37" s="3"/>
      <c r="KMA37" s="3"/>
      <c r="KMB37" s="3"/>
      <c r="KMC37" s="3"/>
      <c r="KMD37" s="3"/>
      <c r="KME37" s="3"/>
      <c r="KMF37" s="3"/>
      <c r="KMG37" s="3"/>
      <c r="KMH37" s="3"/>
      <c r="KMI37" s="3"/>
      <c r="KMJ37" s="3"/>
      <c r="KMK37" s="3"/>
      <c r="KML37" s="3"/>
      <c r="KMM37" s="3"/>
      <c r="KMN37" s="3"/>
      <c r="KMO37" s="3"/>
      <c r="KMP37" s="3"/>
      <c r="KMQ37" s="3"/>
      <c r="KMR37" s="3"/>
      <c r="KMS37" s="3"/>
      <c r="KMT37" s="3"/>
      <c r="KMU37" s="3"/>
      <c r="KMV37" s="3"/>
      <c r="KMW37" s="3"/>
      <c r="KMX37" s="3"/>
      <c r="KMY37" s="3"/>
      <c r="KMZ37" s="3"/>
      <c r="KNA37" s="3"/>
      <c r="KNB37" s="3"/>
      <c r="KNC37" s="3"/>
      <c r="KND37" s="3"/>
      <c r="KNE37" s="3"/>
      <c r="KNF37" s="3"/>
      <c r="KNG37" s="3"/>
      <c r="KNH37" s="3"/>
      <c r="KNI37" s="3"/>
      <c r="KNJ37" s="3"/>
      <c r="KNK37" s="3"/>
      <c r="KNL37" s="3"/>
      <c r="KNM37" s="3"/>
      <c r="KNN37" s="3"/>
      <c r="KNO37" s="3"/>
      <c r="KNP37" s="3"/>
      <c r="KNQ37" s="3"/>
      <c r="KNR37" s="3"/>
      <c r="KNS37" s="3"/>
      <c r="KNT37" s="3"/>
      <c r="KNU37" s="3"/>
      <c r="KNV37" s="3"/>
      <c r="KNW37" s="3"/>
      <c r="KNX37" s="3"/>
      <c r="KNY37" s="3"/>
      <c r="KNZ37" s="3"/>
      <c r="KOA37" s="3"/>
      <c r="KOB37" s="3"/>
      <c r="KOC37" s="3"/>
      <c r="KOD37" s="3"/>
      <c r="KOE37" s="3"/>
      <c r="KOF37" s="3"/>
      <c r="KOG37" s="3"/>
      <c r="KOH37" s="3"/>
      <c r="KOI37" s="3"/>
      <c r="KOJ37" s="3"/>
      <c r="KOK37" s="3"/>
      <c r="KOL37" s="3"/>
      <c r="KOM37" s="3"/>
      <c r="KON37" s="3"/>
      <c r="KOO37" s="3"/>
      <c r="KOP37" s="3"/>
      <c r="KOQ37" s="3"/>
      <c r="KOR37" s="3"/>
      <c r="KOS37" s="3"/>
      <c r="KOT37" s="3"/>
      <c r="KOU37" s="3"/>
      <c r="KOV37" s="3"/>
      <c r="KOW37" s="3"/>
      <c r="KOX37" s="3"/>
      <c r="KOY37" s="3"/>
      <c r="KOZ37" s="3"/>
      <c r="KPA37" s="3"/>
      <c r="KPB37" s="3"/>
      <c r="KPC37" s="3"/>
      <c r="KPD37" s="3"/>
      <c r="KPE37" s="3"/>
      <c r="KPF37" s="3"/>
      <c r="KPG37" s="3"/>
      <c r="KPH37" s="3"/>
      <c r="KPI37" s="3"/>
      <c r="KPJ37" s="3"/>
      <c r="KPK37" s="3"/>
      <c r="KPL37" s="3"/>
      <c r="KPM37" s="3"/>
      <c r="KPN37" s="3"/>
      <c r="KPO37" s="3"/>
      <c r="KPP37" s="3"/>
      <c r="KPQ37" s="3"/>
      <c r="KPR37" s="3"/>
      <c r="KPS37" s="3"/>
      <c r="KPT37" s="3"/>
      <c r="KPU37" s="3"/>
      <c r="KPV37" s="3"/>
      <c r="KPW37" s="3"/>
      <c r="KPX37" s="3"/>
      <c r="KPY37" s="3"/>
      <c r="KPZ37" s="3"/>
      <c r="KQA37" s="3"/>
      <c r="KQB37" s="3"/>
      <c r="KQC37" s="3"/>
      <c r="KQD37" s="3"/>
      <c r="KQE37" s="3"/>
      <c r="KQF37" s="3"/>
      <c r="KQG37" s="3"/>
      <c r="KQH37" s="3"/>
      <c r="KQI37" s="3"/>
      <c r="KQJ37" s="3"/>
      <c r="KQK37" s="3"/>
      <c r="KQL37" s="3"/>
      <c r="KQM37" s="3"/>
      <c r="KQN37" s="3"/>
      <c r="KQO37" s="3"/>
      <c r="KQP37" s="3"/>
      <c r="KQQ37" s="3"/>
      <c r="KQR37" s="3"/>
      <c r="KQS37" s="3"/>
      <c r="KQT37" s="3"/>
      <c r="KQU37" s="3"/>
      <c r="KQV37" s="3"/>
      <c r="KQW37" s="3"/>
      <c r="KQX37" s="3"/>
      <c r="KQY37" s="3"/>
      <c r="KQZ37" s="3"/>
      <c r="KRA37" s="3"/>
      <c r="KRB37" s="3"/>
      <c r="KRC37" s="3"/>
      <c r="KRD37" s="3"/>
      <c r="KRE37" s="3"/>
      <c r="KRF37" s="3"/>
      <c r="KRG37" s="3"/>
      <c r="KRH37" s="3"/>
      <c r="KRI37" s="3"/>
      <c r="KRJ37" s="3"/>
      <c r="KRK37" s="3"/>
      <c r="KRL37" s="3"/>
      <c r="KRM37" s="3"/>
      <c r="KRN37" s="3"/>
      <c r="KRO37" s="3"/>
      <c r="KRP37" s="3"/>
      <c r="KRQ37" s="3"/>
      <c r="KRR37" s="3"/>
      <c r="KRS37" s="3"/>
      <c r="KRT37" s="3"/>
      <c r="KRU37" s="3"/>
      <c r="KRV37" s="3"/>
      <c r="KRW37" s="3"/>
      <c r="KRX37" s="3"/>
      <c r="KRY37" s="3"/>
      <c r="KRZ37" s="3"/>
      <c r="KSA37" s="3"/>
      <c r="KSB37" s="3"/>
      <c r="KSC37" s="3"/>
      <c r="KSD37" s="3"/>
      <c r="KSE37" s="3"/>
      <c r="KSF37" s="3"/>
      <c r="KSG37" s="3"/>
      <c r="KSH37" s="3"/>
      <c r="KSI37" s="3"/>
      <c r="KSJ37" s="3"/>
      <c r="KSK37" s="3"/>
      <c r="KSL37" s="3"/>
      <c r="KSM37" s="3"/>
      <c r="KSN37" s="3"/>
      <c r="KSO37" s="3"/>
      <c r="KSP37" s="3"/>
      <c r="KSQ37" s="3"/>
      <c r="KSR37" s="3"/>
      <c r="KSS37" s="3"/>
      <c r="KST37" s="3"/>
      <c r="KSU37" s="3"/>
      <c r="KSV37" s="3"/>
      <c r="KSW37" s="3"/>
      <c r="KSX37" s="3"/>
      <c r="KSY37" s="3"/>
      <c r="KSZ37" s="3"/>
      <c r="KTA37" s="3"/>
      <c r="KTB37" s="3"/>
      <c r="KTC37" s="3"/>
      <c r="KTD37" s="3"/>
      <c r="KTE37" s="3"/>
      <c r="KTF37" s="3"/>
      <c r="KTG37" s="3"/>
      <c r="KTH37" s="3"/>
      <c r="KTI37" s="3"/>
      <c r="KTJ37" s="3"/>
      <c r="KTK37" s="3"/>
      <c r="KTL37" s="3"/>
      <c r="KTM37" s="3"/>
      <c r="KTN37" s="3"/>
      <c r="KTO37" s="3"/>
      <c r="KTP37" s="3"/>
      <c r="KTQ37" s="3"/>
      <c r="KTR37" s="3"/>
      <c r="KTS37" s="3"/>
      <c r="KTT37" s="3"/>
      <c r="KTU37" s="3"/>
      <c r="KTV37" s="3"/>
      <c r="KTW37" s="3"/>
      <c r="KTX37" s="3"/>
      <c r="KTY37" s="3"/>
      <c r="KTZ37" s="3"/>
      <c r="KUA37" s="3"/>
      <c r="KUB37" s="3"/>
      <c r="KUC37" s="3"/>
      <c r="KUD37" s="3"/>
      <c r="KUE37" s="3"/>
      <c r="KUF37" s="3"/>
      <c r="KUG37" s="3"/>
      <c r="KUH37" s="3"/>
      <c r="KUI37" s="3"/>
      <c r="KUJ37" s="3"/>
      <c r="KUK37" s="3"/>
      <c r="KUL37" s="3"/>
      <c r="KUM37" s="3"/>
      <c r="KUN37" s="3"/>
      <c r="KUO37" s="3"/>
      <c r="KUP37" s="3"/>
      <c r="KUQ37" s="3"/>
      <c r="KUR37" s="3"/>
      <c r="KUS37" s="3"/>
      <c r="KUT37" s="3"/>
      <c r="KUU37" s="3"/>
      <c r="KUV37" s="3"/>
      <c r="KUW37" s="3"/>
      <c r="KUX37" s="3"/>
      <c r="KUY37" s="3"/>
      <c r="KUZ37" s="3"/>
      <c r="KVA37" s="3"/>
      <c r="KVB37" s="3"/>
      <c r="KVC37" s="3"/>
      <c r="KVD37" s="3"/>
      <c r="KVE37" s="3"/>
      <c r="KVF37" s="3"/>
      <c r="KVG37" s="3"/>
      <c r="KVH37" s="3"/>
      <c r="KVI37" s="3"/>
      <c r="KVJ37" s="3"/>
      <c r="KVK37" s="3"/>
      <c r="KVL37" s="3"/>
      <c r="KVM37" s="3"/>
      <c r="KVN37" s="3"/>
      <c r="KVO37" s="3"/>
      <c r="KVP37" s="3"/>
      <c r="KVQ37" s="3"/>
      <c r="KVR37" s="3"/>
      <c r="KVS37" s="3"/>
      <c r="KVT37" s="3"/>
      <c r="KVU37" s="3"/>
      <c r="KVV37" s="3"/>
      <c r="KVW37" s="3"/>
      <c r="KVX37" s="3"/>
      <c r="KVY37" s="3"/>
      <c r="KVZ37" s="3"/>
      <c r="KWA37" s="3"/>
      <c r="KWB37" s="3"/>
      <c r="KWC37" s="3"/>
      <c r="KWD37" s="3"/>
      <c r="KWE37" s="3"/>
      <c r="KWF37" s="3"/>
      <c r="KWG37" s="3"/>
      <c r="KWH37" s="3"/>
      <c r="KWI37" s="3"/>
      <c r="KWJ37" s="3"/>
      <c r="KWK37" s="3"/>
      <c r="KWL37" s="3"/>
      <c r="KWM37" s="3"/>
      <c r="KWN37" s="3"/>
      <c r="KWO37" s="3"/>
      <c r="KWP37" s="3"/>
      <c r="KWQ37" s="3"/>
      <c r="KWR37" s="3"/>
      <c r="KWS37" s="3"/>
      <c r="KWT37" s="3"/>
      <c r="KWU37" s="3"/>
      <c r="KWV37" s="3"/>
      <c r="KWW37" s="3"/>
      <c r="KWX37" s="3"/>
      <c r="KWY37" s="3"/>
      <c r="KWZ37" s="3"/>
      <c r="KXA37" s="3"/>
      <c r="KXB37" s="3"/>
      <c r="KXC37" s="3"/>
      <c r="KXD37" s="3"/>
      <c r="KXE37" s="3"/>
      <c r="KXF37" s="3"/>
      <c r="KXG37" s="3"/>
      <c r="KXH37" s="3"/>
      <c r="KXI37" s="3"/>
      <c r="KXJ37" s="3"/>
      <c r="KXK37" s="3"/>
      <c r="KXL37" s="3"/>
      <c r="KXM37" s="3"/>
      <c r="KXN37" s="3"/>
      <c r="KXO37" s="3"/>
      <c r="KXP37" s="3"/>
      <c r="KXQ37" s="3"/>
      <c r="KXR37" s="3"/>
      <c r="KXS37" s="3"/>
      <c r="KXT37" s="3"/>
      <c r="KXU37" s="3"/>
      <c r="KXV37" s="3"/>
      <c r="KXW37" s="3"/>
      <c r="KXX37" s="3"/>
      <c r="KXY37" s="3"/>
      <c r="KXZ37" s="3"/>
      <c r="KYA37" s="3"/>
      <c r="KYB37" s="3"/>
      <c r="KYC37" s="3"/>
      <c r="KYD37" s="3"/>
      <c r="KYE37" s="3"/>
      <c r="KYF37" s="3"/>
      <c r="KYG37" s="3"/>
      <c r="KYH37" s="3"/>
      <c r="KYI37" s="3"/>
      <c r="KYJ37" s="3"/>
      <c r="KYK37" s="3"/>
      <c r="KYL37" s="3"/>
      <c r="KYM37" s="3"/>
      <c r="KYN37" s="3"/>
      <c r="KYO37" s="3"/>
      <c r="KYP37" s="3"/>
      <c r="KYQ37" s="3"/>
      <c r="KYR37" s="3"/>
      <c r="KYS37" s="3"/>
      <c r="KYT37" s="3"/>
      <c r="KYU37" s="3"/>
      <c r="KYV37" s="3"/>
      <c r="KYW37" s="3"/>
      <c r="KYX37" s="3"/>
      <c r="KYY37" s="3"/>
      <c r="KYZ37" s="3"/>
      <c r="KZA37" s="3"/>
      <c r="KZB37" s="3"/>
      <c r="KZC37" s="3"/>
      <c r="KZD37" s="3"/>
      <c r="KZE37" s="3"/>
      <c r="KZF37" s="3"/>
      <c r="KZG37" s="3"/>
      <c r="KZH37" s="3"/>
      <c r="KZI37" s="3"/>
      <c r="KZJ37" s="3"/>
      <c r="KZK37" s="3"/>
      <c r="KZL37" s="3"/>
      <c r="KZM37" s="3"/>
      <c r="KZN37" s="3"/>
      <c r="KZO37" s="3"/>
      <c r="KZP37" s="3"/>
      <c r="KZQ37" s="3"/>
      <c r="KZR37" s="3"/>
      <c r="KZS37" s="3"/>
      <c r="KZT37" s="3"/>
      <c r="KZU37" s="3"/>
      <c r="KZV37" s="3"/>
      <c r="KZW37" s="3"/>
      <c r="KZX37" s="3"/>
      <c r="KZY37" s="3"/>
      <c r="KZZ37" s="3"/>
      <c r="LAA37" s="3"/>
      <c r="LAB37" s="3"/>
      <c r="LAC37" s="3"/>
      <c r="LAD37" s="3"/>
      <c r="LAE37" s="3"/>
      <c r="LAF37" s="3"/>
      <c r="LAG37" s="3"/>
      <c r="LAH37" s="3"/>
      <c r="LAI37" s="3"/>
      <c r="LAJ37" s="3"/>
      <c r="LAK37" s="3"/>
      <c r="LAL37" s="3"/>
      <c r="LAM37" s="3"/>
      <c r="LAN37" s="3"/>
      <c r="LAO37" s="3"/>
      <c r="LAP37" s="3"/>
      <c r="LAQ37" s="3"/>
      <c r="LAR37" s="3"/>
      <c r="LAS37" s="3"/>
      <c r="LAT37" s="3"/>
      <c r="LAU37" s="3"/>
      <c r="LAV37" s="3"/>
      <c r="LAW37" s="3"/>
      <c r="LAX37" s="3"/>
      <c r="LAY37" s="3"/>
      <c r="LAZ37" s="3"/>
      <c r="LBA37" s="3"/>
      <c r="LBB37" s="3"/>
      <c r="LBC37" s="3"/>
      <c r="LBD37" s="3"/>
      <c r="LBE37" s="3"/>
      <c r="LBF37" s="3"/>
      <c r="LBG37" s="3"/>
      <c r="LBH37" s="3"/>
      <c r="LBI37" s="3"/>
      <c r="LBJ37" s="3"/>
      <c r="LBK37" s="3"/>
      <c r="LBL37" s="3"/>
      <c r="LBM37" s="3"/>
      <c r="LBN37" s="3"/>
      <c r="LBO37" s="3"/>
      <c r="LBP37" s="3"/>
      <c r="LBQ37" s="3"/>
      <c r="LBR37" s="3"/>
      <c r="LBS37" s="3"/>
      <c r="LBT37" s="3"/>
      <c r="LBU37" s="3"/>
      <c r="LBV37" s="3"/>
      <c r="LBW37" s="3"/>
      <c r="LBX37" s="3"/>
      <c r="LBY37" s="3"/>
      <c r="LBZ37" s="3"/>
      <c r="LCA37" s="3"/>
      <c r="LCB37" s="3"/>
      <c r="LCC37" s="3"/>
      <c r="LCD37" s="3"/>
      <c r="LCE37" s="3"/>
      <c r="LCF37" s="3"/>
      <c r="LCG37" s="3"/>
      <c r="LCH37" s="3"/>
      <c r="LCI37" s="3"/>
      <c r="LCJ37" s="3"/>
      <c r="LCK37" s="3"/>
      <c r="LCL37" s="3"/>
      <c r="LCM37" s="3"/>
      <c r="LCN37" s="3"/>
      <c r="LCO37" s="3"/>
      <c r="LCP37" s="3"/>
      <c r="LCQ37" s="3"/>
      <c r="LCR37" s="3"/>
      <c r="LCS37" s="3"/>
      <c r="LCT37" s="3"/>
      <c r="LCU37" s="3"/>
      <c r="LCV37" s="3"/>
      <c r="LCW37" s="3"/>
      <c r="LCX37" s="3"/>
      <c r="LCY37" s="3"/>
      <c r="LCZ37" s="3"/>
      <c r="LDA37" s="3"/>
      <c r="LDB37" s="3"/>
      <c r="LDC37" s="3"/>
      <c r="LDD37" s="3"/>
      <c r="LDE37" s="3"/>
      <c r="LDF37" s="3"/>
      <c r="LDG37" s="3"/>
      <c r="LDH37" s="3"/>
      <c r="LDI37" s="3"/>
      <c r="LDJ37" s="3"/>
      <c r="LDK37" s="3"/>
      <c r="LDL37" s="3"/>
      <c r="LDM37" s="3"/>
      <c r="LDN37" s="3"/>
      <c r="LDO37" s="3"/>
      <c r="LDP37" s="3"/>
      <c r="LDQ37" s="3"/>
      <c r="LDR37" s="3"/>
      <c r="LDS37" s="3"/>
      <c r="LDT37" s="3"/>
      <c r="LDU37" s="3"/>
      <c r="LDV37" s="3"/>
      <c r="LDW37" s="3"/>
      <c r="LDX37" s="3"/>
      <c r="LDY37" s="3"/>
      <c r="LDZ37" s="3"/>
      <c r="LEA37" s="3"/>
      <c r="LEB37" s="3"/>
      <c r="LEC37" s="3"/>
      <c r="LED37" s="3"/>
      <c r="LEE37" s="3"/>
      <c r="LEF37" s="3"/>
      <c r="LEG37" s="3"/>
      <c r="LEH37" s="3"/>
      <c r="LEI37" s="3"/>
      <c r="LEJ37" s="3"/>
      <c r="LEK37" s="3"/>
      <c r="LEL37" s="3"/>
      <c r="LEM37" s="3"/>
      <c r="LEN37" s="3"/>
      <c r="LEO37" s="3"/>
      <c r="LEP37" s="3"/>
      <c r="LEQ37" s="3"/>
      <c r="LER37" s="3"/>
      <c r="LES37" s="3"/>
      <c r="LET37" s="3"/>
      <c r="LEU37" s="3"/>
      <c r="LEV37" s="3"/>
      <c r="LEW37" s="3"/>
      <c r="LEX37" s="3"/>
      <c r="LEY37" s="3"/>
      <c r="LEZ37" s="3"/>
      <c r="LFA37" s="3"/>
      <c r="LFB37" s="3"/>
      <c r="LFC37" s="3"/>
      <c r="LFD37" s="3"/>
      <c r="LFE37" s="3"/>
      <c r="LFF37" s="3"/>
      <c r="LFG37" s="3"/>
      <c r="LFH37" s="3"/>
      <c r="LFI37" s="3"/>
      <c r="LFJ37" s="3"/>
      <c r="LFK37" s="3"/>
      <c r="LFL37" s="3"/>
      <c r="LFM37" s="3"/>
      <c r="LFN37" s="3"/>
      <c r="LFO37" s="3"/>
      <c r="LFP37" s="3"/>
      <c r="LFQ37" s="3"/>
      <c r="LFR37" s="3"/>
      <c r="LFS37" s="3"/>
      <c r="LFT37" s="3"/>
      <c r="LFU37" s="3"/>
      <c r="LFV37" s="3"/>
      <c r="LFW37" s="3"/>
      <c r="LFX37" s="3"/>
      <c r="LFY37" s="3"/>
      <c r="LFZ37" s="3"/>
      <c r="LGA37" s="3"/>
      <c r="LGB37" s="3"/>
      <c r="LGC37" s="3"/>
      <c r="LGD37" s="3"/>
      <c r="LGE37" s="3"/>
      <c r="LGF37" s="3"/>
      <c r="LGG37" s="3"/>
      <c r="LGH37" s="3"/>
      <c r="LGI37" s="3"/>
      <c r="LGJ37" s="3"/>
      <c r="LGK37" s="3"/>
      <c r="LGL37" s="3"/>
      <c r="LGM37" s="3"/>
      <c r="LGN37" s="3"/>
      <c r="LGO37" s="3"/>
      <c r="LGP37" s="3"/>
      <c r="LGQ37" s="3"/>
      <c r="LGR37" s="3"/>
      <c r="LGS37" s="3"/>
      <c r="LGT37" s="3"/>
      <c r="LGU37" s="3"/>
      <c r="LGV37" s="3"/>
      <c r="LGW37" s="3"/>
      <c r="LGX37" s="3"/>
      <c r="LGY37" s="3"/>
      <c r="LGZ37" s="3"/>
      <c r="LHA37" s="3"/>
      <c r="LHB37" s="3"/>
      <c r="LHC37" s="3"/>
      <c r="LHD37" s="3"/>
      <c r="LHE37" s="3"/>
      <c r="LHF37" s="3"/>
      <c r="LHG37" s="3"/>
      <c r="LHH37" s="3"/>
      <c r="LHI37" s="3"/>
      <c r="LHJ37" s="3"/>
      <c r="LHK37" s="3"/>
      <c r="LHL37" s="3"/>
      <c r="LHM37" s="3"/>
      <c r="LHN37" s="3"/>
      <c r="LHO37" s="3"/>
      <c r="LHP37" s="3"/>
      <c r="LHQ37" s="3"/>
      <c r="LHR37" s="3"/>
      <c r="LHS37" s="3"/>
      <c r="LHT37" s="3"/>
      <c r="LHU37" s="3"/>
      <c r="LHV37" s="3"/>
      <c r="LHW37" s="3"/>
      <c r="LHX37" s="3"/>
      <c r="LHY37" s="3"/>
      <c r="LHZ37" s="3"/>
      <c r="LIA37" s="3"/>
      <c r="LIB37" s="3"/>
      <c r="LIC37" s="3"/>
      <c r="LID37" s="3"/>
      <c r="LIE37" s="3"/>
      <c r="LIF37" s="3"/>
      <c r="LIG37" s="3"/>
      <c r="LIH37" s="3"/>
      <c r="LII37" s="3"/>
      <c r="LIJ37" s="3"/>
      <c r="LIK37" s="3"/>
      <c r="LIL37" s="3"/>
      <c r="LIM37" s="3"/>
      <c r="LIN37" s="3"/>
      <c r="LIO37" s="3"/>
      <c r="LIP37" s="3"/>
      <c r="LIQ37" s="3"/>
      <c r="LIR37" s="3"/>
      <c r="LIS37" s="3"/>
      <c r="LIT37" s="3"/>
      <c r="LIU37" s="3"/>
      <c r="LIV37" s="3"/>
      <c r="LIW37" s="3"/>
      <c r="LIX37" s="3"/>
      <c r="LIY37" s="3"/>
      <c r="LIZ37" s="3"/>
      <c r="LJA37" s="3"/>
      <c r="LJB37" s="3"/>
      <c r="LJC37" s="3"/>
      <c r="LJD37" s="3"/>
      <c r="LJE37" s="3"/>
      <c r="LJF37" s="3"/>
      <c r="LJG37" s="3"/>
      <c r="LJH37" s="3"/>
      <c r="LJI37" s="3"/>
      <c r="LJJ37" s="3"/>
      <c r="LJK37" s="3"/>
      <c r="LJL37" s="3"/>
      <c r="LJM37" s="3"/>
      <c r="LJN37" s="3"/>
      <c r="LJO37" s="3"/>
      <c r="LJP37" s="3"/>
      <c r="LJQ37" s="3"/>
      <c r="LJR37" s="3"/>
      <c r="LJS37" s="3"/>
      <c r="LJT37" s="3"/>
      <c r="LJU37" s="3"/>
      <c r="LJV37" s="3"/>
      <c r="LJW37" s="3"/>
      <c r="LJX37" s="3"/>
      <c r="LJY37" s="3"/>
      <c r="LJZ37" s="3"/>
      <c r="LKA37" s="3"/>
      <c r="LKB37" s="3"/>
      <c r="LKC37" s="3"/>
      <c r="LKD37" s="3"/>
      <c r="LKE37" s="3"/>
      <c r="LKF37" s="3"/>
      <c r="LKG37" s="3"/>
      <c r="LKH37" s="3"/>
      <c r="LKI37" s="3"/>
      <c r="LKJ37" s="3"/>
      <c r="LKK37" s="3"/>
      <c r="LKL37" s="3"/>
      <c r="LKM37" s="3"/>
      <c r="LKN37" s="3"/>
      <c r="LKO37" s="3"/>
      <c r="LKP37" s="3"/>
      <c r="LKQ37" s="3"/>
      <c r="LKR37" s="3"/>
      <c r="LKS37" s="3"/>
      <c r="LKT37" s="3"/>
      <c r="LKU37" s="3"/>
      <c r="LKV37" s="3"/>
      <c r="LKW37" s="3"/>
      <c r="LKX37" s="3"/>
      <c r="LKY37" s="3"/>
      <c r="LKZ37" s="3"/>
      <c r="LLA37" s="3"/>
      <c r="LLB37" s="3"/>
      <c r="LLC37" s="3"/>
      <c r="LLD37" s="3"/>
      <c r="LLE37" s="3"/>
      <c r="LLF37" s="3"/>
      <c r="LLG37" s="3"/>
      <c r="LLH37" s="3"/>
      <c r="LLI37" s="3"/>
      <c r="LLJ37" s="3"/>
      <c r="LLK37" s="3"/>
      <c r="LLL37" s="3"/>
      <c r="LLM37" s="3"/>
      <c r="LLN37" s="3"/>
      <c r="LLO37" s="3"/>
      <c r="LLP37" s="3"/>
      <c r="LLQ37" s="3"/>
      <c r="LLR37" s="3"/>
      <c r="LLS37" s="3"/>
      <c r="LLT37" s="3"/>
      <c r="LLU37" s="3"/>
      <c r="LLV37" s="3"/>
      <c r="LLW37" s="3"/>
      <c r="LLX37" s="3"/>
      <c r="LLY37" s="3"/>
      <c r="LLZ37" s="3"/>
      <c r="LMA37" s="3"/>
      <c r="LMB37" s="3"/>
      <c r="LMC37" s="3"/>
      <c r="LMD37" s="3"/>
      <c r="LME37" s="3"/>
      <c r="LMF37" s="3"/>
      <c r="LMG37" s="3"/>
      <c r="LMH37" s="3"/>
      <c r="LMI37" s="3"/>
      <c r="LMJ37" s="3"/>
      <c r="LMK37" s="3"/>
      <c r="LML37" s="3"/>
      <c r="LMM37" s="3"/>
      <c r="LMN37" s="3"/>
      <c r="LMO37" s="3"/>
      <c r="LMP37" s="3"/>
      <c r="LMQ37" s="3"/>
      <c r="LMR37" s="3"/>
      <c r="LMS37" s="3"/>
      <c r="LMT37" s="3"/>
      <c r="LMU37" s="3"/>
      <c r="LMV37" s="3"/>
      <c r="LMW37" s="3"/>
      <c r="LMX37" s="3"/>
      <c r="LMY37" s="3"/>
      <c r="LMZ37" s="3"/>
      <c r="LNA37" s="3"/>
      <c r="LNB37" s="3"/>
      <c r="LNC37" s="3"/>
      <c r="LND37" s="3"/>
      <c r="LNE37" s="3"/>
      <c r="LNF37" s="3"/>
      <c r="LNG37" s="3"/>
      <c r="LNH37" s="3"/>
      <c r="LNI37" s="3"/>
      <c r="LNJ37" s="3"/>
      <c r="LNK37" s="3"/>
      <c r="LNL37" s="3"/>
      <c r="LNM37" s="3"/>
      <c r="LNN37" s="3"/>
      <c r="LNO37" s="3"/>
      <c r="LNP37" s="3"/>
      <c r="LNQ37" s="3"/>
      <c r="LNR37" s="3"/>
      <c r="LNS37" s="3"/>
      <c r="LNT37" s="3"/>
      <c r="LNU37" s="3"/>
      <c r="LNV37" s="3"/>
      <c r="LNW37" s="3"/>
      <c r="LNX37" s="3"/>
      <c r="LNY37" s="3"/>
      <c r="LNZ37" s="3"/>
      <c r="LOA37" s="3"/>
      <c r="LOB37" s="3"/>
      <c r="LOC37" s="3"/>
      <c r="LOD37" s="3"/>
      <c r="LOE37" s="3"/>
      <c r="LOF37" s="3"/>
      <c r="LOG37" s="3"/>
      <c r="LOH37" s="3"/>
      <c r="LOI37" s="3"/>
      <c r="LOJ37" s="3"/>
      <c r="LOK37" s="3"/>
      <c r="LOL37" s="3"/>
      <c r="LOM37" s="3"/>
      <c r="LON37" s="3"/>
      <c r="LOO37" s="3"/>
      <c r="LOP37" s="3"/>
      <c r="LOQ37" s="3"/>
      <c r="LOR37" s="3"/>
      <c r="LOS37" s="3"/>
      <c r="LOT37" s="3"/>
      <c r="LOU37" s="3"/>
      <c r="LOV37" s="3"/>
      <c r="LOW37" s="3"/>
      <c r="LOX37" s="3"/>
      <c r="LOY37" s="3"/>
      <c r="LOZ37" s="3"/>
      <c r="LPA37" s="3"/>
      <c r="LPB37" s="3"/>
      <c r="LPC37" s="3"/>
      <c r="LPD37" s="3"/>
      <c r="LPE37" s="3"/>
      <c r="LPF37" s="3"/>
      <c r="LPG37" s="3"/>
      <c r="LPH37" s="3"/>
      <c r="LPI37" s="3"/>
      <c r="LPJ37" s="3"/>
      <c r="LPK37" s="3"/>
      <c r="LPL37" s="3"/>
      <c r="LPM37" s="3"/>
      <c r="LPN37" s="3"/>
      <c r="LPO37" s="3"/>
      <c r="LPP37" s="3"/>
      <c r="LPQ37" s="3"/>
      <c r="LPR37" s="3"/>
      <c r="LPS37" s="3"/>
      <c r="LPT37" s="3"/>
      <c r="LPU37" s="3"/>
      <c r="LPV37" s="3"/>
      <c r="LPW37" s="3"/>
      <c r="LPX37" s="3"/>
      <c r="LPY37" s="3"/>
      <c r="LPZ37" s="3"/>
      <c r="LQA37" s="3"/>
      <c r="LQB37" s="3"/>
      <c r="LQC37" s="3"/>
      <c r="LQD37" s="3"/>
      <c r="LQE37" s="3"/>
      <c r="LQF37" s="3"/>
      <c r="LQG37" s="3"/>
      <c r="LQH37" s="3"/>
      <c r="LQI37" s="3"/>
      <c r="LQJ37" s="3"/>
      <c r="LQK37" s="3"/>
      <c r="LQL37" s="3"/>
      <c r="LQM37" s="3"/>
      <c r="LQN37" s="3"/>
      <c r="LQO37" s="3"/>
      <c r="LQP37" s="3"/>
      <c r="LQQ37" s="3"/>
      <c r="LQR37" s="3"/>
      <c r="LQS37" s="3"/>
      <c r="LQT37" s="3"/>
      <c r="LQU37" s="3"/>
      <c r="LQV37" s="3"/>
      <c r="LQW37" s="3"/>
      <c r="LQX37" s="3"/>
      <c r="LQY37" s="3"/>
      <c r="LQZ37" s="3"/>
      <c r="LRA37" s="3"/>
      <c r="LRB37" s="3"/>
      <c r="LRC37" s="3"/>
      <c r="LRD37" s="3"/>
      <c r="LRE37" s="3"/>
      <c r="LRF37" s="3"/>
      <c r="LRG37" s="3"/>
      <c r="LRH37" s="3"/>
      <c r="LRI37" s="3"/>
      <c r="LRJ37" s="3"/>
      <c r="LRK37" s="3"/>
      <c r="LRL37" s="3"/>
      <c r="LRM37" s="3"/>
      <c r="LRN37" s="3"/>
      <c r="LRO37" s="3"/>
      <c r="LRP37" s="3"/>
      <c r="LRQ37" s="3"/>
      <c r="LRR37" s="3"/>
      <c r="LRS37" s="3"/>
      <c r="LRT37" s="3"/>
      <c r="LRU37" s="3"/>
      <c r="LRV37" s="3"/>
      <c r="LRW37" s="3"/>
      <c r="LRX37" s="3"/>
      <c r="LRY37" s="3"/>
      <c r="LRZ37" s="3"/>
      <c r="LSA37" s="3"/>
      <c r="LSB37" s="3"/>
      <c r="LSC37" s="3"/>
      <c r="LSD37" s="3"/>
      <c r="LSE37" s="3"/>
      <c r="LSF37" s="3"/>
      <c r="LSG37" s="3"/>
      <c r="LSH37" s="3"/>
      <c r="LSI37" s="3"/>
      <c r="LSJ37" s="3"/>
      <c r="LSK37" s="3"/>
      <c r="LSL37" s="3"/>
      <c r="LSM37" s="3"/>
      <c r="LSN37" s="3"/>
      <c r="LSO37" s="3"/>
      <c r="LSP37" s="3"/>
      <c r="LSQ37" s="3"/>
      <c r="LSR37" s="3"/>
      <c r="LSS37" s="3"/>
      <c r="LST37" s="3"/>
      <c r="LSU37" s="3"/>
      <c r="LSV37" s="3"/>
      <c r="LSW37" s="3"/>
      <c r="LSX37" s="3"/>
      <c r="LSY37" s="3"/>
      <c r="LSZ37" s="3"/>
      <c r="LTA37" s="3"/>
      <c r="LTB37" s="3"/>
      <c r="LTC37" s="3"/>
      <c r="LTD37" s="3"/>
      <c r="LTE37" s="3"/>
      <c r="LTF37" s="3"/>
      <c r="LTG37" s="3"/>
      <c r="LTH37" s="3"/>
      <c r="LTI37" s="3"/>
      <c r="LTJ37" s="3"/>
      <c r="LTK37" s="3"/>
      <c r="LTL37" s="3"/>
      <c r="LTM37" s="3"/>
      <c r="LTN37" s="3"/>
      <c r="LTO37" s="3"/>
      <c r="LTP37" s="3"/>
      <c r="LTQ37" s="3"/>
      <c r="LTR37" s="3"/>
      <c r="LTS37" s="3"/>
      <c r="LTT37" s="3"/>
      <c r="LTU37" s="3"/>
      <c r="LTV37" s="3"/>
      <c r="LTW37" s="3"/>
      <c r="LTX37" s="3"/>
      <c r="LTY37" s="3"/>
      <c r="LTZ37" s="3"/>
      <c r="LUA37" s="3"/>
      <c r="LUB37" s="3"/>
      <c r="LUC37" s="3"/>
      <c r="LUD37" s="3"/>
      <c r="LUE37" s="3"/>
      <c r="LUF37" s="3"/>
      <c r="LUG37" s="3"/>
      <c r="LUH37" s="3"/>
      <c r="LUI37" s="3"/>
      <c r="LUJ37" s="3"/>
      <c r="LUK37" s="3"/>
      <c r="LUL37" s="3"/>
      <c r="LUM37" s="3"/>
      <c r="LUN37" s="3"/>
      <c r="LUO37" s="3"/>
      <c r="LUP37" s="3"/>
      <c r="LUQ37" s="3"/>
      <c r="LUR37" s="3"/>
      <c r="LUS37" s="3"/>
      <c r="LUT37" s="3"/>
      <c r="LUU37" s="3"/>
      <c r="LUV37" s="3"/>
      <c r="LUW37" s="3"/>
      <c r="LUX37" s="3"/>
      <c r="LUY37" s="3"/>
      <c r="LUZ37" s="3"/>
      <c r="LVA37" s="3"/>
      <c r="LVB37" s="3"/>
      <c r="LVC37" s="3"/>
      <c r="LVD37" s="3"/>
      <c r="LVE37" s="3"/>
      <c r="LVF37" s="3"/>
      <c r="LVG37" s="3"/>
      <c r="LVH37" s="3"/>
      <c r="LVI37" s="3"/>
      <c r="LVJ37" s="3"/>
      <c r="LVK37" s="3"/>
      <c r="LVL37" s="3"/>
      <c r="LVM37" s="3"/>
      <c r="LVN37" s="3"/>
      <c r="LVO37" s="3"/>
      <c r="LVP37" s="3"/>
      <c r="LVQ37" s="3"/>
      <c r="LVR37" s="3"/>
      <c r="LVS37" s="3"/>
      <c r="LVT37" s="3"/>
      <c r="LVU37" s="3"/>
      <c r="LVV37" s="3"/>
      <c r="LVW37" s="3"/>
      <c r="LVX37" s="3"/>
      <c r="LVY37" s="3"/>
      <c r="LVZ37" s="3"/>
      <c r="LWA37" s="3"/>
      <c r="LWB37" s="3"/>
      <c r="LWC37" s="3"/>
      <c r="LWD37" s="3"/>
      <c r="LWE37" s="3"/>
      <c r="LWF37" s="3"/>
      <c r="LWG37" s="3"/>
      <c r="LWH37" s="3"/>
      <c r="LWI37" s="3"/>
      <c r="LWJ37" s="3"/>
      <c r="LWK37" s="3"/>
      <c r="LWL37" s="3"/>
      <c r="LWM37" s="3"/>
      <c r="LWN37" s="3"/>
      <c r="LWO37" s="3"/>
      <c r="LWP37" s="3"/>
      <c r="LWQ37" s="3"/>
      <c r="LWR37" s="3"/>
      <c r="LWS37" s="3"/>
      <c r="LWT37" s="3"/>
      <c r="LWU37" s="3"/>
      <c r="LWV37" s="3"/>
      <c r="LWW37" s="3"/>
      <c r="LWX37" s="3"/>
      <c r="LWY37" s="3"/>
      <c r="LWZ37" s="3"/>
      <c r="LXA37" s="3"/>
      <c r="LXB37" s="3"/>
      <c r="LXC37" s="3"/>
      <c r="LXD37" s="3"/>
      <c r="LXE37" s="3"/>
      <c r="LXF37" s="3"/>
      <c r="LXG37" s="3"/>
      <c r="LXH37" s="3"/>
      <c r="LXI37" s="3"/>
      <c r="LXJ37" s="3"/>
      <c r="LXK37" s="3"/>
      <c r="LXL37" s="3"/>
      <c r="LXM37" s="3"/>
      <c r="LXN37" s="3"/>
      <c r="LXO37" s="3"/>
      <c r="LXP37" s="3"/>
      <c r="LXQ37" s="3"/>
      <c r="LXR37" s="3"/>
      <c r="LXS37" s="3"/>
      <c r="LXT37" s="3"/>
      <c r="LXU37" s="3"/>
      <c r="LXV37" s="3"/>
      <c r="LXW37" s="3"/>
      <c r="LXX37" s="3"/>
      <c r="LXY37" s="3"/>
      <c r="LXZ37" s="3"/>
      <c r="LYA37" s="3"/>
      <c r="LYB37" s="3"/>
      <c r="LYC37" s="3"/>
      <c r="LYD37" s="3"/>
      <c r="LYE37" s="3"/>
      <c r="LYF37" s="3"/>
      <c r="LYG37" s="3"/>
      <c r="LYH37" s="3"/>
      <c r="LYI37" s="3"/>
      <c r="LYJ37" s="3"/>
      <c r="LYK37" s="3"/>
      <c r="LYL37" s="3"/>
      <c r="LYM37" s="3"/>
      <c r="LYN37" s="3"/>
      <c r="LYO37" s="3"/>
      <c r="LYP37" s="3"/>
      <c r="LYQ37" s="3"/>
      <c r="LYR37" s="3"/>
      <c r="LYS37" s="3"/>
      <c r="LYT37" s="3"/>
      <c r="LYU37" s="3"/>
      <c r="LYV37" s="3"/>
      <c r="LYW37" s="3"/>
      <c r="LYX37" s="3"/>
      <c r="LYY37" s="3"/>
      <c r="LYZ37" s="3"/>
      <c r="LZA37" s="3"/>
      <c r="LZB37" s="3"/>
      <c r="LZC37" s="3"/>
      <c r="LZD37" s="3"/>
      <c r="LZE37" s="3"/>
      <c r="LZF37" s="3"/>
      <c r="LZG37" s="3"/>
      <c r="LZH37" s="3"/>
      <c r="LZI37" s="3"/>
      <c r="LZJ37" s="3"/>
      <c r="LZK37" s="3"/>
      <c r="LZL37" s="3"/>
      <c r="LZM37" s="3"/>
      <c r="LZN37" s="3"/>
      <c r="LZO37" s="3"/>
      <c r="LZP37" s="3"/>
      <c r="LZQ37" s="3"/>
      <c r="LZR37" s="3"/>
      <c r="LZS37" s="3"/>
      <c r="LZT37" s="3"/>
      <c r="LZU37" s="3"/>
      <c r="LZV37" s="3"/>
      <c r="LZW37" s="3"/>
      <c r="LZX37" s="3"/>
      <c r="LZY37" s="3"/>
      <c r="LZZ37" s="3"/>
      <c r="MAA37" s="3"/>
      <c r="MAB37" s="3"/>
      <c r="MAC37" s="3"/>
      <c r="MAD37" s="3"/>
      <c r="MAE37" s="3"/>
      <c r="MAF37" s="3"/>
      <c r="MAG37" s="3"/>
      <c r="MAH37" s="3"/>
      <c r="MAI37" s="3"/>
      <c r="MAJ37" s="3"/>
      <c r="MAK37" s="3"/>
      <c r="MAL37" s="3"/>
      <c r="MAM37" s="3"/>
      <c r="MAN37" s="3"/>
      <c r="MAO37" s="3"/>
      <c r="MAP37" s="3"/>
      <c r="MAQ37" s="3"/>
      <c r="MAR37" s="3"/>
      <c r="MAS37" s="3"/>
      <c r="MAT37" s="3"/>
      <c r="MAU37" s="3"/>
      <c r="MAV37" s="3"/>
      <c r="MAW37" s="3"/>
      <c r="MAX37" s="3"/>
      <c r="MAY37" s="3"/>
      <c r="MAZ37" s="3"/>
      <c r="MBA37" s="3"/>
      <c r="MBB37" s="3"/>
      <c r="MBC37" s="3"/>
      <c r="MBD37" s="3"/>
      <c r="MBE37" s="3"/>
      <c r="MBF37" s="3"/>
      <c r="MBG37" s="3"/>
      <c r="MBH37" s="3"/>
      <c r="MBI37" s="3"/>
      <c r="MBJ37" s="3"/>
      <c r="MBK37" s="3"/>
      <c r="MBL37" s="3"/>
      <c r="MBM37" s="3"/>
      <c r="MBN37" s="3"/>
      <c r="MBO37" s="3"/>
      <c r="MBP37" s="3"/>
      <c r="MBQ37" s="3"/>
      <c r="MBR37" s="3"/>
      <c r="MBS37" s="3"/>
      <c r="MBT37" s="3"/>
      <c r="MBU37" s="3"/>
      <c r="MBV37" s="3"/>
      <c r="MBW37" s="3"/>
      <c r="MBX37" s="3"/>
      <c r="MBY37" s="3"/>
      <c r="MBZ37" s="3"/>
      <c r="MCA37" s="3"/>
      <c r="MCB37" s="3"/>
      <c r="MCC37" s="3"/>
      <c r="MCD37" s="3"/>
      <c r="MCE37" s="3"/>
      <c r="MCF37" s="3"/>
      <c r="MCG37" s="3"/>
      <c r="MCH37" s="3"/>
      <c r="MCI37" s="3"/>
      <c r="MCJ37" s="3"/>
      <c r="MCK37" s="3"/>
      <c r="MCL37" s="3"/>
      <c r="MCM37" s="3"/>
      <c r="MCN37" s="3"/>
      <c r="MCO37" s="3"/>
      <c r="MCP37" s="3"/>
      <c r="MCQ37" s="3"/>
      <c r="MCR37" s="3"/>
      <c r="MCS37" s="3"/>
      <c r="MCT37" s="3"/>
      <c r="MCU37" s="3"/>
      <c r="MCV37" s="3"/>
      <c r="MCW37" s="3"/>
      <c r="MCX37" s="3"/>
      <c r="MCY37" s="3"/>
      <c r="MCZ37" s="3"/>
      <c r="MDA37" s="3"/>
      <c r="MDB37" s="3"/>
      <c r="MDC37" s="3"/>
      <c r="MDD37" s="3"/>
      <c r="MDE37" s="3"/>
      <c r="MDF37" s="3"/>
      <c r="MDG37" s="3"/>
      <c r="MDH37" s="3"/>
      <c r="MDI37" s="3"/>
      <c r="MDJ37" s="3"/>
      <c r="MDK37" s="3"/>
      <c r="MDL37" s="3"/>
      <c r="MDM37" s="3"/>
      <c r="MDN37" s="3"/>
      <c r="MDO37" s="3"/>
      <c r="MDP37" s="3"/>
      <c r="MDQ37" s="3"/>
      <c r="MDR37" s="3"/>
      <c r="MDS37" s="3"/>
      <c r="MDT37" s="3"/>
      <c r="MDU37" s="3"/>
      <c r="MDV37" s="3"/>
      <c r="MDW37" s="3"/>
      <c r="MDX37" s="3"/>
      <c r="MDY37" s="3"/>
      <c r="MDZ37" s="3"/>
      <c r="MEA37" s="3"/>
      <c r="MEB37" s="3"/>
      <c r="MEC37" s="3"/>
      <c r="MED37" s="3"/>
      <c r="MEE37" s="3"/>
      <c r="MEF37" s="3"/>
      <c r="MEG37" s="3"/>
      <c r="MEH37" s="3"/>
      <c r="MEI37" s="3"/>
      <c r="MEJ37" s="3"/>
      <c r="MEK37" s="3"/>
      <c r="MEL37" s="3"/>
      <c r="MEM37" s="3"/>
      <c r="MEN37" s="3"/>
      <c r="MEO37" s="3"/>
      <c r="MEP37" s="3"/>
      <c r="MEQ37" s="3"/>
      <c r="MER37" s="3"/>
      <c r="MES37" s="3"/>
      <c r="MET37" s="3"/>
      <c r="MEU37" s="3"/>
      <c r="MEV37" s="3"/>
      <c r="MEW37" s="3"/>
      <c r="MEX37" s="3"/>
      <c r="MEY37" s="3"/>
      <c r="MEZ37" s="3"/>
      <c r="MFA37" s="3"/>
      <c r="MFB37" s="3"/>
      <c r="MFC37" s="3"/>
      <c r="MFD37" s="3"/>
      <c r="MFE37" s="3"/>
      <c r="MFF37" s="3"/>
      <c r="MFG37" s="3"/>
      <c r="MFH37" s="3"/>
      <c r="MFI37" s="3"/>
      <c r="MFJ37" s="3"/>
      <c r="MFK37" s="3"/>
      <c r="MFL37" s="3"/>
      <c r="MFM37" s="3"/>
      <c r="MFN37" s="3"/>
      <c r="MFO37" s="3"/>
      <c r="MFP37" s="3"/>
      <c r="MFQ37" s="3"/>
      <c r="MFR37" s="3"/>
      <c r="MFS37" s="3"/>
      <c r="MFT37" s="3"/>
      <c r="MFU37" s="3"/>
      <c r="MFV37" s="3"/>
      <c r="MFW37" s="3"/>
      <c r="MFX37" s="3"/>
      <c r="MFY37" s="3"/>
      <c r="MFZ37" s="3"/>
      <c r="MGA37" s="3"/>
      <c r="MGB37" s="3"/>
      <c r="MGC37" s="3"/>
      <c r="MGD37" s="3"/>
      <c r="MGE37" s="3"/>
      <c r="MGF37" s="3"/>
      <c r="MGG37" s="3"/>
      <c r="MGH37" s="3"/>
      <c r="MGI37" s="3"/>
      <c r="MGJ37" s="3"/>
      <c r="MGK37" s="3"/>
      <c r="MGL37" s="3"/>
      <c r="MGM37" s="3"/>
      <c r="MGN37" s="3"/>
      <c r="MGO37" s="3"/>
      <c r="MGP37" s="3"/>
      <c r="MGQ37" s="3"/>
      <c r="MGR37" s="3"/>
      <c r="MGS37" s="3"/>
      <c r="MGT37" s="3"/>
      <c r="MGU37" s="3"/>
      <c r="MGV37" s="3"/>
      <c r="MGW37" s="3"/>
      <c r="MGX37" s="3"/>
      <c r="MGY37" s="3"/>
      <c r="MGZ37" s="3"/>
      <c r="MHA37" s="3"/>
      <c r="MHB37" s="3"/>
      <c r="MHC37" s="3"/>
      <c r="MHD37" s="3"/>
      <c r="MHE37" s="3"/>
      <c r="MHF37" s="3"/>
      <c r="MHG37" s="3"/>
      <c r="MHH37" s="3"/>
      <c r="MHI37" s="3"/>
      <c r="MHJ37" s="3"/>
      <c r="MHK37" s="3"/>
      <c r="MHL37" s="3"/>
      <c r="MHM37" s="3"/>
      <c r="MHN37" s="3"/>
      <c r="MHO37" s="3"/>
      <c r="MHP37" s="3"/>
      <c r="MHQ37" s="3"/>
      <c r="MHR37" s="3"/>
      <c r="MHS37" s="3"/>
      <c r="MHT37" s="3"/>
      <c r="MHU37" s="3"/>
      <c r="MHV37" s="3"/>
      <c r="MHW37" s="3"/>
      <c r="MHX37" s="3"/>
      <c r="MHY37" s="3"/>
      <c r="MHZ37" s="3"/>
      <c r="MIA37" s="3"/>
      <c r="MIB37" s="3"/>
      <c r="MIC37" s="3"/>
      <c r="MID37" s="3"/>
      <c r="MIE37" s="3"/>
      <c r="MIF37" s="3"/>
      <c r="MIG37" s="3"/>
      <c r="MIH37" s="3"/>
      <c r="MII37" s="3"/>
      <c r="MIJ37" s="3"/>
      <c r="MIK37" s="3"/>
      <c r="MIL37" s="3"/>
      <c r="MIM37" s="3"/>
      <c r="MIN37" s="3"/>
      <c r="MIO37" s="3"/>
      <c r="MIP37" s="3"/>
      <c r="MIQ37" s="3"/>
      <c r="MIR37" s="3"/>
      <c r="MIS37" s="3"/>
      <c r="MIT37" s="3"/>
      <c r="MIU37" s="3"/>
      <c r="MIV37" s="3"/>
      <c r="MIW37" s="3"/>
      <c r="MIX37" s="3"/>
      <c r="MIY37" s="3"/>
      <c r="MIZ37" s="3"/>
      <c r="MJA37" s="3"/>
      <c r="MJB37" s="3"/>
      <c r="MJC37" s="3"/>
      <c r="MJD37" s="3"/>
      <c r="MJE37" s="3"/>
      <c r="MJF37" s="3"/>
      <c r="MJG37" s="3"/>
      <c r="MJH37" s="3"/>
      <c r="MJI37" s="3"/>
      <c r="MJJ37" s="3"/>
      <c r="MJK37" s="3"/>
      <c r="MJL37" s="3"/>
      <c r="MJM37" s="3"/>
      <c r="MJN37" s="3"/>
      <c r="MJO37" s="3"/>
      <c r="MJP37" s="3"/>
      <c r="MJQ37" s="3"/>
      <c r="MJR37" s="3"/>
      <c r="MJS37" s="3"/>
      <c r="MJT37" s="3"/>
      <c r="MJU37" s="3"/>
      <c r="MJV37" s="3"/>
      <c r="MJW37" s="3"/>
      <c r="MJX37" s="3"/>
      <c r="MJY37" s="3"/>
      <c r="MJZ37" s="3"/>
      <c r="MKA37" s="3"/>
      <c r="MKB37" s="3"/>
      <c r="MKC37" s="3"/>
      <c r="MKD37" s="3"/>
      <c r="MKE37" s="3"/>
      <c r="MKF37" s="3"/>
      <c r="MKG37" s="3"/>
      <c r="MKH37" s="3"/>
      <c r="MKI37" s="3"/>
      <c r="MKJ37" s="3"/>
      <c r="MKK37" s="3"/>
      <c r="MKL37" s="3"/>
      <c r="MKM37" s="3"/>
      <c r="MKN37" s="3"/>
      <c r="MKO37" s="3"/>
      <c r="MKP37" s="3"/>
      <c r="MKQ37" s="3"/>
      <c r="MKR37" s="3"/>
      <c r="MKS37" s="3"/>
      <c r="MKT37" s="3"/>
      <c r="MKU37" s="3"/>
      <c r="MKV37" s="3"/>
      <c r="MKW37" s="3"/>
      <c r="MKX37" s="3"/>
      <c r="MKY37" s="3"/>
      <c r="MKZ37" s="3"/>
      <c r="MLA37" s="3"/>
      <c r="MLB37" s="3"/>
      <c r="MLC37" s="3"/>
      <c r="MLD37" s="3"/>
      <c r="MLE37" s="3"/>
      <c r="MLF37" s="3"/>
      <c r="MLG37" s="3"/>
      <c r="MLH37" s="3"/>
      <c r="MLI37" s="3"/>
      <c r="MLJ37" s="3"/>
      <c r="MLK37" s="3"/>
      <c r="MLL37" s="3"/>
      <c r="MLM37" s="3"/>
      <c r="MLN37" s="3"/>
      <c r="MLO37" s="3"/>
      <c r="MLP37" s="3"/>
      <c r="MLQ37" s="3"/>
      <c r="MLR37" s="3"/>
      <c r="MLS37" s="3"/>
      <c r="MLT37" s="3"/>
      <c r="MLU37" s="3"/>
      <c r="MLV37" s="3"/>
      <c r="MLW37" s="3"/>
      <c r="MLX37" s="3"/>
      <c r="MLY37" s="3"/>
      <c r="MLZ37" s="3"/>
      <c r="MMA37" s="3"/>
      <c r="MMB37" s="3"/>
      <c r="MMC37" s="3"/>
      <c r="MMD37" s="3"/>
      <c r="MME37" s="3"/>
      <c r="MMF37" s="3"/>
      <c r="MMG37" s="3"/>
      <c r="MMH37" s="3"/>
      <c r="MMI37" s="3"/>
      <c r="MMJ37" s="3"/>
      <c r="MMK37" s="3"/>
      <c r="MML37" s="3"/>
      <c r="MMM37" s="3"/>
      <c r="MMN37" s="3"/>
      <c r="MMO37" s="3"/>
      <c r="MMP37" s="3"/>
      <c r="MMQ37" s="3"/>
      <c r="MMR37" s="3"/>
      <c r="MMS37" s="3"/>
      <c r="MMT37" s="3"/>
      <c r="MMU37" s="3"/>
      <c r="MMV37" s="3"/>
      <c r="MMW37" s="3"/>
      <c r="MMX37" s="3"/>
      <c r="MMY37" s="3"/>
      <c r="MMZ37" s="3"/>
      <c r="MNA37" s="3"/>
      <c r="MNB37" s="3"/>
      <c r="MNC37" s="3"/>
      <c r="MND37" s="3"/>
      <c r="MNE37" s="3"/>
      <c r="MNF37" s="3"/>
      <c r="MNG37" s="3"/>
      <c r="MNH37" s="3"/>
      <c r="MNI37" s="3"/>
      <c r="MNJ37" s="3"/>
      <c r="MNK37" s="3"/>
      <c r="MNL37" s="3"/>
      <c r="MNM37" s="3"/>
      <c r="MNN37" s="3"/>
      <c r="MNO37" s="3"/>
      <c r="MNP37" s="3"/>
      <c r="MNQ37" s="3"/>
      <c r="MNR37" s="3"/>
      <c r="MNS37" s="3"/>
      <c r="MNT37" s="3"/>
      <c r="MNU37" s="3"/>
      <c r="MNV37" s="3"/>
      <c r="MNW37" s="3"/>
      <c r="MNX37" s="3"/>
      <c r="MNY37" s="3"/>
      <c r="MNZ37" s="3"/>
      <c r="MOA37" s="3"/>
      <c r="MOB37" s="3"/>
      <c r="MOC37" s="3"/>
      <c r="MOD37" s="3"/>
      <c r="MOE37" s="3"/>
      <c r="MOF37" s="3"/>
      <c r="MOG37" s="3"/>
      <c r="MOH37" s="3"/>
      <c r="MOI37" s="3"/>
      <c r="MOJ37" s="3"/>
      <c r="MOK37" s="3"/>
      <c r="MOL37" s="3"/>
      <c r="MOM37" s="3"/>
      <c r="MON37" s="3"/>
      <c r="MOO37" s="3"/>
      <c r="MOP37" s="3"/>
      <c r="MOQ37" s="3"/>
      <c r="MOR37" s="3"/>
      <c r="MOS37" s="3"/>
      <c r="MOT37" s="3"/>
      <c r="MOU37" s="3"/>
      <c r="MOV37" s="3"/>
      <c r="MOW37" s="3"/>
      <c r="MOX37" s="3"/>
      <c r="MOY37" s="3"/>
      <c r="MOZ37" s="3"/>
      <c r="MPA37" s="3"/>
      <c r="MPB37" s="3"/>
      <c r="MPC37" s="3"/>
      <c r="MPD37" s="3"/>
      <c r="MPE37" s="3"/>
      <c r="MPF37" s="3"/>
      <c r="MPG37" s="3"/>
      <c r="MPH37" s="3"/>
      <c r="MPI37" s="3"/>
      <c r="MPJ37" s="3"/>
      <c r="MPK37" s="3"/>
      <c r="MPL37" s="3"/>
      <c r="MPM37" s="3"/>
      <c r="MPN37" s="3"/>
      <c r="MPO37" s="3"/>
      <c r="MPP37" s="3"/>
      <c r="MPQ37" s="3"/>
      <c r="MPR37" s="3"/>
      <c r="MPS37" s="3"/>
      <c r="MPT37" s="3"/>
      <c r="MPU37" s="3"/>
      <c r="MPV37" s="3"/>
      <c r="MPW37" s="3"/>
      <c r="MPX37" s="3"/>
      <c r="MPY37" s="3"/>
      <c r="MPZ37" s="3"/>
      <c r="MQA37" s="3"/>
      <c r="MQB37" s="3"/>
      <c r="MQC37" s="3"/>
      <c r="MQD37" s="3"/>
      <c r="MQE37" s="3"/>
      <c r="MQF37" s="3"/>
      <c r="MQG37" s="3"/>
      <c r="MQH37" s="3"/>
      <c r="MQI37" s="3"/>
      <c r="MQJ37" s="3"/>
      <c r="MQK37" s="3"/>
      <c r="MQL37" s="3"/>
      <c r="MQM37" s="3"/>
      <c r="MQN37" s="3"/>
      <c r="MQO37" s="3"/>
      <c r="MQP37" s="3"/>
      <c r="MQQ37" s="3"/>
      <c r="MQR37" s="3"/>
      <c r="MQS37" s="3"/>
      <c r="MQT37" s="3"/>
      <c r="MQU37" s="3"/>
      <c r="MQV37" s="3"/>
      <c r="MQW37" s="3"/>
      <c r="MQX37" s="3"/>
      <c r="MQY37" s="3"/>
      <c r="MQZ37" s="3"/>
      <c r="MRA37" s="3"/>
      <c r="MRB37" s="3"/>
      <c r="MRC37" s="3"/>
      <c r="MRD37" s="3"/>
      <c r="MRE37" s="3"/>
      <c r="MRF37" s="3"/>
      <c r="MRG37" s="3"/>
      <c r="MRH37" s="3"/>
      <c r="MRI37" s="3"/>
      <c r="MRJ37" s="3"/>
      <c r="MRK37" s="3"/>
      <c r="MRL37" s="3"/>
      <c r="MRM37" s="3"/>
      <c r="MRN37" s="3"/>
      <c r="MRO37" s="3"/>
      <c r="MRP37" s="3"/>
      <c r="MRQ37" s="3"/>
      <c r="MRR37" s="3"/>
      <c r="MRS37" s="3"/>
      <c r="MRT37" s="3"/>
      <c r="MRU37" s="3"/>
      <c r="MRV37" s="3"/>
      <c r="MRW37" s="3"/>
      <c r="MRX37" s="3"/>
      <c r="MRY37" s="3"/>
      <c r="MRZ37" s="3"/>
      <c r="MSA37" s="3"/>
      <c r="MSB37" s="3"/>
      <c r="MSC37" s="3"/>
      <c r="MSD37" s="3"/>
      <c r="MSE37" s="3"/>
      <c r="MSF37" s="3"/>
      <c r="MSG37" s="3"/>
      <c r="MSH37" s="3"/>
      <c r="MSI37" s="3"/>
      <c r="MSJ37" s="3"/>
      <c r="MSK37" s="3"/>
      <c r="MSL37" s="3"/>
      <c r="MSM37" s="3"/>
      <c r="MSN37" s="3"/>
      <c r="MSO37" s="3"/>
      <c r="MSP37" s="3"/>
      <c r="MSQ37" s="3"/>
      <c r="MSR37" s="3"/>
      <c r="MSS37" s="3"/>
      <c r="MST37" s="3"/>
      <c r="MSU37" s="3"/>
      <c r="MSV37" s="3"/>
      <c r="MSW37" s="3"/>
      <c r="MSX37" s="3"/>
      <c r="MSY37" s="3"/>
      <c r="MSZ37" s="3"/>
      <c r="MTA37" s="3"/>
      <c r="MTB37" s="3"/>
      <c r="MTC37" s="3"/>
      <c r="MTD37" s="3"/>
      <c r="MTE37" s="3"/>
      <c r="MTF37" s="3"/>
      <c r="MTG37" s="3"/>
      <c r="MTH37" s="3"/>
      <c r="MTI37" s="3"/>
      <c r="MTJ37" s="3"/>
      <c r="MTK37" s="3"/>
      <c r="MTL37" s="3"/>
      <c r="MTM37" s="3"/>
      <c r="MTN37" s="3"/>
      <c r="MTO37" s="3"/>
      <c r="MTP37" s="3"/>
      <c r="MTQ37" s="3"/>
      <c r="MTR37" s="3"/>
      <c r="MTS37" s="3"/>
      <c r="MTT37" s="3"/>
      <c r="MTU37" s="3"/>
      <c r="MTV37" s="3"/>
      <c r="MTW37" s="3"/>
      <c r="MTX37" s="3"/>
      <c r="MTY37" s="3"/>
      <c r="MTZ37" s="3"/>
      <c r="MUA37" s="3"/>
      <c r="MUB37" s="3"/>
      <c r="MUC37" s="3"/>
      <c r="MUD37" s="3"/>
      <c r="MUE37" s="3"/>
      <c r="MUF37" s="3"/>
      <c r="MUG37" s="3"/>
      <c r="MUH37" s="3"/>
      <c r="MUI37" s="3"/>
      <c r="MUJ37" s="3"/>
      <c r="MUK37" s="3"/>
      <c r="MUL37" s="3"/>
      <c r="MUM37" s="3"/>
      <c r="MUN37" s="3"/>
      <c r="MUO37" s="3"/>
      <c r="MUP37" s="3"/>
      <c r="MUQ37" s="3"/>
      <c r="MUR37" s="3"/>
      <c r="MUS37" s="3"/>
      <c r="MUT37" s="3"/>
      <c r="MUU37" s="3"/>
      <c r="MUV37" s="3"/>
      <c r="MUW37" s="3"/>
      <c r="MUX37" s="3"/>
      <c r="MUY37" s="3"/>
      <c r="MUZ37" s="3"/>
      <c r="MVA37" s="3"/>
      <c r="MVB37" s="3"/>
      <c r="MVC37" s="3"/>
      <c r="MVD37" s="3"/>
      <c r="MVE37" s="3"/>
      <c r="MVF37" s="3"/>
      <c r="MVG37" s="3"/>
      <c r="MVH37" s="3"/>
      <c r="MVI37" s="3"/>
      <c r="MVJ37" s="3"/>
      <c r="MVK37" s="3"/>
      <c r="MVL37" s="3"/>
      <c r="MVM37" s="3"/>
      <c r="MVN37" s="3"/>
      <c r="MVO37" s="3"/>
      <c r="MVP37" s="3"/>
      <c r="MVQ37" s="3"/>
      <c r="MVR37" s="3"/>
      <c r="MVS37" s="3"/>
      <c r="MVT37" s="3"/>
      <c r="MVU37" s="3"/>
      <c r="MVV37" s="3"/>
      <c r="MVW37" s="3"/>
      <c r="MVX37" s="3"/>
      <c r="MVY37" s="3"/>
      <c r="MVZ37" s="3"/>
      <c r="MWA37" s="3"/>
      <c r="MWB37" s="3"/>
      <c r="MWC37" s="3"/>
      <c r="MWD37" s="3"/>
      <c r="MWE37" s="3"/>
      <c r="MWF37" s="3"/>
      <c r="MWG37" s="3"/>
      <c r="MWH37" s="3"/>
      <c r="MWI37" s="3"/>
      <c r="MWJ37" s="3"/>
      <c r="MWK37" s="3"/>
      <c r="MWL37" s="3"/>
      <c r="MWM37" s="3"/>
      <c r="MWN37" s="3"/>
      <c r="MWO37" s="3"/>
      <c r="MWP37" s="3"/>
      <c r="MWQ37" s="3"/>
      <c r="MWR37" s="3"/>
      <c r="MWS37" s="3"/>
      <c r="MWT37" s="3"/>
      <c r="MWU37" s="3"/>
      <c r="MWV37" s="3"/>
      <c r="MWW37" s="3"/>
      <c r="MWX37" s="3"/>
      <c r="MWY37" s="3"/>
      <c r="MWZ37" s="3"/>
      <c r="MXA37" s="3"/>
      <c r="MXB37" s="3"/>
      <c r="MXC37" s="3"/>
      <c r="MXD37" s="3"/>
      <c r="MXE37" s="3"/>
      <c r="MXF37" s="3"/>
      <c r="MXG37" s="3"/>
      <c r="MXH37" s="3"/>
      <c r="MXI37" s="3"/>
      <c r="MXJ37" s="3"/>
      <c r="MXK37" s="3"/>
      <c r="MXL37" s="3"/>
      <c r="MXM37" s="3"/>
      <c r="MXN37" s="3"/>
      <c r="MXO37" s="3"/>
      <c r="MXP37" s="3"/>
      <c r="MXQ37" s="3"/>
      <c r="MXR37" s="3"/>
      <c r="MXS37" s="3"/>
      <c r="MXT37" s="3"/>
      <c r="MXU37" s="3"/>
      <c r="MXV37" s="3"/>
      <c r="MXW37" s="3"/>
      <c r="MXX37" s="3"/>
      <c r="MXY37" s="3"/>
      <c r="MXZ37" s="3"/>
      <c r="MYA37" s="3"/>
      <c r="MYB37" s="3"/>
      <c r="MYC37" s="3"/>
      <c r="MYD37" s="3"/>
      <c r="MYE37" s="3"/>
      <c r="MYF37" s="3"/>
      <c r="MYG37" s="3"/>
      <c r="MYH37" s="3"/>
      <c r="MYI37" s="3"/>
      <c r="MYJ37" s="3"/>
      <c r="MYK37" s="3"/>
      <c r="MYL37" s="3"/>
      <c r="MYM37" s="3"/>
      <c r="MYN37" s="3"/>
      <c r="MYO37" s="3"/>
      <c r="MYP37" s="3"/>
      <c r="MYQ37" s="3"/>
      <c r="MYR37" s="3"/>
      <c r="MYS37" s="3"/>
      <c r="MYT37" s="3"/>
      <c r="MYU37" s="3"/>
      <c r="MYV37" s="3"/>
      <c r="MYW37" s="3"/>
      <c r="MYX37" s="3"/>
      <c r="MYY37" s="3"/>
      <c r="MYZ37" s="3"/>
      <c r="MZA37" s="3"/>
      <c r="MZB37" s="3"/>
      <c r="MZC37" s="3"/>
      <c r="MZD37" s="3"/>
      <c r="MZE37" s="3"/>
      <c r="MZF37" s="3"/>
      <c r="MZG37" s="3"/>
      <c r="MZH37" s="3"/>
      <c r="MZI37" s="3"/>
      <c r="MZJ37" s="3"/>
      <c r="MZK37" s="3"/>
      <c r="MZL37" s="3"/>
      <c r="MZM37" s="3"/>
      <c r="MZN37" s="3"/>
      <c r="MZO37" s="3"/>
      <c r="MZP37" s="3"/>
      <c r="MZQ37" s="3"/>
      <c r="MZR37" s="3"/>
      <c r="MZS37" s="3"/>
      <c r="MZT37" s="3"/>
      <c r="MZU37" s="3"/>
      <c r="MZV37" s="3"/>
      <c r="MZW37" s="3"/>
      <c r="MZX37" s="3"/>
      <c r="MZY37" s="3"/>
      <c r="MZZ37" s="3"/>
      <c r="NAA37" s="3"/>
      <c r="NAB37" s="3"/>
      <c r="NAC37" s="3"/>
      <c r="NAD37" s="3"/>
      <c r="NAE37" s="3"/>
      <c r="NAF37" s="3"/>
      <c r="NAG37" s="3"/>
      <c r="NAH37" s="3"/>
      <c r="NAI37" s="3"/>
      <c r="NAJ37" s="3"/>
      <c r="NAK37" s="3"/>
      <c r="NAL37" s="3"/>
      <c r="NAM37" s="3"/>
      <c r="NAN37" s="3"/>
      <c r="NAO37" s="3"/>
      <c r="NAP37" s="3"/>
      <c r="NAQ37" s="3"/>
      <c r="NAR37" s="3"/>
      <c r="NAS37" s="3"/>
      <c r="NAT37" s="3"/>
      <c r="NAU37" s="3"/>
      <c r="NAV37" s="3"/>
      <c r="NAW37" s="3"/>
      <c r="NAX37" s="3"/>
      <c r="NAY37" s="3"/>
      <c r="NAZ37" s="3"/>
      <c r="NBA37" s="3"/>
      <c r="NBB37" s="3"/>
      <c r="NBC37" s="3"/>
      <c r="NBD37" s="3"/>
      <c r="NBE37" s="3"/>
      <c r="NBF37" s="3"/>
      <c r="NBG37" s="3"/>
      <c r="NBH37" s="3"/>
      <c r="NBI37" s="3"/>
      <c r="NBJ37" s="3"/>
      <c r="NBK37" s="3"/>
      <c r="NBL37" s="3"/>
      <c r="NBM37" s="3"/>
      <c r="NBN37" s="3"/>
      <c r="NBO37" s="3"/>
      <c r="NBP37" s="3"/>
      <c r="NBQ37" s="3"/>
      <c r="NBR37" s="3"/>
      <c r="NBS37" s="3"/>
      <c r="NBT37" s="3"/>
      <c r="NBU37" s="3"/>
      <c r="NBV37" s="3"/>
      <c r="NBW37" s="3"/>
      <c r="NBX37" s="3"/>
      <c r="NBY37" s="3"/>
      <c r="NBZ37" s="3"/>
      <c r="NCA37" s="3"/>
      <c r="NCB37" s="3"/>
      <c r="NCC37" s="3"/>
      <c r="NCD37" s="3"/>
      <c r="NCE37" s="3"/>
      <c r="NCF37" s="3"/>
      <c r="NCG37" s="3"/>
      <c r="NCH37" s="3"/>
      <c r="NCI37" s="3"/>
      <c r="NCJ37" s="3"/>
      <c r="NCK37" s="3"/>
      <c r="NCL37" s="3"/>
      <c r="NCM37" s="3"/>
      <c r="NCN37" s="3"/>
      <c r="NCO37" s="3"/>
      <c r="NCP37" s="3"/>
      <c r="NCQ37" s="3"/>
      <c r="NCR37" s="3"/>
      <c r="NCS37" s="3"/>
      <c r="NCT37" s="3"/>
      <c r="NCU37" s="3"/>
      <c r="NCV37" s="3"/>
      <c r="NCW37" s="3"/>
      <c r="NCX37" s="3"/>
      <c r="NCY37" s="3"/>
      <c r="NCZ37" s="3"/>
      <c r="NDA37" s="3"/>
      <c r="NDB37" s="3"/>
      <c r="NDC37" s="3"/>
      <c r="NDD37" s="3"/>
      <c r="NDE37" s="3"/>
      <c r="NDF37" s="3"/>
      <c r="NDG37" s="3"/>
      <c r="NDH37" s="3"/>
      <c r="NDI37" s="3"/>
      <c r="NDJ37" s="3"/>
      <c r="NDK37" s="3"/>
      <c r="NDL37" s="3"/>
      <c r="NDM37" s="3"/>
      <c r="NDN37" s="3"/>
      <c r="NDO37" s="3"/>
      <c r="NDP37" s="3"/>
      <c r="NDQ37" s="3"/>
      <c r="NDR37" s="3"/>
      <c r="NDS37" s="3"/>
      <c r="NDT37" s="3"/>
      <c r="NDU37" s="3"/>
      <c r="NDV37" s="3"/>
      <c r="NDW37" s="3"/>
      <c r="NDX37" s="3"/>
      <c r="NDY37" s="3"/>
      <c r="NDZ37" s="3"/>
      <c r="NEA37" s="3"/>
      <c r="NEB37" s="3"/>
      <c r="NEC37" s="3"/>
      <c r="NED37" s="3"/>
      <c r="NEE37" s="3"/>
      <c r="NEF37" s="3"/>
      <c r="NEG37" s="3"/>
      <c r="NEH37" s="3"/>
      <c r="NEI37" s="3"/>
      <c r="NEJ37" s="3"/>
      <c r="NEK37" s="3"/>
      <c r="NEL37" s="3"/>
      <c r="NEM37" s="3"/>
      <c r="NEN37" s="3"/>
      <c r="NEO37" s="3"/>
      <c r="NEP37" s="3"/>
      <c r="NEQ37" s="3"/>
      <c r="NER37" s="3"/>
      <c r="NES37" s="3"/>
      <c r="NET37" s="3"/>
      <c r="NEU37" s="3"/>
      <c r="NEV37" s="3"/>
      <c r="NEW37" s="3"/>
      <c r="NEX37" s="3"/>
      <c r="NEY37" s="3"/>
      <c r="NEZ37" s="3"/>
      <c r="NFA37" s="3"/>
      <c r="NFB37" s="3"/>
      <c r="NFC37" s="3"/>
      <c r="NFD37" s="3"/>
      <c r="NFE37" s="3"/>
      <c r="NFF37" s="3"/>
      <c r="NFG37" s="3"/>
      <c r="NFH37" s="3"/>
      <c r="NFI37" s="3"/>
      <c r="NFJ37" s="3"/>
      <c r="NFK37" s="3"/>
      <c r="NFL37" s="3"/>
      <c r="NFM37" s="3"/>
      <c r="NFN37" s="3"/>
      <c r="NFO37" s="3"/>
      <c r="NFP37" s="3"/>
      <c r="NFQ37" s="3"/>
      <c r="NFR37" s="3"/>
      <c r="NFS37" s="3"/>
      <c r="NFT37" s="3"/>
      <c r="NFU37" s="3"/>
      <c r="NFV37" s="3"/>
      <c r="NFW37" s="3"/>
      <c r="NFX37" s="3"/>
      <c r="NFY37" s="3"/>
      <c r="NFZ37" s="3"/>
      <c r="NGA37" s="3"/>
      <c r="NGB37" s="3"/>
      <c r="NGC37" s="3"/>
      <c r="NGD37" s="3"/>
      <c r="NGE37" s="3"/>
      <c r="NGF37" s="3"/>
      <c r="NGG37" s="3"/>
      <c r="NGH37" s="3"/>
      <c r="NGI37" s="3"/>
      <c r="NGJ37" s="3"/>
      <c r="NGK37" s="3"/>
      <c r="NGL37" s="3"/>
      <c r="NGM37" s="3"/>
      <c r="NGN37" s="3"/>
      <c r="NGO37" s="3"/>
      <c r="NGP37" s="3"/>
      <c r="NGQ37" s="3"/>
      <c r="NGR37" s="3"/>
      <c r="NGS37" s="3"/>
      <c r="NGT37" s="3"/>
      <c r="NGU37" s="3"/>
      <c r="NGV37" s="3"/>
      <c r="NGW37" s="3"/>
      <c r="NGX37" s="3"/>
      <c r="NGY37" s="3"/>
      <c r="NGZ37" s="3"/>
      <c r="NHA37" s="3"/>
      <c r="NHB37" s="3"/>
      <c r="NHC37" s="3"/>
      <c r="NHD37" s="3"/>
      <c r="NHE37" s="3"/>
      <c r="NHF37" s="3"/>
      <c r="NHG37" s="3"/>
      <c r="NHH37" s="3"/>
      <c r="NHI37" s="3"/>
      <c r="NHJ37" s="3"/>
      <c r="NHK37" s="3"/>
      <c r="NHL37" s="3"/>
      <c r="NHM37" s="3"/>
      <c r="NHN37" s="3"/>
      <c r="NHO37" s="3"/>
      <c r="NHP37" s="3"/>
      <c r="NHQ37" s="3"/>
      <c r="NHR37" s="3"/>
      <c r="NHS37" s="3"/>
      <c r="NHT37" s="3"/>
      <c r="NHU37" s="3"/>
      <c r="NHV37" s="3"/>
      <c r="NHW37" s="3"/>
      <c r="NHX37" s="3"/>
      <c r="NHY37" s="3"/>
      <c r="NHZ37" s="3"/>
      <c r="NIA37" s="3"/>
      <c r="NIB37" s="3"/>
      <c r="NIC37" s="3"/>
      <c r="NID37" s="3"/>
      <c r="NIE37" s="3"/>
      <c r="NIF37" s="3"/>
      <c r="NIG37" s="3"/>
      <c r="NIH37" s="3"/>
      <c r="NII37" s="3"/>
      <c r="NIJ37" s="3"/>
      <c r="NIK37" s="3"/>
      <c r="NIL37" s="3"/>
      <c r="NIM37" s="3"/>
      <c r="NIN37" s="3"/>
      <c r="NIO37" s="3"/>
      <c r="NIP37" s="3"/>
      <c r="NIQ37" s="3"/>
      <c r="NIR37" s="3"/>
      <c r="NIS37" s="3"/>
      <c r="NIT37" s="3"/>
      <c r="NIU37" s="3"/>
      <c r="NIV37" s="3"/>
      <c r="NIW37" s="3"/>
      <c r="NIX37" s="3"/>
      <c r="NIY37" s="3"/>
      <c r="NIZ37" s="3"/>
      <c r="NJA37" s="3"/>
      <c r="NJB37" s="3"/>
      <c r="NJC37" s="3"/>
      <c r="NJD37" s="3"/>
      <c r="NJE37" s="3"/>
      <c r="NJF37" s="3"/>
      <c r="NJG37" s="3"/>
      <c r="NJH37" s="3"/>
      <c r="NJI37" s="3"/>
      <c r="NJJ37" s="3"/>
      <c r="NJK37" s="3"/>
      <c r="NJL37" s="3"/>
      <c r="NJM37" s="3"/>
      <c r="NJN37" s="3"/>
      <c r="NJO37" s="3"/>
      <c r="NJP37" s="3"/>
      <c r="NJQ37" s="3"/>
      <c r="NJR37" s="3"/>
      <c r="NJS37" s="3"/>
      <c r="NJT37" s="3"/>
      <c r="NJU37" s="3"/>
      <c r="NJV37" s="3"/>
      <c r="NJW37" s="3"/>
      <c r="NJX37" s="3"/>
      <c r="NJY37" s="3"/>
      <c r="NJZ37" s="3"/>
      <c r="NKA37" s="3"/>
      <c r="NKB37" s="3"/>
      <c r="NKC37" s="3"/>
      <c r="NKD37" s="3"/>
      <c r="NKE37" s="3"/>
      <c r="NKF37" s="3"/>
      <c r="NKG37" s="3"/>
      <c r="NKH37" s="3"/>
      <c r="NKI37" s="3"/>
      <c r="NKJ37" s="3"/>
      <c r="NKK37" s="3"/>
      <c r="NKL37" s="3"/>
      <c r="NKM37" s="3"/>
      <c r="NKN37" s="3"/>
      <c r="NKO37" s="3"/>
      <c r="NKP37" s="3"/>
      <c r="NKQ37" s="3"/>
      <c r="NKR37" s="3"/>
      <c r="NKS37" s="3"/>
      <c r="NKT37" s="3"/>
      <c r="NKU37" s="3"/>
      <c r="NKV37" s="3"/>
      <c r="NKW37" s="3"/>
      <c r="NKX37" s="3"/>
      <c r="NKY37" s="3"/>
      <c r="NKZ37" s="3"/>
      <c r="NLA37" s="3"/>
      <c r="NLB37" s="3"/>
      <c r="NLC37" s="3"/>
      <c r="NLD37" s="3"/>
      <c r="NLE37" s="3"/>
      <c r="NLF37" s="3"/>
      <c r="NLG37" s="3"/>
      <c r="NLH37" s="3"/>
      <c r="NLI37" s="3"/>
      <c r="NLJ37" s="3"/>
      <c r="NLK37" s="3"/>
      <c r="NLL37" s="3"/>
      <c r="NLM37" s="3"/>
      <c r="NLN37" s="3"/>
      <c r="NLO37" s="3"/>
      <c r="NLP37" s="3"/>
      <c r="NLQ37" s="3"/>
      <c r="NLR37" s="3"/>
      <c r="NLS37" s="3"/>
      <c r="NLT37" s="3"/>
      <c r="NLU37" s="3"/>
      <c r="NLV37" s="3"/>
      <c r="NLW37" s="3"/>
      <c r="NLX37" s="3"/>
      <c r="NLY37" s="3"/>
      <c r="NLZ37" s="3"/>
      <c r="NMA37" s="3"/>
      <c r="NMB37" s="3"/>
      <c r="NMC37" s="3"/>
      <c r="NMD37" s="3"/>
      <c r="NME37" s="3"/>
      <c r="NMF37" s="3"/>
      <c r="NMG37" s="3"/>
      <c r="NMH37" s="3"/>
      <c r="NMI37" s="3"/>
      <c r="NMJ37" s="3"/>
      <c r="NMK37" s="3"/>
      <c r="NML37" s="3"/>
      <c r="NMM37" s="3"/>
      <c r="NMN37" s="3"/>
      <c r="NMO37" s="3"/>
      <c r="NMP37" s="3"/>
      <c r="NMQ37" s="3"/>
      <c r="NMR37" s="3"/>
      <c r="NMS37" s="3"/>
      <c r="NMT37" s="3"/>
      <c r="NMU37" s="3"/>
      <c r="NMV37" s="3"/>
      <c r="NMW37" s="3"/>
      <c r="NMX37" s="3"/>
      <c r="NMY37" s="3"/>
      <c r="NMZ37" s="3"/>
      <c r="NNA37" s="3"/>
      <c r="NNB37" s="3"/>
      <c r="NNC37" s="3"/>
      <c r="NND37" s="3"/>
      <c r="NNE37" s="3"/>
      <c r="NNF37" s="3"/>
      <c r="NNG37" s="3"/>
      <c r="NNH37" s="3"/>
      <c r="NNI37" s="3"/>
      <c r="NNJ37" s="3"/>
      <c r="NNK37" s="3"/>
      <c r="NNL37" s="3"/>
      <c r="NNM37" s="3"/>
      <c r="NNN37" s="3"/>
      <c r="NNO37" s="3"/>
      <c r="NNP37" s="3"/>
      <c r="NNQ37" s="3"/>
      <c r="NNR37" s="3"/>
      <c r="NNS37" s="3"/>
      <c r="NNT37" s="3"/>
      <c r="NNU37" s="3"/>
      <c r="NNV37" s="3"/>
      <c r="NNW37" s="3"/>
      <c r="NNX37" s="3"/>
      <c r="NNY37" s="3"/>
      <c r="NNZ37" s="3"/>
      <c r="NOA37" s="3"/>
      <c r="NOB37" s="3"/>
      <c r="NOC37" s="3"/>
      <c r="NOD37" s="3"/>
      <c r="NOE37" s="3"/>
      <c r="NOF37" s="3"/>
      <c r="NOG37" s="3"/>
      <c r="NOH37" s="3"/>
      <c r="NOI37" s="3"/>
      <c r="NOJ37" s="3"/>
      <c r="NOK37" s="3"/>
      <c r="NOL37" s="3"/>
      <c r="NOM37" s="3"/>
      <c r="NON37" s="3"/>
      <c r="NOO37" s="3"/>
      <c r="NOP37" s="3"/>
      <c r="NOQ37" s="3"/>
      <c r="NOR37" s="3"/>
      <c r="NOS37" s="3"/>
      <c r="NOT37" s="3"/>
      <c r="NOU37" s="3"/>
      <c r="NOV37" s="3"/>
      <c r="NOW37" s="3"/>
      <c r="NOX37" s="3"/>
      <c r="NOY37" s="3"/>
      <c r="NOZ37" s="3"/>
      <c r="NPA37" s="3"/>
      <c r="NPB37" s="3"/>
      <c r="NPC37" s="3"/>
      <c r="NPD37" s="3"/>
      <c r="NPE37" s="3"/>
      <c r="NPF37" s="3"/>
      <c r="NPG37" s="3"/>
      <c r="NPH37" s="3"/>
      <c r="NPI37" s="3"/>
      <c r="NPJ37" s="3"/>
      <c r="NPK37" s="3"/>
      <c r="NPL37" s="3"/>
      <c r="NPM37" s="3"/>
      <c r="NPN37" s="3"/>
      <c r="NPO37" s="3"/>
      <c r="NPP37" s="3"/>
      <c r="NPQ37" s="3"/>
      <c r="NPR37" s="3"/>
      <c r="NPS37" s="3"/>
      <c r="NPT37" s="3"/>
      <c r="NPU37" s="3"/>
      <c r="NPV37" s="3"/>
      <c r="NPW37" s="3"/>
      <c r="NPX37" s="3"/>
      <c r="NPY37" s="3"/>
      <c r="NPZ37" s="3"/>
      <c r="NQA37" s="3"/>
      <c r="NQB37" s="3"/>
      <c r="NQC37" s="3"/>
      <c r="NQD37" s="3"/>
      <c r="NQE37" s="3"/>
      <c r="NQF37" s="3"/>
      <c r="NQG37" s="3"/>
      <c r="NQH37" s="3"/>
      <c r="NQI37" s="3"/>
      <c r="NQJ37" s="3"/>
      <c r="NQK37" s="3"/>
      <c r="NQL37" s="3"/>
      <c r="NQM37" s="3"/>
      <c r="NQN37" s="3"/>
      <c r="NQO37" s="3"/>
      <c r="NQP37" s="3"/>
      <c r="NQQ37" s="3"/>
      <c r="NQR37" s="3"/>
      <c r="NQS37" s="3"/>
      <c r="NQT37" s="3"/>
      <c r="NQU37" s="3"/>
      <c r="NQV37" s="3"/>
      <c r="NQW37" s="3"/>
      <c r="NQX37" s="3"/>
      <c r="NQY37" s="3"/>
      <c r="NQZ37" s="3"/>
      <c r="NRA37" s="3"/>
      <c r="NRB37" s="3"/>
      <c r="NRC37" s="3"/>
      <c r="NRD37" s="3"/>
      <c r="NRE37" s="3"/>
      <c r="NRF37" s="3"/>
      <c r="NRG37" s="3"/>
      <c r="NRH37" s="3"/>
      <c r="NRI37" s="3"/>
      <c r="NRJ37" s="3"/>
      <c r="NRK37" s="3"/>
      <c r="NRL37" s="3"/>
      <c r="NRM37" s="3"/>
      <c r="NRN37" s="3"/>
      <c r="NRO37" s="3"/>
      <c r="NRP37" s="3"/>
      <c r="NRQ37" s="3"/>
      <c r="NRR37" s="3"/>
      <c r="NRS37" s="3"/>
      <c r="NRT37" s="3"/>
      <c r="NRU37" s="3"/>
      <c r="NRV37" s="3"/>
      <c r="NRW37" s="3"/>
      <c r="NRX37" s="3"/>
      <c r="NRY37" s="3"/>
      <c r="NRZ37" s="3"/>
      <c r="NSA37" s="3"/>
      <c r="NSB37" s="3"/>
      <c r="NSC37" s="3"/>
      <c r="NSD37" s="3"/>
      <c r="NSE37" s="3"/>
      <c r="NSF37" s="3"/>
      <c r="NSG37" s="3"/>
      <c r="NSH37" s="3"/>
      <c r="NSI37" s="3"/>
      <c r="NSJ37" s="3"/>
      <c r="NSK37" s="3"/>
      <c r="NSL37" s="3"/>
      <c r="NSM37" s="3"/>
      <c r="NSN37" s="3"/>
      <c r="NSO37" s="3"/>
      <c r="NSP37" s="3"/>
      <c r="NSQ37" s="3"/>
      <c r="NSR37" s="3"/>
      <c r="NSS37" s="3"/>
      <c r="NST37" s="3"/>
      <c r="NSU37" s="3"/>
      <c r="NSV37" s="3"/>
      <c r="NSW37" s="3"/>
      <c r="NSX37" s="3"/>
      <c r="NSY37" s="3"/>
      <c r="NSZ37" s="3"/>
      <c r="NTA37" s="3"/>
      <c r="NTB37" s="3"/>
      <c r="NTC37" s="3"/>
      <c r="NTD37" s="3"/>
      <c r="NTE37" s="3"/>
      <c r="NTF37" s="3"/>
      <c r="NTG37" s="3"/>
      <c r="NTH37" s="3"/>
      <c r="NTI37" s="3"/>
      <c r="NTJ37" s="3"/>
      <c r="NTK37" s="3"/>
      <c r="NTL37" s="3"/>
      <c r="NTM37" s="3"/>
      <c r="NTN37" s="3"/>
      <c r="NTO37" s="3"/>
      <c r="NTP37" s="3"/>
      <c r="NTQ37" s="3"/>
      <c r="NTR37" s="3"/>
      <c r="NTS37" s="3"/>
      <c r="NTT37" s="3"/>
      <c r="NTU37" s="3"/>
      <c r="NTV37" s="3"/>
      <c r="NTW37" s="3"/>
      <c r="NTX37" s="3"/>
      <c r="NTY37" s="3"/>
      <c r="NTZ37" s="3"/>
      <c r="NUA37" s="3"/>
      <c r="NUB37" s="3"/>
      <c r="NUC37" s="3"/>
      <c r="NUD37" s="3"/>
      <c r="NUE37" s="3"/>
      <c r="NUF37" s="3"/>
      <c r="NUG37" s="3"/>
      <c r="NUH37" s="3"/>
      <c r="NUI37" s="3"/>
      <c r="NUJ37" s="3"/>
      <c r="NUK37" s="3"/>
      <c r="NUL37" s="3"/>
      <c r="NUM37" s="3"/>
      <c r="NUN37" s="3"/>
      <c r="NUO37" s="3"/>
      <c r="NUP37" s="3"/>
      <c r="NUQ37" s="3"/>
      <c r="NUR37" s="3"/>
      <c r="NUS37" s="3"/>
      <c r="NUT37" s="3"/>
      <c r="NUU37" s="3"/>
      <c r="NUV37" s="3"/>
      <c r="NUW37" s="3"/>
      <c r="NUX37" s="3"/>
      <c r="NUY37" s="3"/>
      <c r="NUZ37" s="3"/>
      <c r="NVA37" s="3"/>
      <c r="NVB37" s="3"/>
      <c r="NVC37" s="3"/>
      <c r="NVD37" s="3"/>
      <c r="NVE37" s="3"/>
      <c r="NVF37" s="3"/>
      <c r="NVG37" s="3"/>
      <c r="NVH37" s="3"/>
      <c r="NVI37" s="3"/>
      <c r="NVJ37" s="3"/>
      <c r="NVK37" s="3"/>
      <c r="NVL37" s="3"/>
      <c r="NVM37" s="3"/>
      <c r="NVN37" s="3"/>
      <c r="NVO37" s="3"/>
      <c r="NVP37" s="3"/>
      <c r="NVQ37" s="3"/>
      <c r="NVR37" s="3"/>
      <c r="NVS37" s="3"/>
      <c r="NVT37" s="3"/>
      <c r="NVU37" s="3"/>
      <c r="NVV37" s="3"/>
      <c r="NVW37" s="3"/>
      <c r="NVX37" s="3"/>
      <c r="NVY37" s="3"/>
      <c r="NVZ37" s="3"/>
      <c r="NWA37" s="3"/>
      <c r="NWB37" s="3"/>
      <c r="NWC37" s="3"/>
      <c r="NWD37" s="3"/>
      <c r="NWE37" s="3"/>
      <c r="NWF37" s="3"/>
      <c r="NWG37" s="3"/>
      <c r="NWH37" s="3"/>
      <c r="NWI37" s="3"/>
      <c r="NWJ37" s="3"/>
      <c r="NWK37" s="3"/>
      <c r="NWL37" s="3"/>
      <c r="NWM37" s="3"/>
      <c r="NWN37" s="3"/>
      <c r="NWO37" s="3"/>
      <c r="NWP37" s="3"/>
      <c r="NWQ37" s="3"/>
      <c r="NWR37" s="3"/>
      <c r="NWS37" s="3"/>
      <c r="NWT37" s="3"/>
      <c r="NWU37" s="3"/>
      <c r="NWV37" s="3"/>
      <c r="NWW37" s="3"/>
      <c r="NWX37" s="3"/>
      <c r="NWY37" s="3"/>
      <c r="NWZ37" s="3"/>
      <c r="NXA37" s="3"/>
      <c r="NXB37" s="3"/>
      <c r="NXC37" s="3"/>
      <c r="NXD37" s="3"/>
      <c r="NXE37" s="3"/>
      <c r="NXF37" s="3"/>
      <c r="NXG37" s="3"/>
      <c r="NXH37" s="3"/>
      <c r="NXI37" s="3"/>
      <c r="NXJ37" s="3"/>
      <c r="NXK37" s="3"/>
      <c r="NXL37" s="3"/>
      <c r="NXM37" s="3"/>
      <c r="NXN37" s="3"/>
      <c r="NXO37" s="3"/>
      <c r="NXP37" s="3"/>
      <c r="NXQ37" s="3"/>
      <c r="NXR37" s="3"/>
      <c r="NXS37" s="3"/>
      <c r="NXT37" s="3"/>
      <c r="NXU37" s="3"/>
      <c r="NXV37" s="3"/>
      <c r="NXW37" s="3"/>
      <c r="NXX37" s="3"/>
      <c r="NXY37" s="3"/>
      <c r="NXZ37" s="3"/>
      <c r="NYA37" s="3"/>
      <c r="NYB37" s="3"/>
      <c r="NYC37" s="3"/>
      <c r="NYD37" s="3"/>
      <c r="NYE37" s="3"/>
      <c r="NYF37" s="3"/>
      <c r="NYG37" s="3"/>
      <c r="NYH37" s="3"/>
      <c r="NYI37" s="3"/>
      <c r="NYJ37" s="3"/>
      <c r="NYK37" s="3"/>
      <c r="NYL37" s="3"/>
      <c r="NYM37" s="3"/>
      <c r="NYN37" s="3"/>
      <c r="NYO37" s="3"/>
      <c r="NYP37" s="3"/>
      <c r="NYQ37" s="3"/>
      <c r="NYR37" s="3"/>
      <c r="NYS37" s="3"/>
      <c r="NYT37" s="3"/>
      <c r="NYU37" s="3"/>
      <c r="NYV37" s="3"/>
      <c r="NYW37" s="3"/>
      <c r="NYX37" s="3"/>
      <c r="NYY37" s="3"/>
      <c r="NYZ37" s="3"/>
      <c r="NZA37" s="3"/>
      <c r="NZB37" s="3"/>
      <c r="NZC37" s="3"/>
      <c r="NZD37" s="3"/>
      <c r="NZE37" s="3"/>
      <c r="NZF37" s="3"/>
      <c r="NZG37" s="3"/>
      <c r="NZH37" s="3"/>
      <c r="NZI37" s="3"/>
      <c r="NZJ37" s="3"/>
      <c r="NZK37" s="3"/>
      <c r="NZL37" s="3"/>
      <c r="NZM37" s="3"/>
      <c r="NZN37" s="3"/>
      <c r="NZO37" s="3"/>
      <c r="NZP37" s="3"/>
      <c r="NZQ37" s="3"/>
      <c r="NZR37" s="3"/>
      <c r="NZS37" s="3"/>
      <c r="NZT37" s="3"/>
      <c r="NZU37" s="3"/>
      <c r="NZV37" s="3"/>
      <c r="NZW37" s="3"/>
      <c r="NZX37" s="3"/>
      <c r="NZY37" s="3"/>
      <c r="NZZ37" s="3"/>
      <c r="OAA37" s="3"/>
      <c r="OAB37" s="3"/>
      <c r="OAC37" s="3"/>
      <c r="OAD37" s="3"/>
      <c r="OAE37" s="3"/>
      <c r="OAF37" s="3"/>
      <c r="OAG37" s="3"/>
      <c r="OAH37" s="3"/>
      <c r="OAI37" s="3"/>
      <c r="OAJ37" s="3"/>
      <c r="OAK37" s="3"/>
      <c r="OAL37" s="3"/>
      <c r="OAM37" s="3"/>
      <c r="OAN37" s="3"/>
      <c r="OAO37" s="3"/>
      <c r="OAP37" s="3"/>
      <c r="OAQ37" s="3"/>
      <c r="OAR37" s="3"/>
      <c r="OAS37" s="3"/>
      <c r="OAT37" s="3"/>
      <c r="OAU37" s="3"/>
      <c r="OAV37" s="3"/>
      <c r="OAW37" s="3"/>
      <c r="OAX37" s="3"/>
      <c r="OAY37" s="3"/>
      <c r="OAZ37" s="3"/>
      <c r="OBA37" s="3"/>
      <c r="OBB37" s="3"/>
      <c r="OBC37" s="3"/>
      <c r="OBD37" s="3"/>
      <c r="OBE37" s="3"/>
      <c r="OBF37" s="3"/>
      <c r="OBG37" s="3"/>
      <c r="OBH37" s="3"/>
      <c r="OBI37" s="3"/>
      <c r="OBJ37" s="3"/>
      <c r="OBK37" s="3"/>
      <c r="OBL37" s="3"/>
      <c r="OBM37" s="3"/>
      <c r="OBN37" s="3"/>
      <c r="OBO37" s="3"/>
      <c r="OBP37" s="3"/>
      <c r="OBQ37" s="3"/>
      <c r="OBR37" s="3"/>
      <c r="OBS37" s="3"/>
      <c r="OBT37" s="3"/>
      <c r="OBU37" s="3"/>
      <c r="OBV37" s="3"/>
      <c r="OBW37" s="3"/>
      <c r="OBX37" s="3"/>
      <c r="OBY37" s="3"/>
      <c r="OBZ37" s="3"/>
      <c r="OCA37" s="3"/>
      <c r="OCB37" s="3"/>
      <c r="OCC37" s="3"/>
      <c r="OCD37" s="3"/>
      <c r="OCE37" s="3"/>
      <c r="OCF37" s="3"/>
      <c r="OCG37" s="3"/>
      <c r="OCH37" s="3"/>
      <c r="OCI37" s="3"/>
      <c r="OCJ37" s="3"/>
      <c r="OCK37" s="3"/>
      <c r="OCL37" s="3"/>
      <c r="OCM37" s="3"/>
      <c r="OCN37" s="3"/>
      <c r="OCO37" s="3"/>
      <c r="OCP37" s="3"/>
      <c r="OCQ37" s="3"/>
      <c r="OCR37" s="3"/>
      <c r="OCS37" s="3"/>
      <c r="OCT37" s="3"/>
      <c r="OCU37" s="3"/>
      <c r="OCV37" s="3"/>
      <c r="OCW37" s="3"/>
      <c r="OCX37" s="3"/>
      <c r="OCY37" s="3"/>
      <c r="OCZ37" s="3"/>
      <c r="ODA37" s="3"/>
      <c r="ODB37" s="3"/>
      <c r="ODC37" s="3"/>
      <c r="ODD37" s="3"/>
      <c r="ODE37" s="3"/>
      <c r="ODF37" s="3"/>
      <c r="ODG37" s="3"/>
      <c r="ODH37" s="3"/>
      <c r="ODI37" s="3"/>
      <c r="ODJ37" s="3"/>
      <c r="ODK37" s="3"/>
      <c r="ODL37" s="3"/>
      <c r="ODM37" s="3"/>
      <c r="ODN37" s="3"/>
      <c r="ODO37" s="3"/>
      <c r="ODP37" s="3"/>
      <c r="ODQ37" s="3"/>
      <c r="ODR37" s="3"/>
      <c r="ODS37" s="3"/>
      <c r="ODT37" s="3"/>
      <c r="ODU37" s="3"/>
      <c r="ODV37" s="3"/>
      <c r="ODW37" s="3"/>
      <c r="ODX37" s="3"/>
      <c r="ODY37" s="3"/>
      <c r="ODZ37" s="3"/>
      <c r="OEA37" s="3"/>
      <c r="OEB37" s="3"/>
      <c r="OEC37" s="3"/>
      <c r="OED37" s="3"/>
      <c r="OEE37" s="3"/>
      <c r="OEF37" s="3"/>
      <c r="OEG37" s="3"/>
      <c r="OEH37" s="3"/>
      <c r="OEI37" s="3"/>
      <c r="OEJ37" s="3"/>
      <c r="OEK37" s="3"/>
      <c r="OEL37" s="3"/>
      <c r="OEM37" s="3"/>
      <c r="OEN37" s="3"/>
      <c r="OEO37" s="3"/>
      <c r="OEP37" s="3"/>
      <c r="OEQ37" s="3"/>
      <c r="OER37" s="3"/>
      <c r="OES37" s="3"/>
      <c r="OET37" s="3"/>
      <c r="OEU37" s="3"/>
      <c r="OEV37" s="3"/>
      <c r="OEW37" s="3"/>
      <c r="OEX37" s="3"/>
      <c r="OEY37" s="3"/>
      <c r="OEZ37" s="3"/>
      <c r="OFA37" s="3"/>
      <c r="OFB37" s="3"/>
      <c r="OFC37" s="3"/>
      <c r="OFD37" s="3"/>
      <c r="OFE37" s="3"/>
      <c r="OFF37" s="3"/>
      <c r="OFG37" s="3"/>
      <c r="OFH37" s="3"/>
      <c r="OFI37" s="3"/>
      <c r="OFJ37" s="3"/>
      <c r="OFK37" s="3"/>
      <c r="OFL37" s="3"/>
      <c r="OFM37" s="3"/>
      <c r="OFN37" s="3"/>
      <c r="OFO37" s="3"/>
      <c r="OFP37" s="3"/>
      <c r="OFQ37" s="3"/>
      <c r="OFR37" s="3"/>
      <c r="OFS37" s="3"/>
      <c r="OFT37" s="3"/>
      <c r="OFU37" s="3"/>
      <c r="OFV37" s="3"/>
      <c r="OFW37" s="3"/>
      <c r="OFX37" s="3"/>
      <c r="OFY37" s="3"/>
      <c r="OFZ37" s="3"/>
      <c r="OGA37" s="3"/>
      <c r="OGB37" s="3"/>
      <c r="OGC37" s="3"/>
      <c r="OGD37" s="3"/>
      <c r="OGE37" s="3"/>
      <c r="OGF37" s="3"/>
      <c r="OGG37" s="3"/>
      <c r="OGH37" s="3"/>
      <c r="OGI37" s="3"/>
      <c r="OGJ37" s="3"/>
      <c r="OGK37" s="3"/>
      <c r="OGL37" s="3"/>
      <c r="OGM37" s="3"/>
      <c r="OGN37" s="3"/>
      <c r="OGO37" s="3"/>
      <c r="OGP37" s="3"/>
      <c r="OGQ37" s="3"/>
      <c r="OGR37" s="3"/>
      <c r="OGS37" s="3"/>
      <c r="OGT37" s="3"/>
      <c r="OGU37" s="3"/>
      <c r="OGV37" s="3"/>
      <c r="OGW37" s="3"/>
      <c r="OGX37" s="3"/>
      <c r="OGY37" s="3"/>
      <c r="OGZ37" s="3"/>
      <c r="OHA37" s="3"/>
      <c r="OHB37" s="3"/>
      <c r="OHC37" s="3"/>
      <c r="OHD37" s="3"/>
      <c r="OHE37" s="3"/>
      <c r="OHF37" s="3"/>
      <c r="OHG37" s="3"/>
      <c r="OHH37" s="3"/>
      <c r="OHI37" s="3"/>
      <c r="OHJ37" s="3"/>
      <c r="OHK37" s="3"/>
      <c r="OHL37" s="3"/>
      <c r="OHM37" s="3"/>
      <c r="OHN37" s="3"/>
      <c r="OHO37" s="3"/>
      <c r="OHP37" s="3"/>
      <c r="OHQ37" s="3"/>
      <c r="OHR37" s="3"/>
      <c r="OHS37" s="3"/>
      <c r="OHT37" s="3"/>
      <c r="OHU37" s="3"/>
      <c r="OHV37" s="3"/>
      <c r="OHW37" s="3"/>
      <c r="OHX37" s="3"/>
      <c r="OHY37" s="3"/>
      <c r="OHZ37" s="3"/>
      <c r="OIA37" s="3"/>
      <c r="OIB37" s="3"/>
      <c r="OIC37" s="3"/>
      <c r="OID37" s="3"/>
      <c r="OIE37" s="3"/>
      <c r="OIF37" s="3"/>
      <c r="OIG37" s="3"/>
      <c r="OIH37" s="3"/>
      <c r="OII37" s="3"/>
      <c r="OIJ37" s="3"/>
      <c r="OIK37" s="3"/>
      <c r="OIL37" s="3"/>
      <c r="OIM37" s="3"/>
      <c r="OIN37" s="3"/>
      <c r="OIO37" s="3"/>
      <c r="OIP37" s="3"/>
      <c r="OIQ37" s="3"/>
      <c r="OIR37" s="3"/>
      <c r="OIS37" s="3"/>
      <c r="OIT37" s="3"/>
      <c r="OIU37" s="3"/>
      <c r="OIV37" s="3"/>
      <c r="OIW37" s="3"/>
      <c r="OIX37" s="3"/>
      <c r="OIY37" s="3"/>
      <c r="OIZ37" s="3"/>
      <c r="OJA37" s="3"/>
      <c r="OJB37" s="3"/>
      <c r="OJC37" s="3"/>
      <c r="OJD37" s="3"/>
      <c r="OJE37" s="3"/>
      <c r="OJF37" s="3"/>
      <c r="OJG37" s="3"/>
      <c r="OJH37" s="3"/>
      <c r="OJI37" s="3"/>
      <c r="OJJ37" s="3"/>
      <c r="OJK37" s="3"/>
      <c r="OJL37" s="3"/>
      <c r="OJM37" s="3"/>
      <c r="OJN37" s="3"/>
      <c r="OJO37" s="3"/>
      <c r="OJP37" s="3"/>
      <c r="OJQ37" s="3"/>
      <c r="OJR37" s="3"/>
      <c r="OJS37" s="3"/>
      <c r="OJT37" s="3"/>
      <c r="OJU37" s="3"/>
      <c r="OJV37" s="3"/>
      <c r="OJW37" s="3"/>
      <c r="OJX37" s="3"/>
      <c r="OJY37" s="3"/>
      <c r="OJZ37" s="3"/>
      <c r="OKA37" s="3"/>
      <c r="OKB37" s="3"/>
      <c r="OKC37" s="3"/>
      <c r="OKD37" s="3"/>
      <c r="OKE37" s="3"/>
      <c r="OKF37" s="3"/>
      <c r="OKG37" s="3"/>
      <c r="OKH37" s="3"/>
      <c r="OKI37" s="3"/>
      <c r="OKJ37" s="3"/>
      <c r="OKK37" s="3"/>
      <c r="OKL37" s="3"/>
      <c r="OKM37" s="3"/>
      <c r="OKN37" s="3"/>
      <c r="OKO37" s="3"/>
      <c r="OKP37" s="3"/>
      <c r="OKQ37" s="3"/>
      <c r="OKR37" s="3"/>
      <c r="OKS37" s="3"/>
      <c r="OKT37" s="3"/>
      <c r="OKU37" s="3"/>
      <c r="OKV37" s="3"/>
      <c r="OKW37" s="3"/>
      <c r="OKX37" s="3"/>
      <c r="OKY37" s="3"/>
      <c r="OKZ37" s="3"/>
      <c r="OLA37" s="3"/>
      <c r="OLB37" s="3"/>
      <c r="OLC37" s="3"/>
      <c r="OLD37" s="3"/>
      <c r="OLE37" s="3"/>
      <c r="OLF37" s="3"/>
      <c r="OLG37" s="3"/>
      <c r="OLH37" s="3"/>
      <c r="OLI37" s="3"/>
      <c r="OLJ37" s="3"/>
      <c r="OLK37" s="3"/>
      <c r="OLL37" s="3"/>
      <c r="OLM37" s="3"/>
      <c r="OLN37" s="3"/>
      <c r="OLO37" s="3"/>
      <c r="OLP37" s="3"/>
      <c r="OLQ37" s="3"/>
      <c r="OLR37" s="3"/>
      <c r="OLS37" s="3"/>
      <c r="OLT37" s="3"/>
      <c r="OLU37" s="3"/>
      <c r="OLV37" s="3"/>
      <c r="OLW37" s="3"/>
      <c r="OLX37" s="3"/>
      <c r="OLY37" s="3"/>
      <c r="OLZ37" s="3"/>
      <c r="OMA37" s="3"/>
      <c r="OMB37" s="3"/>
      <c r="OMC37" s="3"/>
      <c r="OMD37" s="3"/>
      <c r="OME37" s="3"/>
      <c r="OMF37" s="3"/>
      <c r="OMG37" s="3"/>
      <c r="OMH37" s="3"/>
      <c r="OMI37" s="3"/>
      <c r="OMJ37" s="3"/>
      <c r="OMK37" s="3"/>
      <c r="OML37" s="3"/>
      <c r="OMM37" s="3"/>
      <c r="OMN37" s="3"/>
      <c r="OMO37" s="3"/>
      <c r="OMP37" s="3"/>
      <c r="OMQ37" s="3"/>
      <c r="OMR37" s="3"/>
      <c r="OMS37" s="3"/>
      <c r="OMT37" s="3"/>
      <c r="OMU37" s="3"/>
      <c r="OMV37" s="3"/>
      <c r="OMW37" s="3"/>
      <c r="OMX37" s="3"/>
      <c r="OMY37" s="3"/>
      <c r="OMZ37" s="3"/>
      <c r="ONA37" s="3"/>
      <c r="ONB37" s="3"/>
      <c r="ONC37" s="3"/>
      <c r="OND37" s="3"/>
      <c r="ONE37" s="3"/>
      <c r="ONF37" s="3"/>
      <c r="ONG37" s="3"/>
      <c r="ONH37" s="3"/>
      <c r="ONI37" s="3"/>
      <c r="ONJ37" s="3"/>
      <c r="ONK37" s="3"/>
      <c r="ONL37" s="3"/>
      <c r="ONM37" s="3"/>
      <c r="ONN37" s="3"/>
      <c r="ONO37" s="3"/>
      <c r="ONP37" s="3"/>
      <c r="ONQ37" s="3"/>
      <c r="ONR37" s="3"/>
      <c r="ONS37" s="3"/>
      <c r="ONT37" s="3"/>
      <c r="ONU37" s="3"/>
      <c r="ONV37" s="3"/>
      <c r="ONW37" s="3"/>
      <c r="ONX37" s="3"/>
      <c r="ONY37" s="3"/>
      <c r="ONZ37" s="3"/>
      <c r="OOA37" s="3"/>
      <c r="OOB37" s="3"/>
      <c r="OOC37" s="3"/>
      <c r="OOD37" s="3"/>
      <c r="OOE37" s="3"/>
      <c r="OOF37" s="3"/>
      <c r="OOG37" s="3"/>
      <c r="OOH37" s="3"/>
      <c r="OOI37" s="3"/>
      <c r="OOJ37" s="3"/>
      <c r="OOK37" s="3"/>
      <c r="OOL37" s="3"/>
      <c r="OOM37" s="3"/>
      <c r="OON37" s="3"/>
      <c r="OOO37" s="3"/>
      <c r="OOP37" s="3"/>
      <c r="OOQ37" s="3"/>
      <c r="OOR37" s="3"/>
      <c r="OOS37" s="3"/>
      <c r="OOT37" s="3"/>
      <c r="OOU37" s="3"/>
      <c r="OOV37" s="3"/>
      <c r="OOW37" s="3"/>
      <c r="OOX37" s="3"/>
      <c r="OOY37" s="3"/>
      <c r="OOZ37" s="3"/>
      <c r="OPA37" s="3"/>
      <c r="OPB37" s="3"/>
      <c r="OPC37" s="3"/>
      <c r="OPD37" s="3"/>
      <c r="OPE37" s="3"/>
      <c r="OPF37" s="3"/>
      <c r="OPG37" s="3"/>
      <c r="OPH37" s="3"/>
      <c r="OPI37" s="3"/>
      <c r="OPJ37" s="3"/>
      <c r="OPK37" s="3"/>
      <c r="OPL37" s="3"/>
      <c r="OPM37" s="3"/>
      <c r="OPN37" s="3"/>
      <c r="OPO37" s="3"/>
      <c r="OPP37" s="3"/>
      <c r="OPQ37" s="3"/>
      <c r="OPR37" s="3"/>
      <c r="OPS37" s="3"/>
      <c r="OPT37" s="3"/>
      <c r="OPU37" s="3"/>
      <c r="OPV37" s="3"/>
      <c r="OPW37" s="3"/>
      <c r="OPX37" s="3"/>
      <c r="OPY37" s="3"/>
      <c r="OPZ37" s="3"/>
      <c r="OQA37" s="3"/>
      <c r="OQB37" s="3"/>
      <c r="OQC37" s="3"/>
      <c r="OQD37" s="3"/>
      <c r="OQE37" s="3"/>
      <c r="OQF37" s="3"/>
      <c r="OQG37" s="3"/>
      <c r="OQH37" s="3"/>
      <c r="OQI37" s="3"/>
      <c r="OQJ37" s="3"/>
      <c r="OQK37" s="3"/>
      <c r="OQL37" s="3"/>
      <c r="OQM37" s="3"/>
      <c r="OQN37" s="3"/>
      <c r="OQO37" s="3"/>
      <c r="OQP37" s="3"/>
      <c r="OQQ37" s="3"/>
      <c r="OQR37" s="3"/>
      <c r="OQS37" s="3"/>
      <c r="OQT37" s="3"/>
      <c r="OQU37" s="3"/>
      <c r="OQV37" s="3"/>
      <c r="OQW37" s="3"/>
      <c r="OQX37" s="3"/>
      <c r="OQY37" s="3"/>
      <c r="OQZ37" s="3"/>
      <c r="ORA37" s="3"/>
      <c r="ORB37" s="3"/>
      <c r="ORC37" s="3"/>
      <c r="ORD37" s="3"/>
      <c r="ORE37" s="3"/>
      <c r="ORF37" s="3"/>
      <c r="ORG37" s="3"/>
      <c r="ORH37" s="3"/>
      <c r="ORI37" s="3"/>
      <c r="ORJ37" s="3"/>
      <c r="ORK37" s="3"/>
      <c r="ORL37" s="3"/>
      <c r="ORM37" s="3"/>
      <c r="ORN37" s="3"/>
      <c r="ORO37" s="3"/>
      <c r="ORP37" s="3"/>
      <c r="ORQ37" s="3"/>
      <c r="ORR37" s="3"/>
      <c r="ORS37" s="3"/>
      <c r="ORT37" s="3"/>
      <c r="ORU37" s="3"/>
      <c r="ORV37" s="3"/>
      <c r="ORW37" s="3"/>
      <c r="ORX37" s="3"/>
      <c r="ORY37" s="3"/>
      <c r="ORZ37" s="3"/>
      <c r="OSA37" s="3"/>
      <c r="OSB37" s="3"/>
      <c r="OSC37" s="3"/>
      <c r="OSD37" s="3"/>
      <c r="OSE37" s="3"/>
      <c r="OSF37" s="3"/>
      <c r="OSG37" s="3"/>
      <c r="OSH37" s="3"/>
      <c r="OSI37" s="3"/>
      <c r="OSJ37" s="3"/>
      <c r="OSK37" s="3"/>
      <c r="OSL37" s="3"/>
      <c r="OSM37" s="3"/>
      <c r="OSN37" s="3"/>
      <c r="OSO37" s="3"/>
      <c r="OSP37" s="3"/>
      <c r="OSQ37" s="3"/>
      <c r="OSR37" s="3"/>
      <c r="OSS37" s="3"/>
      <c r="OST37" s="3"/>
      <c r="OSU37" s="3"/>
      <c r="OSV37" s="3"/>
      <c r="OSW37" s="3"/>
      <c r="OSX37" s="3"/>
      <c r="OSY37" s="3"/>
      <c r="OSZ37" s="3"/>
      <c r="OTA37" s="3"/>
      <c r="OTB37" s="3"/>
      <c r="OTC37" s="3"/>
      <c r="OTD37" s="3"/>
      <c r="OTE37" s="3"/>
      <c r="OTF37" s="3"/>
      <c r="OTG37" s="3"/>
      <c r="OTH37" s="3"/>
      <c r="OTI37" s="3"/>
      <c r="OTJ37" s="3"/>
      <c r="OTK37" s="3"/>
      <c r="OTL37" s="3"/>
      <c r="OTM37" s="3"/>
      <c r="OTN37" s="3"/>
      <c r="OTO37" s="3"/>
      <c r="OTP37" s="3"/>
      <c r="OTQ37" s="3"/>
      <c r="OTR37" s="3"/>
      <c r="OTS37" s="3"/>
      <c r="OTT37" s="3"/>
      <c r="OTU37" s="3"/>
      <c r="OTV37" s="3"/>
      <c r="OTW37" s="3"/>
      <c r="OTX37" s="3"/>
      <c r="OTY37" s="3"/>
      <c r="OTZ37" s="3"/>
      <c r="OUA37" s="3"/>
      <c r="OUB37" s="3"/>
      <c r="OUC37" s="3"/>
      <c r="OUD37" s="3"/>
      <c r="OUE37" s="3"/>
      <c r="OUF37" s="3"/>
      <c r="OUG37" s="3"/>
      <c r="OUH37" s="3"/>
      <c r="OUI37" s="3"/>
      <c r="OUJ37" s="3"/>
      <c r="OUK37" s="3"/>
      <c r="OUL37" s="3"/>
      <c r="OUM37" s="3"/>
      <c r="OUN37" s="3"/>
      <c r="OUO37" s="3"/>
      <c r="OUP37" s="3"/>
      <c r="OUQ37" s="3"/>
      <c r="OUR37" s="3"/>
      <c r="OUS37" s="3"/>
      <c r="OUT37" s="3"/>
      <c r="OUU37" s="3"/>
      <c r="OUV37" s="3"/>
      <c r="OUW37" s="3"/>
      <c r="OUX37" s="3"/>
      <c r="OUY37" s="3"/>
      <c r="OUZ37" s="3"/>
      <c r="OVA37" s="3"/>
      <c r="OVB37" s="3"/>
      <c r="OVC37" s="3"/>
      <c r="OVD37" s="3"/>
      <c r="OVE37" s="3"/>
      <c r="OVF37" s="3"/>
      <c r="OVG37" s="3"/>
      <c r="OVH37" s="3"/>
      <c r="OVI37" s="3"/>
      <c r="OVJ37" s="3"/>
      <c r="OVK37" s="3"/>
      <c r="OVL37" s="3"/>
      <c r="OVM37" s="3"/>
      <c r="OVN37" s="3"/>
      <c r="OVO37" s="3"/>
      <c r="OVP37" s="3"/>
      <c r="OVQ37" s="3"/>
      <c r="OVR37" s="3"/>
      <c r="OVS37" s="3"/>
      <c r="OVT37" s="3"/>
      <c r="OVU37" s="3"/>
      <c r="OVV37" s="3"/>
      <c r="OVW37" s="3"/>
      <c r="OVX37" s="3"/>
      <c r="OVY37" s="3"/>
      <c r="OVZ37" s="3"/>
      <c r="OWA37" s="3"/>
      <c r="OWB37" s="3"/>
      <c r="OWC37" s="3"/>
      <c r="OWD37" s="3"/>
      <c r="OWE37" s="3"/>
      <c r="OWF37" s="3"/>
      <c r="OWG37" s="3"/>
      <c r="OWH37" s="3"/>
      <c r="OWI37" s="3"/>
      <c r="OWJ37" s="3"/>
      <c r="OWK37" s="3"/>
      <c r="OWL37" s="3"/>
      <c r="OWM37" s="3"/>
      <c r="OWN37" s="3"/>
      <c r="OWO37" s="3"/>
      <c r="OWP37" s="3"/>
      <c r="OWQ37" s="3"/>
      <c r="OWR37" s="3"/>
      <c r="OWS37" s="3"/>
      <c r="OWT37" s="3"/>
      <c r="OWU37" s="3"/>
      <c r="OWV37" s="3"/>
      <c r="OWW37" s="3"/>
      <c r="OWX37" s="3"/>
      <c r="OWY37" s="3"/>
      <c r="OWZ37" s="3"/>
      <c r="OXA37" s="3"/>
      <c r="OXB37" s="3"/>
      <c r="OXC37" s="3"/>
      <c r="OXD37" s="3"/>
      <c r="OXE37" s="3"/>
      <c r="OXF37" s="3"/>
      <c r="OXG37" s="3"/>
      <c r="OXH37" s="3"/>
      <c r="OXI37" s="3"/>
      <c r="OXJ37" s="3"/>
      <c r="OXK37" s="3"/>
      <c r="OXL37" s="3"/>
      <c r="OXM37" s="3"/>
      <c r="OXN37" s="3"/>
      <c r="OXO37" s="3"/>
      <c r="OXP37" s="3"/>
      <c r="OXQ37" s="3"/>
      <c r="OXR37" s="3"/>
      <c r="OXS37" s="3"/>
      <c r="OXT37" s="3"/>
      <c r="OXU37" s="3"/>
      <c r="OXV37" s="3"/>
      <c r="OXW37" s="3"/>
      <c r="OXX37" s="3"/>
      <c r="OXY37" s="3"/>
      <c r="OXZ37" s="3"/>
      <c r="OYA37" s="3"/>
      <c r="OYB37" s="3"/>
      <c r="OYC37" s="3"/>
      <c r="OYD37" s="3"/>
      <c r="OYE37" s="3"/>
      <c r="OYF37" s="3"/>
      <c r="OYG37" s="3"/>
      <c r="OYH37" s="3"/>
      <c r="OYI37" s="3"/>
      <c r="OYJ37" s="3"/>
      <c r="OYK37" s="3"/>
      <c r="OYL37" s="3"/>
      <c r="OYM37" s="3"/>
      <c r="OYN37" s="3"/>
      <c r="OYO37" s="3"/>
      <c r="OYP37" s="3"/>
      <c r="OYQ37" s="3"/>
      <c r="OYR37" s="3"/>
      <c r="OYS37" s="3"/>
      <c r="OYT37" s="3"/>
      <c r="OYU37" s="3"/>
      <c r="OYV37" s="3"/>
      <c r="OYW37" s="3"/>
      <c r="OYX37" s="3"/>
      <c r="OYY37" s="3"/>
      <c r="OYZ37" s="3"/>
      <c r="OZA37" s="3"/>
      <c r="OZB37" s="3"/>
      <c r="OZC37" s="3"/>
      <c r="OZD37" s="3"/>
      <c r="OZE37" s="3"/>
      <c r="OZF37" s="3"/>
      <c r="OZG37" s="3"/>
      <c r="OZH37" s="3"/>
      <c r="OZI37" s="3"/>
      <c r="OZJ37" s="3"/>
      <c r="OZK37" s="3"/>
      <c r="OZL37" s="3"/>
      <c r="OZM37" s="3"/>
      <c r="OZN37" s="3"/>
      <c r="OZO37" s="3"/>
      <c r="OZP37" s="3"/>
      <c r="OZQ37" s="3"/>
      <c r="OZR37" s="3"/>
      <c r="OZS37" s="3"/>
      <c r="OZT37" s="3"/>
      <c r="OZU37" s="3"/>
      <c r="OZV37" s="3"/>
      <c r="OZW37" s="3"/>
      <c r="OZX37" s="3"/>
      <c r="OZY37" s="3"/>
      <c r="OZZ37" s="3"/>
      <c r="PAA37" s="3"/>
      <c r="PAB37" s="3"/>
      <c r="PAC37" s="3"/>
      <c r="PAD37" s="3"/>
      <c r="PAE37" s="3"/>
      <c r="PAF37" s="3"/>
      <c r="PAG37" s="3"/>
      <c r="PAH37" s="3"/>
      <c r="PAI37" s="3"/>
      <c r="PAJ37" s="3"/>
      <c r="PAK37" s="3"/>
      <c r="PAL37" s="3"/>
      <c r="PAM37" s="3"/>
      <c r="PAN37" s="3"/>
      <c r="PAO37" s="3"/>
      <c r="PAP37" s="3"/>
      <c r="PAQ37" s="3"/>
      <c r="PAR37" s="3"/>
      <c r="PAS37" s="3"/>
      <c r="PAT37" s="3"/>
      <c r="PAU37" s="3"/>
      <c r="PAV37" s="3"/>
      <c r="PAW37" s="3"/>
      <c r="PAX37" s="3"/>
      <c r="PAY37" s="3"/>
      <c r="PAZ37" s="3"/>
      <c r="PBA37" s="3"/>
      <c r="PBB37" s="3"/>
      <c r="PBC37" s="3"/>
      <c r="PBD37" s="3"/>
      <c r="PBE37" s="3"/>
      <c r="PBF37" s="3"/>
      <c r="PBG37" s="3"/>
      <c r="PBH37" s="3"/>
      <c r="PBI37" s="3"/>
      <c r="PBJ37" s="3"/>
      <c r="PBK37" s="3"/>
      <c r="PBL37" s="3"/>
      <c r="PBM37" s="3"/>
      <c r="PBN37" s="3"/>
      <c r="PBO37" s="3"/>
      <c r="PBP37" s="3"/>
      <c r="PBQ37" s="3"/>
      <c r="PBR37" s="3"/>
      <c r="PBS37" s="3"/>
      <c r="PBT37" s="3"/>
      <c r="PBU37" s="3"/>
      <c r="PBV37" s="3"/>
      <c r="PBW37" s="3"/>
      <c r="PBX37" s="3"/>
      <c r="PBY37" s="3"/>
      <c r="PBZ37" s="3"/>
      <c r="PCA37" s="3"/>
      <c r="PCB37" s="3"/>
      <c r="PCC37" s="3"/>
      <c r="PCD37" s="3"/>
      <c r="PCE37" s="3"/>
      <c r="PCF37" s="3"/>
      <c r="PCG37" s="3"/>
      <c r="PCH37" s="3"/>
      <c r="PCI37" s="3"/>
      <c r="PCJ37" s="3"/>
      <c r="PCK37" s="3"/>
      <c r="PCL37" s="3"/>
      <c r="PCM37" s="3"/>
      <c r="PCN37" s="3"/>
      <c r="PCO37" s="3"/>
      <c r="PCP37" s="3"/>
      <c r="PCQ37" s="3"/>
      <c r="PCR37" s="3"/>
      <c r="PCS37" s="3"/>
      <c r="PCT37" s="3"/>
      <c r="PCU37" s="3"/>
      <c r="PCV37" s="3"/>
      <c r="PCW37" s="3"/>
      <c r="PCX37" s="3"/>
      <c r="PCY37" s="3"/>
      <c r="PCZ37" s="3"/>
      <c r="PDA37" s="3"/>
      <c r="PDB37" s="3"/>
      <c r="PDC37" s="3"/>
      <c r="PDD37" s="3"/>
      <c r="PDE37" s="3"/>
      <c r="PDF37" s="3"/>
      <c r="PDG37" s="3"/>
      <c r="PDH37" s="3"/>
      <c r="PDI37" s="3"/>
      <c r="PDJ37" s="3"/>
      <c r="PDK37" s="3"/>
      <c r="PDL37" s="3"/>
      <c r="PDM37" s="3"/>
      <c r="PDN37" s="3"/>
      <c r="PDO37" s="3"/>
      <c r="PDP37" s="3"/>
      <c r="PDQ37" s="3"/>
      <c r="PDR37" s="3"/>
      <c r="PDS37" s="3"/>
      <c r="PDT37" s="3"/>
      <c r="PDU37" s="3"/>
      <c r="PDV37" s="3"/>
      <c r="PDW37" s="3"/>
      <c r="PDX37" s="3"/>
      <c r="PDY37" s="3"/>
      <c r="PDZ37" s="3"/>
      <c r="PEA37" s="3"/>
      <c r="PEB37" s="3"/>
      <c r="PEC37" s="3"/>
      <c r="PED37" s="3"/>
      <c r="PEE37" s="3"/>
      <c r="PEF37" s="3"/>
      <c r="PEG37" s="3"/>
      <c r="PEH37" s="3"/>
      <c r="PEI37" s="3"/>
      <c r="PEJ37" s="3"/>
      <c r="PEK37" s="3"/>
      <c r="PEL37" s="3"/>
      <c r="PEM37" s="3"/>
      <c r="PEN37" s="3"/>
      <c r="PEO37" s="3"/>
      <c r="PEP37" s="3"/>
      <c r="PEQ37" s="3"/>
      <c r="PER37" s="3"/>
      <c r="PES37" s="3"/>
      <c r="PET37" s="3"/>
      <c r="PEU37" s="3"/>
      <c r="PEV37" s="3"/>
      <c r="PEW37" s="3"/>
      <c r="PEX37" s="3"/>
      <c r="PEY37" s="3"/>
      <c r="PEZ37" s="3"/>
      <c r="PFA37" s="3"/>
      <c r="PFB37" s="3"/>
      <c r="PFC37" s="3"/>
      <c r="PFD37" s="3"/>
      <c r="PFE37" s="3"/>
      <c r="PFF37" s="3"/>
      <c r="PFG37" s="3"/>
      <c r="PFH37" s="3"/>
      <c r="PFI37" s="3"/>
      <c r="PFJ37" s="3"/>
      <c r="PFK37" s="3"/>
      <c r="PFL37" s="3"/>
      <c r="PFM37" s="3"/>
      <c r="PFN37" s="3"/>
      <c r="PFO37" s="3"/>
      <c r="PFP37" s="3"/>
      <c r="PFQ37" s="3"/>
      <c r="PFR37" s="3"/>
      <c r="PFS37" s="3"/>
      <c r="PFT37" s="3"/>
      <c r="PFU37" s="3"/>
      <c r="PFV37" s="3"/>
      <c r="PFW37" s="3"/>
      <c r="PFX37" s="3"/>
      <c r="PFY37" s="3"/>
      <c r="PFZ37" s="3"/>
      <c r="PGA37" s="3"/>
      <c r="PGB37" s="3"/>
      <c r="PGC37" s="3"/>
      <c r="PGD37" s="3"/>
      <c r="PGE37" s="3"/>
      <c r="PGF37" s="3"/>
      <c r="PGG37" s="3"/>
      <c r="PGH37" s="3"/>
      <c r="PGI37" s="3"/>
      <c r="PGJ37" s="3"/>
      <c r="PGK37" s="3"/>
      <c r="PGL37" s="3"/>
      <c r="PGM37" s="3"/>
      <c r="PGN37" s="3"/>
      <c r="PGO37" s="3"/>
      <c r="PGP37" s="3"/>
      <c r="PGQ37" s="3"/>
      <c r="PGR37" s="3"/>
      <c r="PGS37" s="3"/>
      <c r="PGT37" s="3"/>
      <c r="PGU37" s="3"/>
      <c r="PGV37" s="3"/>
      <c r="PGW37" s="3"/>
      <c r="PGX37" s="3"/>
      <c r="PGY37" s="3"/>
      <c r="PGZ37" s="3"/>
      <c r="PHA37" s="3"/>
      <c r="PHB37" s="3"/>
      <c r="PHC37" s="3"/>
      <c r="PHD37" s="3"/>
      <c r="PHE37" s="3"/>
      <c r="PHF37" s="3"/>
      <c r="PHG37" s="3"/>
      <c r="PHH37" s="3"/>
      <c r="PHI37" s="3"/>
      <c r="PHJ37" s="3"/>
      <c r="PHK37" s="3"/>
      <c r="PHL37" s="3"/>
      <c r="PHM37" s="3"/>
      <c r="PHN37" s="3"/>
      <c r="PHO37" s="3"/>
      <c r="PHP37" s="3"/>
      <c r="PHQ37" s="3"/>
      <c r="PHR37" s="3"/>
      <c r="PHS37" s="3"/>
      <c r="PHT37" s="3"/>
      <c r="PHU37" s="3"/>
      <c r="PHV37" s="3"/>
      <c r="PHW37" s="3"/>
      <c r="PHX37" s="3"/>
      <c r="PHY37" s="3"/>
      <c r="PHZ37" s="3"/>
      <c r="PIA37" s="3"/>
      <c r="PIB37" s="3"/>
      <c r="PIC37" s="3"/>
      <c r="PID37" s="3"/>
      <c r="PIE37" s="3"/>
      <c r="PIF37" s="3"/>
      <c r="PIG37" s="3"/>
      <c r="PIH37" s="3"/>
      <c r="PII37" s="3"/>
      <c r="PIJ37" s="3"/>
      <c r="PIK37" s="3"/>
      <c r="PIL37" s="3"/>
      <c r="PIM37" s="3"/>
      <c r="PIN37" s="3"/>
      <c r="PIO37" s="3"/>
      <c r="PIP37" s="3"/>
      <c r="PIQ37" s="3"/>
      <c r="PIR37" s="3"/>
      <c r="PIS37" s="3"/>
      <c r="PIT37" s="3"/>
      <c r="PIU37" s="3"/>
      <c r="PIV37" s="3"/>
      <c r="PIW37" s="3"/>
      <c r="PIX37" s="3"/>
      <c r="PIY37" s="3"/>
      <c r="PIZ37" s="3"/>
      <c r="PJA37" s="3"/>
      <c r="PJB37" s="3"/>
      <c r="PJC37" s="3"/>
      <c r="PJD37" s="3"/>
      <c r="PJE37" s="3"/>
      <c r="PJF37" s="3"/>
      <c r="PJG37" s="3"/>
      <c r="PJH37" s="3"/>
      <c r="PJI37" s="3"/>
      <c r="PJJ37" s="3"/>
      <c r="PJK37" s="3"/>
      <c r="PJL37" s="3"/>
      <c r="PJM37" s="3"/>
      <c r="PJN37" s="3"/>
      <c r="PJO37" s="3"/>
      <c r="PJP37" s="3"/>
      <c r="PJQ37" s="3"/>
      <c r="PJR37" s="3"/>
      <c r="PJS37" s="3"/>
      <c r="PJT37" s="3"/>
      <c r="PJU37" s="3"/>
      <c r="PJV37" s="3"/>
      <c r="PJW37" s="3"/>
      <c r="PJX37" s="3"/>
      <c r="PJY37" s="3"/>
      <c r="PJZ37" s="3"/>
      <c r="PKA37" s="3"/>
      <c r="PKB37" s="3"/>
      <c r="PKC37" s="3"/>
      <c r="PKD37" s="3"/>
      <c r="PKE37" s="3"/>
      <c r="PKF37" s="3"/>
      <c r="PKG37" s="3"/>
      <c r="PKH37" s="3"/>
      <c r="PKI37" s="3"/>
      <c r="PKJ37" s="3"/>
      <c r="PKK37" s="3"/>
      <c r="PKL37" s="3"/>
      <c r="PKM37" s="3"/>
      <c r="PKN37" s="3"/>
      <c r="PKO37" s="3"/>
      <c r="PKP37" s="3"/>
      <c r="PKQ37" s="3"/>
      <c r="PKR37" s="3"/>
      <c r="PKS37" s="3"/>
      <c r="PKT37" s="3"/>
      <c r="PKU37" s="3"/>
      <c r="PKV37" s="3"/>
      <c r="PKW37" s="3"/>
      <c r="PKX37" s="3"/>
      <c r="PKY37" s="3"/>
      <c r="PKZ37" s="3"/>
      <c r="PLA37" s="3"/>
      <c r="PLB37" s="3"/>
      <c r="PLC37" s="3"/>
      <c r="PLD37" s="3"/>
      <c r="PLE37" s="3"/>
      <c r="PLF37" s="3"/>
      <c r="PLG37" s="3"/>
      <c r="PLH37" s="3"/>
      <c r="PLI37" s="3"/>
      <c r="PLJ37" s="3"/>
      <c r="PLK37" s="3"/>
      <c r="PLL37" s="3"/>
      <c r="PLM37" s="3"/>
      <c r="PLN37" s="3"/>
      <c r="PLO37" s="3"/>
      <c r="PLP37" s="3"/>
      <c r="PLQ37" s="3"/>
      <c r="PLR37" s="3"/>
      <c r="PLS37" s="3"/>
      <c r="PLT37" s="3"/>
      <c r="PLU37" s="3"/>
      <c r="PLV37" s="3"/>
      <c r="PLW37" s="3"/>
      <c r="PLX37" s="3"/>
      <c r="PLY37" s="3"/>
      <c r="PLZ37" s="3"/>
      <c r="PMA37" s="3"/>
      <c r="PMB37" s="3"/>
      <c r="PMC37" s="3"/>
      <c r="PMD37" s="3"/>
      <c r="PME37" s="3"/>
      <c r="PMF37" s="3"/>
      <c r="PMG37" s="3"/>
      <c r="PMH37" s="3"/>
      <c r="PMI37" s="3"/>
      <c r="PMJ37" s="3"/>
      <c r="PMK37" s="3"/>
      <c r="PML37" s="3"/>
      <c r="PMM37" s="3"/>
      <c r="PMN37" s="3"/>
      <c r="PMO37" s="3"/>
      <c r="PMP37" s="3"/>
      <c r="PMQ37" s="3"/>
      <c r="PMR37" s="3"/>
      <c r="PMS37" s="3"/>
      <c r="PMT37" s="3"/>
      <c r="PMU37" s="3"/>
      <c r="PMV37" s="3"/>
      <c r="PMW37" s="3"/>
      <c r="PMX37" s="3"/>
      <c r="PMY37" s="3"/>
      <c r="PMZ37" s="3"/>
      <c r="PNA37" s="3"/>
      <c r="PNB37" s="3"/>
      <c r="PNC37" s="3"/>
      <c r="PND37" s="3"/>
      <c r="PNE37" s="3"/>
      <c r="PNF37" s="3"/>
      <c r="PNG37" s="3"/>
      <c r="PNH37" s="3"/>
      <c r="PNI37" s="3"/>
      <c r="PNJ37" s="3"/>
      <c r="PNK37" s="3"/>
      <c r="PNL37" s="3"/>
      <c r="PNM37" s="3"/>
      <c r="PNN37" s="3"/>
      <c r="PNO37" s="3"/>
      <c r="PNP37" s="3"/>
      <c r="PNQ37" s="3"/>
      <c r="PNR37" s="3"/>
      <c r="PNS37" s="3"/>
      <c r="PNT37" s="3"/>
      <c r="PNU37" s="3"/>
      <c r="PNV37" s="3"/>
      <c r="PNW37" s="3"/>
      <c r="PNX37" s="3"/>
      <c r="PNY37" s="3"/>
      <c r="PNZ37" s="3"/>
      <c r="POA37" s="3"/>
      <c r="POB37" s="3"/>
      <c r="POC37" s="3"/>
      <c r="POD37" s="3"/>
      <c r="POE37" s="3"/>
      <c r="POF37" s="3"/>
      <c r="POG37" s="3"/>
      <c r="POH37" s="3"/>
      <c r="POI37" s="3"/>
      <c r="POJ37" s="3"/>
      <c r="POK37" s="3"/>
      <c r="POL37" s="3"/>
      <c r="POM37" s="3"/>
      <c r="PON37" s="3"/>
      <c r="POO37" s="3"/>
      <c r="POP37" s="3"/>
      <c r="POQ37" s="3"/>
      <c r="POR37" s="3"/>
      <c r="POS37" s="3"/>
      <c r="POT37" s="3"/>
      <c r="POU37" s="3"/>
      <c r="POV37" s="3"/>
      <c r="POW37" s="3"/>
      <c r="POX37" s="3"/>
      <c r="POY37" s="3"/>
      <c r="POZ37" s="3"/>
      <c r="PPA37" s="3"/>
      <c r="PPB37" s="3"/>
      <c r="PPC37" s="3"/>
      <c r="PPD37" s="3"/>
      <c r="PPE37" s="3"/>
      <c r="PPF37" s="3"/>
      <c r="PPG37" s="3"/>
      <c r="PPH37" s="3"/>
      <c r="PPI37" s="3"/>
      <c r="PPJ37" s="3"/>
      <c r="PPK37" s="3"/>
      <c r="PPL37" s="3"/>
      <c r="PPM37" s="3"/>
      <c r="PPN37" s="3"/>
      <c r="PPO37" s="3"/>
      <c r="PPP37" s="3"/>
      <c r="PPQ37" s="3"/>
      <c r="PPR37" s="3"/>
      <c r="PPS37" s="3"/>
      <c r="PPT37" s="3"/>
      <c r="PPU37" s="3"/>
      <c r="PPV37" s="3"/>
      <c r="PPW37" s="3"/>
      <c r="PPX37" s="3"/>
      <c r="PPY37" s="3"/>
      <c r="PPZ37" s="3"/>
      <c r="PQA37" s="3"/>
      <c r="PQB37" s="3"/>
      <c r="PQC37" s="3"/>
      <c r="PQD37" s="3"/>
      <c r="PQE37" s="3"/>
      <c r="PQF37" s="3"/>
      <c r="PQG37" s="3"/>
      <c r="PQH37" s="3"/>
      <c r="PQI37" s="3"/>
      <c r="PQJ37" s="3"/>
      <c r="PQK37" s="3"/>
      <c r="PQL37" s="3"/>
      <c r="PQM37" s="3"/>
      <c r="PQN37" s="3"/>
      <c r="PQO37" s="3"/>
      <c r="PQP37" s="3"/>
      <c r="PQQ37" s="3"/>
      <c r="PQR37" s="3"/>
      <c r="PQS37" s="3"/>
      <c r="PQT37" s="3"/>
      <c r="PQU37" s="3"/>
      <c r="PQV37" s="3"/>
      <c r="PQW37" s="3"/>
      <c r="PQX37" s="3"/>
      <c r="PQY37" s="3"/>
      <c r="PQZ37" s="3"/>
      <c r="PRA37" s="3"/>
      <c r="PRB37" s="3"/>
      <c r="PRC37" s="3"/>
      <c r="PRD37" s="3"/>
      <c r="PRE37" s="3"/>
      <c r="PRF37" s="3"/>
      <c r="PRG37" s="3"/>
      <c r="PRH37" s="3"/>
      <c r="PRI37" s="3"/>
      <c r="PRJ37" s="3"/>
      <c r="PRK37" s="3"/>
      <c r="PRL37" s="3"/>
      <c r="PRM37" s="3"/>
      <c r="PRN37" s="3"/>
      <c r="PRO37" s="3"/>
      <c r="PRP37" s="3"/>
      <c r="PRQ37" s="3"/>
      <c r="PRR37" s="3"/>
      <c r="PRS37" s="3"/>
      <c r="PRT37" s="3"/>
      <c r="PRU37" s="3"/>
      <c r="PRV37" s="3"/>
      <c r="PRW37" s="3"/>
      <c r="PRX37" s="3"/>
      <c r="PRY37" s="3"/>
      <c r="PRZ37" s="3"/>
      <c r="PSA37" s="3"/>
      <c r="PSB37" s="3"/>
      <c r="PSC37" s="3"/>
      <c r="PSD37" s="3"/>
      <c r="PSE37" s="3"/>
      <c r="PSF37" s="3"/>
      <c r="PSG37" s="3"/>
      <c r="PSH37" s="3"/>
      <c r="PSI37" s="3"/>
      <c r="PSJ37" s="3"/>
      <c r="PSK37" s="3"/>
      <c r="PSL37" s="3"/>
      <c r="PSM37" s="3"/>
      <c r="PSN37" s="3"/>
      <c r="PSO37" s="3"/>
      <c r="PSP37" s="3"/>
      <c r="PSQ37" s="3"/>
      <c r="PSR37" s="3"/>
      <c r="PSS37" s="3"/>
      <c r="PST37" s="3"/>
      <c r="PSU37" s="3"/>
      <c r="PSV37" s="3"/>
      <c r="PSW37" s="3"/>
      <c r="PSX37" s="3"/>
      <c r="PSY37" s="3"/>
      <c r="PSZ37" s="3"/>
      <c r="PTA37" s="3"/>
      <c r="PTB37" s="3"/>
      <c r="PTC37" s="3"/>
      <c r="PTD37" s="3"/>
      <c r="PTE37" s="3"/>
      <c r="PTF37" s="3"/>
      <c r="PTG37" s="3"/>
      <c r="PTH37" s="3"/>
      <c r="PTI37" s="3"/>
      <c r="PTJ37" s="3"/>
      <c r="PTK37" s="3"/>
      <c r="PTL37" s="3"/>
      <c r="PTM37" s="3"/>
      <c r="PTN37" s="3"/>
      <c r="PTO37" s="3"/>
      <c r="PTP37" s="3"/>
      <c r="PTQ37" s="3"/>
      <c r="PTR37" s="3"/>
      <c r="PTS37" s="3"/>
      <c r="PTT37" s="3"/>
      <c r="PTU37" s="3"/>
      <c r="PTV37" s="3"/>
      <c r="PTW37" s="3"/>
      <c r="PTX37" s="3"/>
      <c r="PTY37" s="3"/>
      <c r="PTZ37" s="3"/>
      <c r="PUA37" s="3"/>
      <c r="PUB37" s="3"/>
      <c r="PUC37" s="3"/>
      <c r="PUD37" s="3"/>
      <c r="PUE37" s="3"/>
      <c r="PUF37" s="3"/>
      <c r="PUG37" s="3"/>
      <c r="PUH37" s="3"/>
      <c r="PUI37" s="3"/>
      <c r="PUJ37" s="3"/>
      <c r="PUK37" s="3"/>
      <c r="PUL37" s="3"/>
      <c r="PUM37" s="3"/>
      <c r="PUN37" s="3"/>
      <c r="PUO37" s="3"/>
      <c r="PUP37" s="3"/>
      <c r="PUQ37" s="3"/>
      <c r="PUR37" s="3"/>
      <c r="PUS37" s="3"/>
      <c r="PUT37" s="3"/>
      <c r="PUU37" s="3"/>
      <c r="PUV37" s="3"/>
      <c r="PUW37" s="3"/>
      <c r="PUX37" s="3"/>
      <c r="PUY37" s="3"/>
      <c r="PUZ37" s="3"/>
      <c r="PVA37" s="3"/>
      <c r="PVB37" s="3"/>
      <c r="PVC37" s="3"/>
      <c r="PVD37" s="3"/>
      <c r="PVE37" s="3"/>
      <c r="PVF37" s="3"/>
      <c r="PVG37" s="3"/>
      <c r="PVH37" s="3"/>
      <c r="PVI37" s="3"/>
      <c r="PVJ37" s="3"/>
      <c r="PVK37" s="3"/>
      <c r="PVL37" s="3"/>
      <c r="PVM37" s="3"/>
      <c r="PVN37" s="3"/>
      <c r="PVO37" s="3"/>
      <c r="PVP37" s="3"/>
      <c r="PVQ37" s="3"/>
      <c r="PVR37" s="3"/>
      <c r="PVS37" s="3"/>
      <c r="PVT37" s="3"/>
      <c r="PVU37" s="3"/>
      <c r="PVV37" s="3"/>
      <c r="PVW37" s="3"/>
      <c r="PVX37" s="3"/>
      <c r="PVY37" s="3"/>
      <c r="PVZ37" s="3"/>
      <c r="PWA37" s="3"/>
      <c r="PWB37" s="3"/>
      <c r="PWC37" s="3"/>
      <c r="PWD37" s="3"/>
      <c r="PWE37" s="3"/>
      <c r="PWF37" s="3"/>
      <c r="PWG37" s="3"/>
      <c r="PWH37" s="3"/>
      <c r="PWI37" s="3"/>
      <c r="PWJ37" s="3"/>
      <c r="PWK37" s="3"/>
      <c r="PWL37" s="3"/>
      <c r="PWM37" s="3"/>
      <c r="PWN37" s="3"/>
      <c r="PWO37" s="3"/>
      <c r="PWP37" s="3"/>
      <c r="PWQ37" s="3"/>
      <c r="PWR37" s="3"/>
      <c r="PWS37" s="3"/>
      <c r="PWT37" s="3"/>
      <c r="PWU37" s="3"/>
      <c r="PWV37" s="3"/>
      <c r="PWW37" s="3"/>
      <c r="PWX37" s="3"/>
      <c r="PWY37" s="3"/>
      <c r="PWZ37" s="3"/>
      <c r="PXA37" s="3"/>
      <c r="PXB37" s="3"/>
      <c r="PXC37" s="3"/>
      <c r="PXD37" s="3"/>
      <c r="PXE37" s="3"/>
      <c r="PXF37" s="3"/>
      <c r="PXG37" s="3"/>
      <c r="PXH37" s="3"/>
      <c r="PXI37" s="3"/>
      <c r="PXJ37" s="3"/>
      <c r="PXK37" s="3"/>
      <c r="PXL37" s="3"/>
      <c r="PXM37" s="3"/>
      <c r="PXN37" s="3"/>
      <c r="PXO37" s="3"/>
      <c r="PXP37" s="3"/>
      <c r="PXQ37" s="3"/>
      <c r="PXR37" s="3"/>
      <c r="PXS37" s="3"/>
      <c r="PXT37" s="3"/>
      <c r="PXU37" s="3"/>
      <c r="PXV37" s="3"/>
      <c r="PXW37" s="3"/>
      <c r="PXX37" s="3"/>
      <c r="PXY37" s="3"/>
      <c r="PXZ37" s="3"/>
      <c r="PYA37" s="3"/>
      <c r="PYB37" s="3"/>
      <c r="PYC37" s="3"/>
      <c r="PYD37" s="3"/>
      <c r="PYE37" s="3"/>
      <c r="PYF37" s="3"/>
      <c r="PYG37" s="3"/>
      <c r="PYH37" s="3"/>
      <c r="PYI37" s="3"/>
      <c r="PYJ37" s="3"/>
      <c r="PYK37" s="3"/>
      <c r="PYL37" s="3"/>
      <c r="PYM37" s="3"/>
      <c r="PYN37" s="3"/>
      <c r="PYO37" s="3"/>
      <c r="PYP37" s="3"/>
      <c r="PYQ37" s="3"/>
      <c r="PYR37" s="3"/>
      <c r="PYS37" s="3"/>
      <c r="PYT37" s="3"/>
      <c r="PYU37" s="3"/>
      <c r="PYV37" s="3"/>
      <c r="PYW37" s="3"/>
      <c r="PYX37" s="3"/>
      <c r="PYY37" s="3"/>
      <c r="PYZ37" s="3"/>
      <c r="PZA37" s="3"/>
      <c r="PZB37" s="3"/>
      <c r="PZC37" s="3"/>
      <c r="PZD37" s="3"/>
      <c r="PZE37" s="3"/>
      <c r="PZF37" s="3"/>
      <c r="PZG37" s="3"/>
      <c r="PZH37" s="3"/>
      <c r="PZI37" s="3"/>
      <c r="PZJ37" s="3"/>
      <c r="PZK37" s="3"/>
      <c r="PZL37" s="3"/>
      <c r="PZM37" s="3"/>
      <c r="PZN37" s="3"/>
      <c r="PZO37" s="3"/>
      <c r="PZP37" s="3"/>
      <c r="PZQ37" s="3"/>
      <c r="PZR37" s="3"/>
      <c r="PZS37" s="3"/>
      <c r="PZT37" s="3"/>
      <c r="PZU37" s="3"/>
      <c r="PZV37" s="3"/>
      <c r="PZW37" s="3"/>
      <c r="PZX37" s="3"/>
      <c r="PZY37" s="3"/>
      <c r="PZZ37" s="3"/>
      <c r="QAA37" s="3"/>
      <c r="QAB37" s="3"/>
      <c r="QAC37" s="3"/>
      <c r="QAD37" s="3"/>
      <c r="QAE37" s="3"/>
      <c r="QAF37" s="3"/>
      <c r="QAG37" s="3"/>
      <c r="QAH37" s="3"/>
      <c r="QAI37" s="3"/>
      <c r="QAJ37" s="3"/>
      <c r="QAK37" s="3"/>
      <c r="QAL37" s="3"/>
      <c r="QAM37" s="3"/>
      <c r="QAN37" s="3"/>
      <c r="QAO37" s="3"/>
      <c r="QAP37" s="3"/>
      <c r="QAQ37" s="3"/>
      <c r="QAR37" s="3"/>
      <c r="QAS37" s="3"/>
      <c r="QAT37" s="3"/>
      <c r="QAU37" s="3"/>
      <c r="QAV37" s="3"/>
      <c r="QAW37" s="3"/>
      <c r="QAX37" s="3"/>
      <c r="QAY37" s="3"/>
      <c r="QAZ37" s="3"/>
      <c r="QBA37" s="3"/>
      <c r="QBB37" s="3"/>
      <c r="QBC37" s="3"/>
      <c r="QBD37" s="3"/>
      <c r="QBE37" s="3"/>
      <c r="QBF37" s="3"/>
      <c r="QBG37" s="3"/>
      <c r="QBH37" s="3"/>
      <c r="QBI37" s="3"/>
      <c r="QBJ37" s="3"/>
      <c r="QBK37" s="3"/>
      <c r="QBL37" s="3"/>
      <c r="QBM37" s="3"/>
      <c r="QBN37" s="3"/>
      <c r="QBO37" s="3"/>
      <c r="QBP37" s="3"/>
      <c r="QBQ37" s="3"/>
      <c r="QBR37" s="3"/>
      <c r="QBS37" s="3"/>
      <c r="QBT37" s="3"/>
      <c r="QBU37" s="3"/>
      <c r="QBV37" s="3"/>
      <c r="QBW37" s="3"/>
      <c r="QBX37" s="3"/>
      <c r="QBY37" s="3"/>
      <c r="QBZ37" s="3"/>
      <c r="QCA37" s="3"/>
      <c r="QCB37" s="3"/>
      <c r="QCC37" s="3"/>
      <c r="QCD37" s="3"/>
      <c r="QCE37" s="3"/>
      <c r="QCF37" s="3"/>
      <c r="QCG37" s="3"/>
      <c r="QCH37" s="3"/>
      <c r="QCI37" s="3"/>
      <c r="QCJ37" s="3"/>
      <c r="QCK37" s="3"/>
      <c r="QCL37" s="3"/>
      <c r="QCM37" s="3"/>
      <c r="QCN37" s="3"/>
      <c r="QCO37" s="3"/>
      <c r="QCP37" s="3"/>
      <c r="QCQ37" s="3"/>
      <c r="QCR37" s="3"/>
      <c r="QCS37" s="3"/>
      <c r="QCT37" s="3"/>
      <c r="QCU37" s="3"/>
      <c r="QCV37" s="3"/>
      <c r="QCW37" s="3"/>
      <c r="QCX37" s="3"/>
      <c r="QCY37" s="3"/>
      <c r="QCZ37" s="3"/>
      <c r="QDA37" s="3"/>
      <c r="QDB37" s="3"/>
      <c r="QDC37" s="3"/>
      <c r="QDD37" s="3"/>
      <c r="QDE37" s="3"/>
      <c r="QDF37" s="3"/>
      <c r="QDG37" s="3"/>
      <c r="QDH37" s="3"/>
      <c r="QDI37" s="3"/>
      <c r="QDJ37" s="3"/>
      <c r="QDK37" s="3"/>
      <c r="QDL37" s="3"/>
      <c r="QDM37" s="3"/>
      <c r="QDN37" s="3"/>
      <c r="QDO37" s="3"/>
      <c r="QDP37" s="3"/>
      <c r="QDQ37" s="3"/>
      <c r="QDR37" s="3"/>
      <c r="QDS37" s="3"/>
      <c r="QDT37" s="3"/>
      <c r="QDU37" s="3"/>
      <c r="QDV37" s="3"/>
      <c r="QDW37" s="3"/>
      <c r="QDX37" s="3"/>
      <c r="QDY37" s="3"/>
      <c r="QDZ37" s="3"/>
      <c r="QEA37" s="3"/>
      <c r="QEB37" s="3"/>
      <c r="QEC37" s="3"/>
      <c r="QED37" s="3"/>
      <c r="QEE37" s="3"/>
      <c r="QEF37" s="3"/>
      <c r="QEG37" s="3"/>
      <c r="QEH37" s="3"/>
      <c r="QEI37" s="3"/>
      <c r="QEJ37" s="3"/>
      <c r="QEK37" s="3"/>
      <c r="QEL37" s="3"/>
      <c r="QEM37" s="3"/>
      <c r="QEN37" s="3"/>
      <c r="QEO37" s="3"/>
      <c r="QEP37" s="3"/>
      <c r="QEQ37" s="3"/>
      <c r="QER37" s="3"/>
      <c r="QES37" s="3"/>
      <c r="QET37" s="3"/>
      <c r="QEU37" s="3"/>
      <c r="QEV37" s="3"/>
      <c r="QEW37" s="3"/>
      <c r="QEX37" s="3"/>
      <c r="QEY37" s="3"/>
      <c r="QEZ37" s="3"/>
      <c r="QFA37" s="3"/>
      <c r="QFB37" s="3"/>
      <c r="QFC37" s="3"/>
      <c r="QFD37" s="3"/>
      <c r="QFE37" s="3"/>
      <c r="QFF37" s="3"/>
      <c r="QFG37" s="3"/>
      <c r="QFH37" s="3"/>
      <c r="QFI37" s="3"/>
      <c r="QFJ37" s="3"/>
      <c r="QFK37" s="3"/>
      <c r="QFL37" s="3"/>
      <c r="QFM37" s="3"/>
      <c r="QFN37" s="3"/>
      <c r="QFO37" s="3"/>
      <c r="QFP37" s="3"/>
      <c r="QFQ37" s="3"/>
      <c r="QFR37" s="3"/>
      <c r="QFS37" s="3"/>
      <c r="QFT37" s="3"/>
      <c r="QFU37" s="3"/>
      <c r="QFV37" s="3"/>
      <c r="QFW37" s="3"/>
      <c r="QFX37" s="3"/>
      <c r="QFY37" s="3"/>
      <c r="QFZ37" s="3"/>
      <c r="QGA37" s="3"/>
      <c r="QGB37" s="3"/>
      <c r="QGC37" s="3"/>
      <c r="QGD37" s="3"/>
      <c r="QGE37" s="3"/>
      <c r="QGF37" s="3"/>
      <c r="QGG37" s="3"/>
      <c r="QGH37" s="3"/>
      <c r="QGI37" s="3"/>
      <c r="QGJ37" s="3"/>
      <c r="QGK37" s="3"/>
      <c r="QGL37" s="3"/>
      <c r="QGM37" s="3"/>
      <c r="QGN37" s="3"/>
      <c r="QGO37" s="3"/>
      <c r="QGP37" s="3"/>
      <c r="QGQ37" s="3"/>
      <c r="QGR37" s="3"/>
      <c r="QGS37" s="3"/>
      <c r="QGT37" s="3"/>
      <c r="QGU37" s="3"/>
      <c r="QGV37" s="3"/>
      <c r="QGW37" s="3"/>
      <c r="QGX37" s="3"/>
      <c r="QGY37" s="3"/>
      <c r="QGZ37" s="3"/>
      <c r="QHA37" s="3"/>
      <c r="QHB37" s="3"/>
      <c r="QHC37" s="3"/>
      <c r="QHD37" s="3"/>
      <c r="QHE37" s="3"/>
      <c r="QHF37" s="3"/>
      <c r="QHG37" s="3"/>
      <c r="QHH37" s="3"/>
      <c r="QHI37" s="3"/>
      <c r="QHJ37" s="3"/>
      <c r="QHK37" s="3"/>
      <c r="QHL37" s="3"/>
      <c r="QHM37" s="3"/>
      <c r="QHN37" s="3"/>
      <c r="QHO37" s="3"/>
      <c r="QHP37" s="3"/>
      <c r="QHQ37" s="3"/>
      <c r="QHR37" s="3"/>
      <c r="QHS37" s="3"/>
      <c r="QHT37" s="3"/>
      <c r="QHU37" s="3"/>
      <c r="QHV37" s="3"/>
      <c r="QHW37" s="3"/>
      <c r="QHX37" s="3"/>
      <c r="QHY37" s="3"/>
      <c r="QHZ37" s="3"/>
      <c r="QIA37" s="3"/>
      <c r="QIB37" s="3"/>
      <c r="QIC37" s="3"/>
      <c r="QID37" s="3"/>
      <c r="QIE37" s="3"/>
      <c r="QIF37" s="3"/>
      <c r="QIG37" s="3"/>
      <c r="QIH37" s="3"/>
      <c r="QII37" s="3"/>
      <c r="QIJ37" s="3"/>
      <c r="QIK37" s="3"/>
      <c r="QIL37" s="3"/>
      <c r="QIM37" s="3"/>
      <c r="QIN37" s="3"/>
      <c r="QIO37" s="3"/>
      <c r="QIP37" s="3"/>
      <c r="QIQ37" s="3"/>
      <c r="QIR37" s="3"/>
      <c r="QIS37" s="3"/>
      <c r="QIT37" s="3"/>
      <c r="QIU37" s="3"/>
      <c r="QIV37" s="3"/>
      <c r="QIW37" s="3"/>
      <c r="QIX37" s="3"/>
      <c r="QIY37" s="3"/>
      <c r="QIZ37" s="3"/>
      <c r="QJA37" s="3"/>
      <c r="QJB37" s="3"/>
      <c r="QJC37" s="3"/>
      <c r="QJD37" s="3"/>
      <c r="QJE37" s="3"/>
      <c r="QJF37" s="3"/>
      <c r="QJG37" s="3"/>
      <c r="QJH37" s="3"/>
      <c r="QJI37" s="3"/>
      <c r="QJJ37" s="3"/>
      <c r="QJK37" s="3"/>
      <c r="QJL37" s="3"/>
      <c r="QJM37" s="3"/>
      <c r="QJN37" s="3"/>
      <c r="QJO37" s="3"/>
      <c r="QJP37" s="3"/>
      <c r="QJQ37" s="3"/>
      <c r="QJR37" s="3"/>
      <c r="QJS37" s="3"/>
      <c r="QJT37" s="3"/>
      <c r="QJU37" s="3"/>
      <c r="QJV37" s="3"/>
      <c r="QJW37" s="3"/>
      <c r="QJX37" s="3"/>
      <c r="QJY37" s="3"/>
      <c r="QJZ37" s="3"/>
      <c r="QKA37" s="3"/>
      <c r="QKB37" s="3"/>
      <c r="QKC37" s="3"/>
      <c r="QKD37" s="3"/>
      <c r="QKE37" s="3"/>
      <c r="QKF37" s="3"/>
      <c r="QKG37" s="3"/>
      <c r="QKH37" s="3"/>
      <c r="QKI37" s="3"/>
      <c r="QKJ37" s="3"/>
      <c r="QKK37" s="3"/>
      <c r="QKL37" s="3"/>
      <c r="QKM37" s="3"/>
      <c r="QKN37" s="3"/>
      <c r="QKO37" s="3"/>
      <c r="QKP37" s="3"/>
      <c r="QKQ37" s="3"/>
      <c r="QKR37" s="3"/>
      <c r="QKS37" s="3"/>
      <c r="QKT37" s="3"/>
      <c r="QKU37" s="3"/>
      <c r="QKV37" s="3"/>
      <c r="QKW37" s="3"/>
      <c r="QKX37" s="3"/>
      <c r="QKY37" s="3"/>
      <c r="QKZ37" s="3"/>
      <c r="QLA37" s="3"/>
      <c r="QLB37" s="3"/>
      <c r="QLC37" s="3"/>
      <c r="QLD37" s="3"/>
      <c r="QLE37" s="3"/>
      <c r="QLF37" s="3"/>
      <c r="QLG37" s="3"/>
      <c r="QLH37" s="3"/>
      <c r="QLI37" s="3"/>
      <c r="QLJ37" s="3"/>
      <c r="QLK37" s="3"/>
      <c r="QLL37" s="3"/>
      <c r="QLM37" s="3"/>
      <c r="QLN37" s="3"/>
      <c r="QLO37" s="3"/>
      <c r="QLP37" s="3"/>
      <c r="QLQ37" s="3"/>
      <c r="QLR37" s="3"/>
      <c r="QLS37" s="3"/>
      <c r="QLT37" s="3"/>
      <c r="QLU37" s="3"/>
      <c r="QLV37" s="3"/>
      <c r="QLW37" s="3"/>
      <c r="QLX37" s="3"/>
      <c r="QLY37" s="3"/>
      <c r="QLZ37" s="3"/>
      <c r="QMA37" s="3"/>
      <c r="QMB37" s="3"/>
      <c r="QMC37" s="3"/>
      <c r="QMD37" s="3"/>
      <c r="QME37" s="3"/>
      <c r="QMF37" s="3"/>
      <c r="QMG37" s="3"/>
      <c r="QMH37" s="3"/>
      <c r="QMI37" s="3"/>
      <c r="QMJ37" s="3"/>
      <c r="QMK37" s="3"/>
      <c r="QML37" s="3"/>
      <c r="QMM37" s="3"/>
      <c r="QMN37" s="3"/>
      <c r="QMO37" s="3"/>
      <c r="QMP37" s="3"/>
      <c r="QMQ37" s="3"/>
      <c r="QMR37" s="3"/>
      <c r="QMS37" s="3"/>
      <c r="QMT37" s="3"/>
      <c r="QMU37" s="3"/>
      <c r="QMV37" s="3"/>
      <c r="QMW37" s="3"/>
      <c r="QMX37" s="3"/>
      <c r="QMY37" s="3"/>
      <c r="QMZ37" s="3"/>
      <c r="QNA37" s="3"/>
      <c r="QNB37" s="3"/>
      <c r="QNC37" s="3"/>
      <c r="QND37" s="3"/>
      <c r="QNE37" s="3"/>
      <c r="QNF37" s="3"/>
      <c r="QNG37" s="3"/>
      <c r="QNH37" s="3"/>
      <c r="QNI37" s="3"/>
      <c r="QNJ37" s="3"/>
      <c r="QNK37" s="3"/>
      <c r="QNL37" s="3"/>
      <c r="QNM37" s="3"/>
      <c r="QNN37" s="3"/>
      <c r="QNO37" s="3"/>
      <c r="QNP37" s="3"/>
      <c r="QNQ37" s="3"/>
      <c r="QNR37" s="3"/>
      <c r="QNS37" s="3"/>
      <c r="QNT37" s="3"/>
      <c r="QNU37" s="3"/>
      <c r="QNV37" s="3"/>
      <c r="QNW37" s="3"/>
      <c r="QNX37" s="3"/>
      <c r="QNY37" s="3"/>
      <c r="QNZ37" s="3"/>
      <c r="QOA37" s="3"/>
      <c r="QOB37" s="3"/>
      <c r="QOC37" s="3"/>
      <c r="QOD37" s="3"/>
      <c r="QOE37" s="3"/>
      <c r="QOF37" s="3"/>
      <c r="QOG37" s="3"/>
      <c r="QOH37" s="3"/>
      <c r="QOI37" s="3"/>
      <c r="QOJ37" s="3"/>
      <c r="QOK37" s="3"/>
      <c r="QOL37" s="3"/>
      <c r="QOM37" s="3"/>
      <c r="QON37" s="3"/>
      <c r="QOO37" s="3"/>
      <c r="QOP37" s="3"/>
      <c r="QOQ37" s="3"/>
      <c r="QOR37" s="3"/>
      <c r="QOS37" s="3"/>
      <c r="QOT37" s="3"/>
      <c r="QOU37" s="3"/>
      <c r="QOV37" s="3"/>
      <c r="QOW37" s="3"/>
      <c r="QOX37" s="3"/>
      <c r="QOY37" s="3"/>
      <c r="QOZ37" s="3"/>
      <c r="QPA37" s="3"/>
      <c r="QPB37" s="3"/>
      <c r="QPC37" s="3"/>
      <c r="QPD37" s="3"/>
      <c r="QPE37" s="3"/>
      <c r="QPF37" s="3"/>
      <c r="QPG37" s="3"/>
      <c r="QPH37" s="3"/>
      <c r="QPI37" s="3"/>
      <c r="QPJ37" s="3"/>
      <c r="QPK37" s="3"/>
      <c r="QPL37" s="3"/>
      <c r="QPM37" s="3"/>
      <c r="QPN37" s="3"/>
      <c r="QPO37" s="3"/>
      <c r="QPP37" s="3"/>
      <c r="QPQ37" s="3"/>
      <c r="QPR37" s="3"/>
      <c r="QPS37" s="3"/>
      <c r="QPT37" s="3"/>
      <c r="QPU37" s="3"/>
      <c r="QPV37" s="3"/>
      <c r="QPW37" s="3"/>
      <c r="QPX37" s="3"/>
      <c r="QPY37" s="3"/>
      <c r="QPZ37" s="3"/>
      <c r="QQA37" s="3"/>
      <c r="QQB37" s="3"/>
      <c r="QQC37" s="3"/>
      <c r="QQD37" s="3"/>
      <c r="QQE37" s="3"/>
      <c r="QQF37" s="3"/>
      <c r="QQG37" s="3"/>
      <c r="QQH37" s="3"/>
      <c r="QQI37" s="3"/>
      <c r="QQJ37" s="3"/>
      <c r="QQK37" s="3"/>
      <c r="QQL37" s="3"/>
      <c r="QQM37" s="3"/>
      <c r="QQN37" s="3"/>
      <c r="QQO37" s="3"/>
      <c r="QQP37" s="3"/>
      <c r="QQQ37" s="3"/>
      <c r="QQR37" s="3"/>
      <c r="QQS37" s="3"/>
      <c r="QQT37" s="3"/>
      <c r="QQU37" s="3"/>
      <c r="QQV37" s="3"/>
      <c r="QQW37" s="3"/>
      <c r="QQX37" s="3"/>
      <c r="QQY37" s="3"/>
      <c r="QQZ37" s="3"/>
      <c r="QRA37" s="3"/>
      <c r="QRB37" s="3"/>
      <c r="QRC37" s="3"/>
      <c r="QRD37" s="3"/>
      <c r="QRE37" s="3"/>
      <c r="QRF37" s="3"/>
      <c r="QRG37" s="3"/>
      <c r="QRH37" s="3"/>
      <c r="QRI37" s="3"/>
      <c r="QRJ37" s="3"/>
      <c r="QRK37" s="3"/>
      <c r="QRL37" s="3"/>
      <c r="QRM37" s="3"/>
      <c r="QRN37" s="3"/>
      <c r="QRO37" s="3"/>
      <c r="QRP37" s="3"/>
      <c r="QRQ37" s="3"/>
      <c r="QRR37" s="3"/>
      <c r="QRS37" s="3"/>
      <c r="QRT37" s="3"/>
      <c r="QRU37" s="3"/>
      <c r="QRV37" s="3"/>
      <c r="QRW37" s="3"/>
      <c r="QRX37" s="3"/>
      <c r="QRY37" s="3"/>
      <c r="QRZ37" s="3"/>
      <c r="QSA37" s="3"/>
      <c r="QSB37" s="3"/>
      <c r="QSC37" s="3"/>
      <c r="QSD37" s="3"/>
      <c r="QSE37" s="3"/>
      <c r="QSF37" s="3"/>
      <c r="QSG37" s="3"/>
      <c r="QSH37" s="3"/>
      <c r="QSI37" s="3"/>
      <c r="QSJ37" s="3"/>
      <c r="QSK37" s="3"/>
      <c r="QSL37" s="3"/>
      <c r="QSM37" s="3"/>
      <c r="QSN37" s="3"/>
      <c r="QSO37" s="3"/>
      <c r="QSP37" s="3"/>
      <c r="QSQ37" s="3"/>
      <c r="QSR37" s="3"/>
      <c r="QSS37" s="3"/>
      <c r="QST37" s="3"/>
      <c r="QSU37" s="3"/>
      <c r="QSV37" s="3"/>
      <c r="QSW37" s="3"/>
      <c r="QSX37" s="3"/>
      <c r="QSY37" s="3"/>
      <c r="QSZ37" s="3"/>
      <c r="QTA37" s="3"/>
      <c r="QTB37" s="3"/>
      <c r="QTC37" s="3"/>
      <c r="QTD37" s="3"/>
      <c r="QTE37" s="3"/>
      <c r="QTF37" s="3"/>
      <c r="QTG37" s="3"/>
      <c r="QTH37" s="3"/>
      <c r="QTI37" s="3"/>
      <c r="QTJ37" s="3"/>
      <c r="QTK37" s="3"/>
      <c r="QTL37" s="3"/>
      <c r="QTM37" s="3"/>
      <c r="QTN37" s="3"/>
      <c r="QTO37" s="3"/>
      <c r="QTP37" s="3"/>
      <c r="QTQ37" s="3"/>
      <c r="QTR37" s="3"/>
      <c r="QTS37" s="3"/>
      <c r="QTT37" s="3"/>
      <c r="QTU37" s="3"/>
      <c r="QTV37" s="3"/>
      <c r="QTW37" s="3"/>
      <c r="QTX37" s="3"/>
      <c r="QTY37" s="3"/>
      <c r="QTZ37" s="3"/>
      <c r="QUA37" s="3"/>
      <c r="QUB37" s="3"/>
      <c r="QUC37" s="3"/>
      <c r="QUD37" s="3"/>
      <c r="QUE37" s="3"/>
      <c r="QUF37" s="3"/>
      <c r="QUG37" s="3"/>
      <c r="QUH37" s="3"/>
      <c r="QUI37" s="3"/>
      <c r="QUJ37" s="3"/>
      <c r="QUK37" s="3"/>
      <c r="QUL37" s="3"/>
      <c r="QUM37" s="3"/>
      <c r="QUN37" s="3"/>
      <c r="QUO37" s="3"/>
      <c r="QUP37" s="3"/>
      <c r="QUQ37" s="3"/>
      <c r="QUR37" s="3"/>
      <c r="QUS37" s="3"/>
      <c r="QUT37" s="3"/>
      <c r="QUU37" s="3"/>
      <c r="QUV37" s="3"/>
      <c r="QUW37" s="3"/>
      <c r="QUX37" s="3"/>
      <c r="QUY37" s="3"/>
      <c r="QUZ37" s="3"/>
      <c r="QVA37" s="3"/>
      <c r="QVB37" s="3"/>
      <c r="QVC37" s="3"/>
      <c r="QVD37" s="3"/>
      <c r="QVE37" s="3"/>
      <c r="QVF37" s="3"/>
      <c r="QVG37" s="3"/>
      <c r="QVH37" s="3"/>
      <c r="QVI37" s="3"/>
      <c r="QVJ37" s="3"/>
      <c r="QVK37" s="3"/>
      <c r="QVL37" s="3"/>
      <c r="QVM37" s="3"/>
      <c r="QVN37" s="3"/>
      <c r="QVO37" s="3"/>
      <c r="QVP37" s="3"/>
      <c r="QVQ37" s="3"/>
      <c r="QVR37" s="3"/>
      <c r="QVS37" s="3"/>
      <c r="QVT37" s="3"/>
      <c r="QVU37" s="3"/>
      <c r="QVV37" s="3"/>
      <c r="QVW37" s="3"/>
      <c r="QVX37" s="3"/>
      <c r="QVY37" s="3"/>
      <c r="QVZ37" s="3"/>
      <c r="QWA37" s="3"/>
      <c r="QWB37" s="3"/>
      <c r="QWC37" s="3"/>
      <c r="QWD37" s="3"/>
      <c r="QWE37" s="3"/>
      <c r="QWF37" s="3"/>
      <c r="QWG37" s="3"/>
      <c r="QWH37" s="3"/>
      <c r="QWI37" s="3"/>
      <c r="QWJ37" s="3"/>
      <c r="QWK37" s="3"/>
      <c r="QWL37" s="3"/>
      <c r="QWM37" s="3"/>
      <c r="QWN37" s="3"/>
      <c r="QWO37" s="3"/>
      <c r="QWP37" s="3"/>
      <c r="QWQ37" s="3"/>
      <c r="QWR37" s="3"/>
      <c r="QWS37" s="3"/>
      <c r="QWT37" s="3"/>
      <c r="QWU37" s="3"/>
      <c r="QWV37" s="3"/>
      <c r="QWW37" s="3"/>
      <c r="QWX37" s="3"/>
      <c r="QWY37" s="3"/>
      <c r="QWZ37" s="3"/>
      <c r="QXA37" s="3"/>
      <c r="QXB37" s="3"/>
      <c r="QXC37" s="3"/>
      <c r="QXD37" s="3"/>
      <c r="QXE37" s="3"/>
      <c r="QXF37" s="3"/>
      <c r="QXG37" s="3"/>
      <c r="QXH37" s="3"/>
      <c r="QXI37" s="3"/>
      <c r="QXJ37" s="3"/>
      <c r="QXK37" s="3"/>
      <c r="QXL37" s="3"/>
      <c r="QXM37" s="3"/>
      <c r="QXN37" s="3"/>
      <c r="QXO37" s="3"/>
      <c r="QXP37" s="3"/>
      <c r="QXQ37" s="3"/>
      <c r="QXR37" s="3"/>
      <c r="QXS37" s="3"/>
      <c r="QXT37" s="3"/>
      <c r="QXU37" s="3"/>
      <c r="QXV37" s="3"/>
      <c r="QXW37" s="3"/>
      <c r="QXX37" s="3"/>
      <c r="QXY37" s="3"/>
      <c r="QXZ37" s="3"/>
      <c r="QYA37" s="3"/>
      <c r="QYB37" s="3"/>
      <c r="QYC37" s="3"/>
      <c r="QYD37" s="3"/>
      <c r="QYE37" s="3"/>
      <c r="QYF37" s="3"/>
      <c r="QYG37" s="3"/>
      <c r="QYH37" s="3"/>
      <c r="QYI37" s="3"/>
      <c r="QYJ37" s="3"/>
      <c r="QYK37" s="3"/>
      <c r="QYL37" s="3"/>
      <c r="QYM37" s="3"/>
      <c r="QYN37" s="3"/>
      <c r="QYO37" s="3"/>
      <c r="QYP37" s="3"/>
      <c r="QYQ37" s="3"/>
      <c r="QYR37" s="3"/>
      <c r="QYS37" s="3"/>
      <c r="QYT37" s="3"/>
      <c r="QYU37" s="3"/>
      <c r="QYV37" s="3"/>
      <c r="QYW37" s="3"/>
      <c r="QYX37" s="3"/>
      <c r="QYY37" s="3"/>
      <c r="QYZ37" s="3"/>
      <c r="QZA37" s="3"/>
      <c r="QZB37" s="3"/>
      <c r="QZC37" s="3"/>
      <c r="QZD37" s="3"/>
      <c r="QZE37" s="3"/>
      <c r="QZF37" s="3"/>
      <c r="QZG37" s="3"/>
      <c r="QZH37" s="3"/>
      <c r="QZI37" s="3"/>
      <c r="QZJ37" s="3"/>
      <c r="QZK37" s="3"/>
      <c r="QZL37" s="3"/>
      <c r="QZM37" s="3"/>
      <c r="QZN37" s="3"/>
      <c r="QZO37" s="3"/>
      <c r="QZP37" s="3"/>
      <c r="QZQ37" s="3"/>
      <c r="QZR37" s="3"/>
      <c r="QZS37" s="3"/>
      <c r="QZT37" s="3"/>
      <c r="QZU37" s="3"/>
      <c r="QZV37" s="3"/>
      <c r="QZW37" s="3"/>
      <c r="QZX37" s="3"/>
      <c r="QZY37" s="3"/>
      <c r="QZZ37" s="3"/>
      <c r="RAA37" s="3"/>
      <c r="RAB37" s="3"/>
      <c r="RAC37" s="3"/>
      <c r="RAD37" s="3"/>
      <c r="RAE37" s="3"/>
      <c r="RAF37" s="3"/>
      <c r="RAG37" s="3"/>
      <c r="RAH37" s="3"/>
      <c r="RAI37" s="3"/>
      <c r="RAJ37" s="3"/>
      <c r="RAK37" s="3"/>
      <c r="RAL37" s="3"/>
      <c r="RAM37" s="3"/>
      <c r="RAN37" s="3"/>
      <c r="RAO37" s="3"/>
      <c r="RAP37" s="3"/>
      <c r="RAQ37" s="3"/>
      <c r="RAR37" s="3"/>
      <c r="RAS37" s="3"/>
      <c r="RAT37" s="3"/>
      <c r="RAU37" s="3"/>
      <c r="RAV37" s="3"/>
      <c r="RAW37" s="3"/>
      <c r="RAX37" s="3"/>
      <c r="RAY37" s="3"/>
      <c r="RAZ37" s="3"/>
      <c r="RBA37" s="3"/>
      <c r="RBB37" s="3"/>
      <c r="RBC37" s="3"/>
      <c r="RBD37" s="3"/>
      <c r="RBE37" s="3"/>
      <c r="RBF37" s="3"/>
      <c r="RBG37" s="3"/>
      <c r="RBH37" s="3"/>
      <c r="RBI37" s="3"/>
      <c r="RBJ37" s="3"/>
      <c r="RBK37" s="3"/>
      <c r="RBL37" s="3"/>
      <c r="RBM37" s="3"/>
      <c r="RBN37" s="3"/>
      <c r="RBO37" s="3"/>
      <c r="RBP37" s="3"/>
      <c r="RBQ37" s="3"/>
      <c r="RBR37" s="3"/>
      <c r="RBS37" s="3"/>
      <c r="RBT37" s="3"/>
      <c r="RBU37" s="3"/>
      <c r="RBV37" s="3"/>
      <c r="RBW37" s="3"/>
      <c r="RBX37" s="3"/>
      <c r="RBY37" s="3"/>
      <c r="RBZ37" s="3"/>
      <c r="RCA37" s="3"/>
      <c r="RCB37" s="3"/>
      <c r="RCC37" s="3"/>
      <c r="RCD37" s="3"/>
      <c r="RCE37" s="3"/>
      <c r="RCF37" s="3"/>
      <c r="RCG37" s="3"/>
      <c r="RCH37" s="3"/>
      <c r="RCI37" s="3"/>
      <c r="RCJ37" s="3"/>
      <c r="RCK37" s="3"/>
      <c r="RCL37" s="3"/>
      <c r="RCM37" s="3"/>
      <c r="RCN37" s="3"/>
      <c r="RCO37" s="3"/>
      <c r="RCP37" s="3"/>
      <c r="RCQ37" s="3"/>
      <c r="RCR37" s="3"/>
      <c r="RCS37" s="3"/>
      <c r="RCT37" s="3"/>
      <c r="RCU37" s="3"/>
      <c r="RCV37" s="3"/>
      <c r="RCW37" s="3"/>
      <c r="RCX37" s="3"/>
      <c r="RCY37" s="3"/>
      <c r="RCZ37" s="3"/>
      <c r="RDA37" s="3"/>
      <c r="RDB37" s="3"/>
      <c r="RDC37" s="3"/>
      <c r="RDD37" s="3"/>
      <c r="RDE37" s="3"/>
      <c r="RDF37" s="3"/>
      <c r="RDG37" s="3"/>
      <c r="RDH37" s="3"/>
      <c r="RDI37" s="3"/>
      <c r="RDJ37" s="3"/>
      <c r="RDK37" s="3"/>
      <c r="RDL37" s="3"/>
      <c r="RDM37" s="3"/>
      <c r="RDN37" s="3"/>
      <c r="RDO37" s="3"/>
      <c r="RDP37" s="3"/>
      <c r="RDQ37" s="3"/>
      <c r="RDR37" s="3"/>
      <c r="RDS37" s="3"/>
      <c r="RDT37" s="3"/>
      <c r="RDU37" s="3"/>
      <c r="RDV37" s="3"/>
      <c r="RDW37" s="3"/>
      <c r="RDX37" s="3"/>
      <c r="RDY37" s="3"/>
      <c r="RDZ37" s="3"/>
      <c r="REA37" s="3"/>
      <c r="REB37" s="3"/>
      <c r="REC37" s="3"/>
      <c r="RED37" s="3"/>
      <c r="REE37" s="3"/>
      <c r="REF37" s="3"/>
      <c r="REG37" s="3"/>
      <c r="REH37" s="3"/>
      <c r="REI37" s="3"/>
      <c r="REJ37" s="3"/>
      <c r="REK37" s="3"/>
      <c r="REL37" s="3"/>
      <c r="REM37" s="3"/>
      <c r="REN37" s="3"/>
      <c r="REO37" s="3"/>
      <c r="REP37" s="3"/>
      <c r="REQ37" s="3"/>
      <c r="RER37" s="3"/>
      <c r="RES37" s="3"/>
      <c r="RET37" s="3"/>
      <c r="REU37" s="3"/>
      <c r="REV37" s="3"/>
      <c r="REW37" s="3"/>
      <c r="REX37" s="3"/>
      <c r="REY37" s="3"/>
      <c r="REZ37" s="3"/>
      <c r="RFA37" s="3"/>
      <c r="RFB37" s="3"/>
      <c r="RFC37" s="3"/>
      <c r="RFD37" s="3"/>
      <c r="RFE37" s="3"/>
      <c r="RFF37" s="3"/>
      <c r="RFG37" s="3"/>
      <c r="RFH37" s="3"/>
      <c r="RFI37" s="3"/>
      <c r="RFJ37" s="3"/>
      <c r="RFK37" s="3"/>
      <c r="RFL37" s="3"/>
      <c r="RFM37" s="3"/>
      <c r="RFN37" s="3"/>
      <c r="RFO37" s="3"/>
      <c r="RFP37" s="3"/>
      <c r="RFQ37" s="3"/>
      <c r="RFR37" s="3"/>
      <c r="RFS37" s="3"/>
      <c r="RFT37" s="3"/>
      <c r="RFU37" s="3"/>
      <c r="RFV37" s="3"/>
      <c r="RFW37" s="3"/>
      <c r="RFX37" s="3"/>
      <c r="RFY37" s="3"/>
      <c r="RFZ37" s="3"/>
      <c r="RGA37" s="3"/>
      <c r="RGB37" s="3"/>
      <c r="RGC37" s="3"/>
      <c r="RGD37" s="3"/>
      <c r="RGE37" s="3"/>
      <c r="RGF37" s="3"/>
      <c r="RGG37" s="3"/>
      <c r="RGH37" s="3"/>
      <c r="RGI37" s="3"/>
      <c r="RGJ37" s="3"/>
      <c r="RGK37" s="3"/>
      <c r="RGL37" s="3"/>
      <c r="RGM37" s="3"/>
      <c r="RGN37" s="3"/>
      <c r="RGO37" s="3"/>
      <c r="RGP37" s="3"/>
      <c r="RGQ37" s="3"/>
      <c r="RGR37" s="3"/>
      <c r="RGS37" s="3"/>
      <c r="RGT37" s="3"/>
      <c r="RGU37" s="3"/>
      <c r="RGV37" s="3"/>
      <c r="RGW37" s="3"/>
      <c r="RGX37" s="3"/>
      <c r="RGY37" s="3"/>
      <c r="RGZ37" s="3"/>
      <c r="RHA37" s="3"/>
      <c r="RHB37" s="3"/>
      <c r="RHC37" s="3"/>
      <c r="RHD37" s="3"/>
      <c r="RHE37" s="3"/>
      <c r="RHF37" s="3"/>
      <c r="RHG37" s="3"/>
      <c r="RHH37" s="3"/>
      <c r="RHI37" s="3"/>
      <c r="RHJ37" s="3"/>
      <c r="RHK37" s="3"/>
      <c r="RHL37" s="3"/>
      <c r="RHM37" s="3"/>
      <c r="RHN37" s="3"/>
      <c r="RHO37" s="3"/>
      <c r="RHP37" s="3"/>
      <c r="RHQ37" s="3"/>
      <c r="RHR37" s="3"/>
      <c r="RHS37" s="3"/>
      <c r="RHT37" s="3"/>
      <c r="RHU37" s="3"/>
      <c r="RHV37" s="3"/>
      <c r="RHW37" s="3"/>
      <c r="RHX37" s="3"/>
      <c r="RHY37" s="3"/>
      <c r="RHZ37" s="3"/>
      <c r="RIA37" s="3"/>
      <c r="RIB37" s="3"/>
      <c r="RIC37" s="3"/>
      <c r="RID37" s="3"/>
      <c r="RIE37" s="3"/>
      <c r="RIF37" s="3"/>
      <c r="RIG37" s="3"/>
      <c r="RIH37" s="3"/>
      <c r="RII37" s="3"/>
      <c r="RIJ37" s="3"/>
      <c r="RIK37" s="3"/>
      <c r="RIL37" s="3"/>
      <c r="RIM37" s="3"/>
      <c r="RIN37" s="3"/>
      <c r="RIO37" s="3"/>
      <c r="RIP37" s="3"/>
      <c r="RIQ37" s="3"/>
      <c r="RIR37" s="3"/>
      <c r="RIS37" s="3"/>
      <c r="RIT37" s="3"/>
      <c r="RIU37" s="3"/>
      <c r="RIV37" s="3"/>
      <c r="RIW37" s="3"/>
      <c r="RIX37" s="3"/>
      <c r="RIY37" s="3"/>
      <c r="RIZ37" s="3"/>
      <c r="RJA37" s="3"/>
      <c r="RJB37" s="3"/>
      <c r="RJC37" s="3"/>
      <c r="RJD37" s="3"/>
      <c r="RJE37" s="3"/>
      <c r="RJF37" s="3"/>
      <c r="RJG37" s="3"/>
      <c r="RJH37" s="3"/>
      <c r="RJI37" s="3"/>
      <c r="RJJ37" s="3"/>
      <c r="RJK37" s="3"/>
      <c r="RJL37" s="3"/>
      <c r="RJM37" s="3"/>
      <c r="RJN37" s="3"/>
      <c r="RJO37" s="3"/>
      <c r="RJP37" s="3"/>
      <c r="RJQ37" s="3"/>
      <c r="RJR37" s="3"/>
      <c r="RJS37" s="3"/>
      <c r="RJT37" s="3"/>
      <c r="RJU37" s="3"/>
      <c r="RJV37" s="3"/>
      <c r="RJW37" s="3"/>
      <c r="RJX37" s="3"/>
      <c r="RJY37" s="3"/>
      <c r="RJZ37" s="3"/>
      <c r="RKA37" s="3"/>
      <c r="RKB37" s="3"/>
      <c r="RKC37" s="3"/>
      <c r="RKD37" s="3"/>
      <c r="RKE37" s="3"/>
      <c r="RKF37" s="3"/>
      <c r="RKG37" s="3"/>
      <c r="RKH37" s="3"/>
      <c r="RKI37" s="3"/>
      <c r="RKJ37" s="3"/>
      <c r="RKK37" s="3"/>
      <c r="RKL37" s="3"/>
      <c r="RKM37" s="3"/>
      <c r="RKN37" s="3"/>
      <c r="RKO37" s="3"/>
      <c r="RKP37" s="3"/>
      <c r="RKQ37" s="3"/>
      <c r="RKR37" s="3"/>
      <c r="RKS37" s="3"/>
      <c r="RKT37" s="3"/>
      <c r="RKU37" s="3"/>
      <c r="RKV37" s="3"/>
      <c r="RKW37" s="3"/>
      <c r="RKX37" s="3"/>
      <c r="RKY37" s="3"/>
      <c r="RKZ37" s="3"/>
      <c r="RLA37" s="3"/>
      <c r="RLB37" s="3"/>
      <c r="RLC37" s="3"/>
      <c r="RLD37" s="3"/>
      <c r="RLE37" s="3"/>
      <c r="RLF37" s="3"/>
      <c r="RLG37" s="3"/>
      <c r="RLH37" s="3"/>
      <c r="RLI37" s="3"/>
      <c r="RLJ37" s="3"/>
      <c r="RLK37" s="3"/>
      <c r="RLL37" s="3"/>
      <c r="RLM37" s="3"/>
      <c r="RLN37" s="3"/>
      <c r="RLO37" s="3"/>
      <c r="RLP37" s="3"/>
      <c r="RLQ37" s="3"/>
      <c r="RLR37" s="3"/>
      <c r="RLS37" s="3"/>
      <c r="RLT37" s="3"/>
      <c r="RLU37" s="3"/>
      <c r="RLV37" s="3"/>
      <c r="RLW37" s="3"/>
      <c r="RLX37" s="3"/>
      <c r="RLY37" s="3"/>
      <c r="RLZ37" s="3"/>
      <c r="RMA37" s="3"/>
      <c r="RMB37" s="3"/>
      <c r="RMC37" s="3"/>
      <c r="RMD37" s="3"/>
      <c r="RME37" s="3"/>
      <c r="RMF37" s="3"/>
      <c r="RMG37" s="3"/>
      <c r="RMH37" s="3"/>
      <c r="RMI37" s="3"/>
      <c r="RMJ37" s="3"/>
      <c r="RMK37" s="3"/>
      <c r="RML37" s="3"/>
      <c r="RMM37" s="3"/>
      <c r="RMN37" s="3"/>
      <c r="RMO37" s="3"/>
      <c r="RMP37" s="3"/>
      <c r="RMQ37" s="3"/>
      <c r="RMR37" s="3"/>
      <c r="RMS37" s="3"/>
      <c r="RMT37" s="3"/>
      <c r="RMU37" s="3"/>
      <c r="RMV37" s="3"/>
      <c r="RMW37" s="3"/>
      <c r="RMX37" s="3"/>
      <c r="RMY37" s="3"/>
      <c r="RMZ37" s="3"/>
      <c r="RNA37" s="3"/>
      <c r="RNB37" s="3"/>
      <c r="RNC37" s="3"/>
      <c r="RND37" s="3"/>
      <c r="RNE37" s="3"/>
      <c r="RNF37" s="3"/>
      <c r="RNG37" s="3"/>
      <c r="RNH37" s="3"/>
      <c r="RNI37" s="3"/>
      <c r="RNJ37" s="3"/>
      <c r="RNK37" s="3"/>
      <c r="RNL37" s="3"/>
      <c r="RNM37" s="3"/>
      <c r="RNN37" s="3"/>
      <c r="RNO37" s="3"/>
      <c r="RNP37" s="3"/>
      <c r="RNQ37" s="3"/>
      <c r="RNR37" s="3"/>
      <c r="RNS37" s="3"/>
      <c r="RNT37" s="3"/>
      <c r="RNU37" s="3"/>
      <c r="RNV37" s="3"/>
      <c r="RNW37" s="3"/>
      <c r="RNX37" s="3"/>
      <c r="RNY37" s="3"/>
      <c r="RNZ37" s="3"/>
      <c r="ROA37" s="3"/>
      <c r="ROB37" s="3"/>
      <c r="ROC37" s="3"/>
      <c r="ROD37" s="3"/>
      <c r="ROE37" s="3"/>
      <c r="ROF37" s="3"/>
      <c r="ROG37" s="3"/>
      <c r="ROH37" s="3"/>
      <c r="ROI37" s="3"/>
      <c r="ROJ37" s="3"/>
      <c r="ROK37" s="3"/>
      <c r="ROL37" s="3"/>
      <c r="ROM37" s="3"/>
      <c r="RON37" s="3"/>
      <c r="ROO37" s="3"/>
      <c r="ROP37" s="3"/>
      <c r="ROQ37" s="3"/>
      <c r="ROR37" s="3"/>
      <c r="ROS37" s="3"/>
      <c r="ROT37" s="3"/>
      <c r="ROU37" s="3"/>
      <c r="ROV37" s="3"/>
      <c r="ROW37" s="3"/>
      <c r="ROX37" s="3"/>
      <c r="ROY37" s="3"/>
      <c r="ROZ37" s="3"/>
      <c r="RPA37" s="3"/>
      <c r="RPB37" s="3"/>
      <c r="RPC37" s="3"/>
      <c r="RPD37" s="3"/>
      <c r="RPE37" s="3"/>
      <c r="RPF37" s="3"/>
      <c r="RPG37" s="3"/>
      <c r="RPH37" s="3"/>
      <c r="RPI37" s="3"/>
      <c r="RPJ37" s="3"/>
      <c r="RPK37" s="3"/>
      <c r="RPL37" s="3"/>
      <c r="RPM37" s="3"/>
      <c r="RPN37" s="3"/>
      <c r="RPO37" s="3"/>
      <c r="RPP37" s="3"/>
      <c r="RPQ37" s="3"/>
      <c r="RPR37" s="3"/>
      <c r="RPS37" s="3"/>
      <c r="RPT37" s="3"/>
      <c r="RPU37" s="3"/>
      <c r="RPV37" s="3"/>
      <c r="RPW37" s="3"/>
      <c r="RPX37" s="3"/>
      <c r="RPY37" s="3"/>
      <c r="RPZ37" s="3"/>
      <c r="RQA37" s="3"/>
      <c r="RQB37" s="3"/>
      <c r="RQC37" s="3"/>
      <c r="RQD37" s="3"/>
      <c r="RQE37" s="3"/>
      <c r="RQF37" s="3"/>
      <c r="RQG37" s="3"/>
      <c r="RQH37" s="3"/>
      <c r="RQI37" s="3"/>
      <c r="RQJ37" s="3"/>
      <c r="RQK37" s="3"/>
      <c r="RQL37" s="3"/>
      <c r="RQM37" s="3"/>
      <c r="RQN37" s="3"/>
      <c r="RQO37" s="3"/>
      <c r="RQP37" s="3"/>
      <c r="RQQ37" s="3"/>
      <c r="RQR37" s="3"/>
      <c r="RQS37" s="3"/>
      <c r="RQT37" s="3"/>
      <c r="RQU37" s="3"/>
      <c r="RQV37" s="3"/>
      <c r="RQW37" s="3"/>
      <c r="RQX37" s="3"/>
      <c r="RQY37" s="3"/>
      <c r="RQZ37" s="3"/>
      <c r="RRA37" s="3"/>
      <c r="RRB37" s="3"/>
      <c r="RRC37" s="3"/>
      <c r="RRD37" s="3"/>
      <c r="RRE37" s="3"/>
      <c r="RRF37" s="3"/>
      <c r="RRG37" s="3"/>
      <c r="RRH37" s="3"/>
      <c r="RRI37" s="3"/>
      <c r="RRJ37" s="3"/>
      <c r="RRK37" s="3"/>
      <c r="RRL37" s="3"/>
      <c r="RRM37" s="3"/>
      <c r="RRN37" s="3"/>
      <c r="RRO37" s="3"/>
      <c r="RRP37" s="3"/>
      <c r="RRQ37" s="3"/>
      <c r="RRR37" s="3"/>
      <c r="RRS37" s="3"/>
      <c r="RRT37" s="3"/>
      <c r="RRU37" s="3"/>
      <c r="RRV37" s="3"/>
      <c r="RRW37" s="3"/>
      <c r="RRX37" s="3"/>
      <c r="RRY37" s="3"/>
      <c r="RRZ37" s="3"/>
      <c r="RSA37" s="3"/>
      <c r="RSB37" s="3"/>
      <c r="RSC37" s="3"/>
      <c r="RSD37" s="3"/>
      <c r="RSE37" s="3"/>
      <c r="RSF37" s="3"/>
      <c r="RSG37" s="3"/>
      <c r="RSH37" s="3"/>
      <c r="RSI37" s="3"/>
      <c r="RSJ37" s="3"/>
      <c r="RSK37" s="3"/>
      <c r="RSL37" s="3"/>
      <c r="RSM37" s="3"/>
      <c r="RSN37" s="3"/>
      <c r="RSO37" s="3"/>
      <c r="RSP37" s="3"/>
      <c r="RSQ37" s="3"/>
      <c r="RSR37" s="3"/>
      <c r="RSS37" s="3"/>
      <c r="RST37" s="3"/>
      <c r="RSU37" s="3"/>
      <c r="RSV37" s="3"/>
      <c r="RSW37" s="3"/>
      <c r="RSX37" s="3"/>
      <c r="RSY37" s="3"/>
      <c r="RSZ37" s="3"/>
      <c r="RTA37" s="3"/>
      <c r="RTB37" s="3"/>
      <c r="RTC37" s="3"/>
      <c r="RTD37" s="3"/>
      <c r="RTE37" s="3"/>
      <c r="RTF37" s="3"/>
      <c r="RTG37" s="3"/>
      <c r="RTH37" s="3"/>
      <c r="RTI37" s="3"/>
      <c r="RTJ37" s="3"/>
      <c r="RTK37" s="3"/>
      <c r="RTL37" s="3"/>
      <c r="RTM37" s="3"/>
      <c r="RTN37" s="3"/>
      <c r="RTO37" s="3"/>
      <c r="RTP37" s="3"/>
      <c r="RTQ37" s="3"/>
      <c r="RTR37" s="3"/>
      <c r="RTS37" s="3"/>
      <c r="RTT37" s="3"/>
      <c r="RTU37" s="3"/>
      <c r="RTV37" s="3"/>
      <c r="RTW37" s="3"/>
      <c r="RTX37" s="3"/>
      <c r="RTY37" s="3"/>
      <c r="RTZ37" s="3"/>
      <c r="RUA37" s="3"/>
      <c r="RUB37" s="3"/>
      <c r="RUC37" s="3"/>
      <c r="RUD37" s="3"/>
      <c r="RUE37" s="3"/>
      <c r="RUF37" s="3"/>
      <c r="RUG37" s="3"/>
      <c r="RUH37" s="3"/>
      <c r="RUI37" s="3"/>
      <c r="RUJ37" s="3"/>
      <c r="RUK37" s="3"/>
      <c r="RUL37" s="3"/>
      <c r="RUM37" s="3"/>
      <c r="RUN37" s="3"/>
      <c r="RUO37" s="3"/>
      <c r="RUP37" s="3"/>
      <c r="RUQ37" s="3"/>
      <c r="RUR37" s="3"/>
      <c r="RUS37" s="3"/>
      <c r="RUT37" s="3"/>
      <c r="RUU37" s="3"/>
      <c r="RUV37" s="3"/>
      <c r="RUW37" s="3"/>
      <c r="RUX37" s="3"/>
      <c r="RUY37" s="3"/>
      <c r="RUZ37" s="3"/>
      <c r="RVA37" s="3"/>
      <c r="RVB37" s="3"/>
      <c r="RVC37" s="3"/>
      <c r="RVD37" s="3"/>
      <c r="RVE37" s="3"/>
      <c r="RVF37" s="3"/>
      <c r="RVG37" s="3"/>
      <c r="RVH37" s="3"/>
      <c r="RVI37" s="3"/>
      <c r="RVJ37" s="3"/>
      <c r="RVK37" s="3"/>
      <c r="RVL37" s="3"/>
      <c r="RVM37" s="3"/>
      <c r="RVN37" s="3"/>
      <c r="RVO37" s="3"/>
      <c r="RVP37" s="3"/>
      <c r="RVQ37" s="3"/>
      <c r="RVR37" s="3"/>
      <c r="RVS37" s="3"/>
      <c r="RVT37" s="3"/>
      <c r="RVU37" s="3"/>
      <c r="RVV37" s="3"/>
      <c r="RVW37" s="3"/>
      <c r="RVX37" s="3"/>
      <c r="RVY37" s="3"/>
      <c r="RVZ37" s="3"/>
      <c r="RWA37" s="3"/>
      <c r="RWB37" s="3"/>
      <c r="RWC37" s="3"/>
      <c r="RWD37" s="3"/>
      <c r="RWE37" s="3"/>
      <c r="RWF37" s="3"/>
      <c r="RWG37" s="3"/>
      <c r="RWH37" s="3"/>
      <c r="RWI37" s="3"/>
      <c r="RWJ37" s="3"/>
      <c r="RWK37" s="3"/>
      <c r="RWL37" s="3"/>
      <c r="RWM37" s="3"/>
      <c r="RWN37" s="3"/>
      <c r="RWO37" s="3"/>
      <c r="RWP37" s="3"/>
      <c r="RWQ37" s="3"/>
      <c r="RWR37" s="3"/>
      <c r="RWS37" s="3"/>
      <c r="RWT37" s="3"/>
      <c r="RWU37" s="3"/>
      <c r="RWV37" s="3"/>
      <c r="RWW37" s="3"/>
      <c r="RWX37" s="3"/>
      <c r="RWY37" s="3"/>
      <c r="RWZ37" s="3"/>
      <c r="RXA37" s="3"/>
      <c r="RXB37" s="3"/>
      <c r="RXC37" s="3"/>
      <c r="RXD37" s="3"/>
      <c r="RXE37" s="3"/>
      <c r="RXF37" s="3"/>
      <c r="RXG37" s="3"/>
      <c r="RXH37" s="3"/>
      <c r="RXI37" s="3"/>
      <c r="RXJ37" s="3"/>
      <c r="RXK37" s="3"/>
      <c r="RXL37" s="3"/>
      <c r="RXM37" s="3"/>
      <c r="RXN37" s="3"/>
      <c r="RXO37" s="3"/>
      <c r="RXP37" s="3"/>
      <c r="RXQ37" s="3"/>
      <c r="RXR37" s="3"/>
      <c r="RXS37" s="3"/>
      <c r="RXT37" s="3"/>
      <c r="RXU37" s="3"/>
      <c r="RXV37" s="3"/>
      <c r="RXW37" s="3"/>
      <c r="RXX37" s="3"/>
      <c r="RXY37" s="3"/>
      <c r="RXZ37" s="3"/>
      <c r="RYA37" s="3"/>
      <c r="RYB37" s="3"/>
      <c r="RYC37" s="3"/>
      <c r="RYD37" s="3"/>
      <c r="RYE37" s="3"/>
      <c r="RYF37" s="3"/>
      <c r="RYG37" s="3"/>
      <c r="RYH37" s="3"/>
      <c r="RYI37" s="3"/>
      <c r="RYJ37" s="3"/>
      <c r="RYK37" s="3"/>
      <c r="RYL37" s="3"/>
      <c r="RYM37" s="3"/>
      <c r="RYN37" s="3"/>
      <c r="RYO37" s="3"/>
      <c r="RYP37" s="3"/>
      <c r="RYQ37" s="3"/>
      <c r="RYR37" s="3"/>
      <c r="RYS37" s="3"/>
      <c r="RYT37" s="3"/>
      <c r="RYU37" s="3"/>
      <c r="RYV37" s="3"/>
      <c r="RYW37" s="3"/>
      <c r="RYX37" s="3"/>
      <c r="RYY37" s="3"/>
      <c r="RYZ37" s="3"/>
      <c r="RZA37" s="3"/>
      <c r="RZB37" s="3"/>
      <c r="RZC37" s="3"/>
      <c r="RZD37" s="3"/>
      <c r="RZE37" s="3"/>
      <c r="RZF37" s="3"/>
      <c r="RZG37" s="3"/>
      <c r="RZH37" s="3"/>
      <c r="RZI37" s="3"/>
      <c r="RZJ37" s="3"/>
      <c r="RZK37" s="3"/>
      <c r="RZL37" s="3"/>
      <c r="RZM37" s="3"/>
      <c r="RZN37" s="3"/>
      <c r="RZO37" s="3"/>
      <c r="RZP37" s="3"/>
      <c r="RZQ37" s="3"/>
      <c r="RZR37" s="3"/>
      <c r="RZS37" s="3"/>
      <c r="RZT37" s="3"/>
      <c r="RZU37" s="3"/>
      <c r="RZV37" s="3"/>
      <c r="RZW37" s="3"/>
      <c r="RZX37" s="3"/>
      <c r="RZY37" s="3"/>
      <c r="RZZ37" s="3"/>
      <c r="SAA37" s="3"/>
      <c r="SAB37" s="3"/>
      <c r="SAC37" s="3"/>
      <c r="SAD37" s="3"/>
      <c r="SAE37" s="3"/>
      <c r="SAF37" s="3"/>
      <c r="SAG37" s="3"/>
      <c r="SAH37" s="3"/>
      <c r="SAI37" s="3"/>
      <c r="SAJ37" s="3"/>
      <c r="SAK37" s="3"/>
      <c r="SAL37" s="3"/>
      <c r="SAM37" s="3"/>
      <c r="SAN37" s="3"/>
      <c r="SAO37" s="3"/>
      <c r="SAP37" s="3"/>
      <c r="SAQ37" s="3"/>
      <c r="SAR37" s="3"/>
      <c r="SAS37" s="3"/>
      <c r="SAT37" s="3"/>
      <c r="SAU37" s="3"/>
      <c r="SAV37" s="3"/>
      <c r="SAW37" s="3"/>
      <c r="SAX37" s="3"/>
      <c r="SAY37" s="3"/>
      <c r="SAZ37" s="3"/>
      <c r="SBA37" s="3"/>
      <c r="SBB37" s="3"/>
      <c r="SBC37" s="3"/>
      <c r="SBD37" s="3"/>
      <c r="SBE37" s="3"/>
      <c r="SBF37" s="3"/>
      <c r="SBG37" s="3"/>
      <c r="SBH37" s="3"/>
      <c r="SBI37" s="3"/>
      <c r="SBJ37" s="3"/>
      <c r="SBK37" s="3"/>
      <c r="SBL37" s="3"/>
      <c r="SBM37" s="3"/>
      <c r="SBN37" s="3"/>
      <c r="SBO37" s="3"/>
      <c r="SBP37" s="3"/>
      <c r="SBQ37" s="3"/>
      <c r="SBR37" s="3"/>
      <c r="SBS37" s="3"/>
      <c r="SBT37" s="3"/>
      <c r="SBU37" s="3"/>
      <c r="SBV37" s="3"/>
      <c r="SBW37" s="3"/>
      <c r="SBX37" s="3"/>
      <c r="SBY37" s="3"/>
      <c r="SBZ37" s="3"/>
      <c r="SCA37" s="3"/>
      <c r="SCB37" s="3"/>
      <c r="SCC37" s="3"/>
      <c r="SCD37" s="3"/>
      <c r="SCE37" s="3"/>
      <c r="SCF37" s="3"/>
      <c r="SCG37" s="3"/>
      <c r="SCH37" s="3"/>
      <c r="SCI37" s="3"/>
      <c r="SCJ37" s="3"/>
      <c r="SCK37" s="3"/>
      <c r="SCL37" s="3"/>
      <c r="SCM37" s="3"/>
      <c r="SCN37" s="3"/>
      <c r="SCO37" s="3"/>
      <c r="SCP37" s="3"/>
      <c r="SCQ37" s="3"/>
      <c r="SCR37" s="3"/>
      <c r="SCS37" s="3"/>
      <c r="SCT37" s="3"/>
      <c r="SCU37" s="3"/>
      <c r="SCV37" s="3"/>
      <c r="SCW37" s="3"/>
      <c r="SCX37" s="3"/>
      <c r="SCY37" s="3"/>
      <c r="SCZ37" s="3"/>
      <c r="SDA37" s="3"/>
      <c r="SDB37" s="3"/>
      <c r="SDC37" s="3"/>
      <c r="SDD37" s="3"/>
      <c r="SDE37" s="3"/>
      <c r="SDF37" s="3"/>
      <c r="SDG37" s="3"/>
      <c r="SDH37" s="3"/>
      <c r="SDI37" s="3"/>
      <c r="SDJ37" s="3"/>
      <c r="SDK37" s="3"/>
      <c r="SDL37" s="3"/>
      <c r="SDM37" s="3"/>
      <c r="SDN37" s="3"/>
      <c r="SDO37" s="3"/>
      <c r="SDP37" s="3"/>
      <c r="SDQ37" s="3"/>
      <c r="SDR37" s="3"/>
      <c r="SDS37" s="3"/>
      <c r="SDT37" s="3"/>
      <c r="SDU37" s="3"/>
      <c r="SDV37" s="3"/>
      <c r="SDW37" s="3"/>
      <c r="SDX37" s="3"/>
      <c r="SDY37" s="3"/>
      <c r="SDZ37" s="3"/>
      <c r="SEA37" s="3"/>
      <c r="SEB37" s="3"/>
      <c r="SEC37" s="3"/>
      <c r="SED37" s="3"/>
      <c r="SEE37" s="3"/>
      <c r="SEF37" s="3"/>
      <c r="SEG37" s="3"/>
      <c r="SEH37" s="3"/>
      <c r="SEI37" s="3"/>
      <c r="SEJ37" s="3"/>
      <c r="SEK37" s="3"/>
      <c r="SEL37" s="3"/>
      <c r="SEM37" s="3"/>
      <c r="SEN37" s="3"/>
      <c r="SEO37" s="3"/>
      <c r="SEP37" s="3"/>
      <c r="SEQ37" s="3"/>
      <c r="SER37" s="3"/>
      <c r="SES37" s="3"/>
      <c r="SET37" s="3"/>
      <c r="SEU37" s="3"/>
      <c r="SEV37" s="3"/>
      <c r="SEW37" s="3"/>
      <c r="SEX37" s="3"/>
      <c r="SEY37" s="3"/>
      <c r="SEZ37" s="3"/>
      <c r="SFA37" s="3"/>
      <c r="SFB37" s="3"/>
      <c r="SFC37" s="3"/>
      <c r="SFD37" s="3"/>
      <c r="SFE37" s="3"/>
      <c r="SFF37" s="3"/>
      <c r="SFG37" s="3"/>
      <c r="SFH37" s="3"/>
      <c r="SFI37" s="3"/>
      <c r="SFJ37" s="3"/>
      <c r="SFK37" s="3"/>
      <c r="SFL37" s="3"/>
      <c r="SFM37" s="3"/>
      <c r="SFN37" s="3"/>
      <c r="SFO37" s="3"/>
      <c r="SFP37" s="3"/>
      <c r="SFQ37" s="3"/>
      <c r="SFR37" s="3"/>
      <c r="SFS37" s="3"/>
      <c r="SFT37" s="3"/>
      <c r="SFU37" s="3"/>
      <c r="SFV37" s="3"/>
      <c r="SFW37" s="3"/>
      <c r="SFX37" s="3"/>
      <c r="SFY37" s="3"/>
      <c r="SFZ37" s="3"/>
      <c r="SGA37" s="3"/>
      <c r="SGB37" s="3"/>
      <c r="SGC37" s="3"/>
      <c r="SGD37" s="3"/>
      <c r="SGE37" s="3"/>
      <c r="SGF37" s="3"/>
      <c r="SGG37" s="3"/>
      <c r="SGH37" s="3"/>
      <c r="SGI37" s="3"/>
      <c r="SGJ37" s="3"/>
      <c r="SGK37" s="3"/>
      <c r="SGL37" s="3"/>
      <c r="SGM37" s="3"/>
      <c r="SGN37" s="3"/>
      <c r="SGO37" s="3"/>
      <c r="SGP37" s="3"/>
      <c r="SGQ37" s="3"/>
      <c r="SGR37" s="3"/>
      <c r="SGS37" s="3"/>
      <c r="SGT37" s="3"/>
      <c r="SGU37" s="3"/>
      <c r="SGV37" s="3"/>
      <c r="SGW37" s="3"/>
      <c r="SGX37" s="3"/>
      <c r="SGY37" s="3"/>
      <c r="SGZ37" s="3"/>
      <c r="SHA37" s="3"/>
      <c r="SHB37" s="3"/>
      <c r="SHC37" s="3"/>
      <c r="SHD37" s="3"/>
      <c r="SHE37" s="3"/>
      <c r="SHF37" s="3"/>
      <c r="SHG37" s="3"/>
      <c r="SHH37" s="3"/>
      <c r="SHI37" s="3"/>
      <c r="SHJ37" s="3"/>
      <c r="SHK37" s="3"/>
      <c r="SHL37" s="3"/>
      <c r="SHM37" s="3"/>
      <c r="SHN37" s="3"/>
      <c r="SHO37" s="3"/>
      <c r="SHP37" s="3"/>
      <c r="SHQ37" s="3"/>
      <c r="SHR37" s="3"/>
      <c r="SHS37" s="3"/>
      <c r="SHT37" s="3"/>
      <c r="SHU37" s="3"/>
      <c r="SHV37" s="3"/>
      <c r="SHW37" s="3"/>
      <c r="SHX37" s="3"/>
      <c r="SHY37" s="3"/>
      <c r="SHZ37" s="3"/>
      <c r="SIA37" s="3"/>
      <c r="SIB37" s="3"/>
      <c r="SIC37" s="3"/>
      <c r="SID37" s="3"/>
      <c r="SIE37" s="3"/>
      <c r="SIF37" s="3"/>
      <c r="SIG37" s="3"/>
      <c r="SIH37" s="3"/>
      <c r="SII37" s="3"/>
      <c r="SIJ37" s="3"/>
      <c r="SIK37" s="3"/>
      <c r="SIL37" s="3"/>
      <c r="SIM37" s="3"/>
      <c r="SIN37" s="3"/>
      <c r="SIO37" s="3"/>
      <c r="SIP37" s="3"/>
      <c r="SIQ37" s="3"/>
      <c r="SIR37" s="3"/>
      <c r="SIS37" s="3"/>
      <c r="SIT37" s="3"/>
      <c r="SIU37" s="3"/>
      <c r="SIV37" s="3"/>
      <c r="SIW37" s="3"/>
      <c r="SIX37" s="3"/>
      <c r="SIY37" s="3"/>
      <c r="SIZ37" s="3"/>
      <c r="SJA37" s="3"/>
      <c r="SJB37" s="3"/>
      <c r="SJC37" s="3"/>
      <c r="SJD37" s="3"/>
      <c r="SJE37" s="3"/>
      <c r="SJF37" s="3"/>
      <c r="SJG37" s="3"/>
      <c r="SJH37" s="3"/>
      <c r="SJI37" s="3"/>
      <c r="SJJ37" s="3"/>
      <c r="SJK37" s="3"/>
      <c r="SJL37" s="3"/>
      <c r="SJM37" s="3"/>
      <c r="SJN37" s="3"/>
      <c r="SJO37" s="3"/>
      <c r="SJP37" s="3"/>
      <c r="SJQ37" s="3"/>
      <c r="SJR37" s="3"/>
      <c r="SJS37" s="3"/>
      <c r="SJT37" s="3"/>
      <c r="SJU37" s="3"/>
      <c r="SJV37" s="3"/>
      <c r="SJW37" s="3"/>
      <c r="SJX37" s="3"/>
      <c r="SJY37" s="3"/>
      <c r="SJZ37" s="3"/>
      <c r="SKA37" s="3"/>
      <c r="SKB37" s="3"/>
      <c r="SKC37" s="3"/>
      <c r="SKD37" s="3"/>
      <c r="SKE37" s="3"/>
      <c r="SKF37" s="3"/>
      <c r="SKG37" s="3"/>
      <c r="SKH37" s="3"/>
      <c r="SKI37" s="3"/>
      <c r="SKJ37" s="3"/>
      <c r="SKK37" s="3"/>
      <c r="SKL37" s="3"/>
      <c r="SKM37" s="3"/>
      <c r="SKN37" s="3"/>
      <c r="SKO37" s="3"/>
      <c r="SKP37" s="3"/>
      <c r="SKQ37" s="3"/>
      <c r="SKR37" s="3"/>
      <c r="SKS37" s="3"/>
      <c r="SKT37" s="3"/>
      <c r="SKU37" s="3"/>
      <c r="SKV37" s="3"/>
      <c r="SKW37" s="3"/>
      <c r="SKX37" s="3"/>
      <c r="SKY37" s="3"/>
      <c r="SKZ37" s="3"/>
      <c r="SLA37" s="3"/>
      <c r="SLB37" s="3"/>
      <c r="SLC37" s="3"/>
      <c r="SLD37" s="3"/>
      <c r="SLE37" s="3"/>
      <c r="SLF37" s="3"/>
      <c r="SLG37" s="3"/>
      <c r="SLH37" s="3"/>
      <c r="SLI37" s="3"/>
      <c r="SLJ37" s="3"/>
      <c r="SLK37" s="3"/>
      <c r="SLL37" s="3"/>
      <c r="SLM37" s="3"/>
      <c r="SLN37" s="3"/>
      <c r="SLO37" s="3"/>
      <c r="SLP37" s="3"/>
      <c r="SLQ37" s="3"/>
      <c r="SLR37" s="3"/>
      <c r="SLS37" s="3"/>
      <c r="SLT37" s="3"/>
      <c r="SLU37" s="3"/>
      <c r="SLV37" s="3"/>
      <c r="SLW37" s="3"/>
      <c r="SLX37" s="3"/>
      <c r="SLY37" s="3"/>
      <c r="SLZ37" s="3"/>
      <c r="SMA37" s="3"/>
      <c r="SMB37" s="3"/>
      <c r="SMC37" s="3"/>
      <c r="SMD37" s="3"/>
      <c r="SME37" s="3"/>
      <c r="SMF37" s="3"/>
      <c r="SMG37" s="3"/>
      <c r="SMH37" s="3"/>
      <c r="SMI37" s="3"/>
      <c r="SMJ37" s="3"/>
      <c r="SMK37" s="3"/>
      <c r="SML37" s="3"/>
      <c r="SMM37" s="3"/>
      <c r="SMN37" s="3"/>
      <c r="SMO37" s="3"/>
      <c r="SMP37" s="3"/>
      <c r="SMQ37" s="3"/>
      <c r="SMR37" s="3"/>
      <c r="SMS37" s="3"/>
      <c r="SMT37" s="3"/>
      <c r="SMU37" s="3"/>
      <c r="SMV37" s="3"/>
      <c r="SMW37" s="3"/>
      <c r="SMX37" s="3"/>
      <c r="SMY37" s="3"/>
      <c r="SMZ37" s="3"/>
      <c r="SNA37" s="3"/>
      <c r="SNB37" s="3"/>
      <c r="SNC37" s="3"/>
      <c r="SND37" s="3"/>
      <c r="SNE37" s="3"/>
      <c r="SNF37" s="3"/>
      <c r="SNG37" s="3"/>
      <c r="SNH37" s="3"/>
      <c r="SNI37" s="3"/>
      <c r="SNJ37" s="3"/>
      <c r="SNK37" s="3"/>
      <c r="SNL37" s="3"/>
      <c r="SNM37" s="3"/>
      <c r="SNN37" s="3"/>
      <c r="SNO37" s="3"/>
      <c r="SNP37" s="3"/>
      <c r="SNQ37" s="3"/>
      <c r="SNR37" s="3"/>
      <c r="SNS37" s="3"/>
      <c r="SNT37" s="3"/>
      <c r="SNU37" s="3"/>
      <c r="SNV37" s="3"/>
      <c r="SNW37" s="3"/>
      <c r="SNX37" s="3"/>
      <c r="SNY37" s="3"/>
      <c r="SNZ37" s="3"/>
      <c r="SOA37" s="3"/>
      <c r="SOB37" s="3"/>
      <c r="SOC37" s="3"/>
      <c r="SOD37" s="3"/>
      <c r="SOE37" s="3"/>
      <c r="SOF37" s="3"/>
      <c r="SOG37" s="3"/>
      <c r="SOH37" s="3"/>
      <c r="SOI37" s="3"/>
      <c r="SOJ37" s="3"/>
      <c r="SOK37" s="3"/>
      <c r="SOL37" s="3"/>
      <c r="SOM37" s="3"/>
      <c r="SON37" s="3"/>
      <c r="SOO37" s="3"/>
      <c r="SOP37" s="3"/>
      <c r="SOQ37" s="3"/>
      <c r="SOR37" s="3"/>
      <c r="SOS37" s="3"/>
      <c r="SOT37" s="3"/>
      <c r="SOU37" s="3"/>
      <c r="SOV37" s="3"/>
      <c r="SOW37" s="3"/>
      <c r="SOX37" s="3"/>
      <c r="SOY37" s="3"/>
      <c r="SOZ37" s="3"/>
      <c r="SPA37" s="3"/>
      <c r="SPB37" s="3"/>
      <c r="SPC37" s="3"/>
      <c r="SPD37" s="3"/>
      <c r="SPE37" s="3"/>
      <c r="SPF37" s="3"/>
      <c r="SPG37" s="3"/>
      <c r="SPH37" s="3"/>
      <c r="SPI37" s="3"/>
      <c r="SPJ37" s="3"/>
      <c r="SPK37" s="3"/>
      <c r="SPL37" s="3"/>
      <c r="SPM37" s="3"/>
      <c r="SPN37" s="3"/>
      <c r="SPO37" s="3"/>
      <c r="SPP37" s="3"/>
      <c r="SPQ37" s="3"/>
      <c r="SPR37" s="3"/>
      <c r="SPS37" s="3"/>
      <c r="SPT37" s="3"/>
      <c r="SPU37" s="3"/>
      <c r="SPV37" s="3"/>
      <c r="SPW37" s="3"/>
      <c r="SPX37" s="3"/>
      <c r="SPY37" s="3"/>
      <c r="SPZ37" s="3"/>
      <c r="SQA37" s="3"/>
      <c r="SQB37" s="3"/>
      <c r="SQC37" s="3"/>
      <c r="SQD37" s="3"/>
      <c r="SQE37" s="3"/>
      <c r="SQF37" s="3"/>
      <c r="SQG37" s="3"/>
      <c r="SQH37" s="3"/>
      <c r="SQI37" s="3"/>
      <c r="SQJ37" s="3"/>
      <c r="SQK37" s="3"/>
      <c r="SQL37" s="3"/>
      <c r="SQM37" s="3"/>
      <c r="SQN37" s="3"/>
      <c r="SQO37" s="3"/>
      <c r="SQP37" s="3"/>
      <c r="SQQ37" s="3"/>
      <c r="SQR37" s="3"/>
      <c r="SQS37" s="3"/>
      <c r="SQT37" s="3"/>
      <c r="SQU37" s="3"/>
      <c r="SQV37" s="3"/>
      <c r="SQW37" s="3"/>
      <c r="SQX37" s="3"/>
      <c r="SQY37" s="3"/>
      <c r="SQZ37" s="3"/>
      <c r="SRA37" s="3"/>
      <c r="SRB37" s="3"/>
      <c r="SRC37" s="3"/>
      <c r="SRD37" s="3"/>
      <c r="SRE37" s="3"/>
      <c r="SRF37" s="3"/>
      <c r="SRG37" s="3"/>
      <c r="SRH37" s="3"/>
      <c r="SRI37" s="3"/>
      <c r="SRJ37" s="3"/>
      <c r="SRK37" s="3"/>
      <c r="SRL37" s="3"/>
      <c r="SRM37" s="3"/>
      <c r="SRN37" s="3"/>
      <c r="SRO37" s="3"/>
      <c r="SRP37" s="3"/>
      <c r="SRQ37" s="3"/>
      <c r="SRR37" s="3"/>
      <c r="SRS37" s="3"/>
      <c r="SRT37" s="3"/>
      <c r="SRU37" s="3"/>
      <c r="SRV37" s="3"/>
      <c r="SRW37" s="3"/>
      <c r="SRX37" s="3"/>
      <c r="SRY37" s="3"/>
      <c r="SRZ37" s="3"/>
      <c r="SSA37" s="3"/>
      <c r="SSB37" s="3"/>
      <c r="SSC37" s="3"/>
      <c r="SSD37" s="3"/>
      <c r="SSE37" s="3"/>
      <c r="SSF37" s="3"/>
      <c r="SSG37" s="3"/>
      <c r="SSH37" s="3"/>
      <c r="SSI37" s="3"/>
      <c r="SSJ37" s="3"/>
      <c r="SSK37" s="3"/>
      <c r="SSL37" s="3"/>
      <c r="SSM37" s="3"/>
      <c r="SSN37" s="3"/>
      <c r="SSO37" s="3"/>
      <c r="SSP37" s="3"/>
      <c r="SSQ37" s="3"/>
      <c r="SSR37" s="3"/>
      <c r="SSS37" s="3"/>
      <c r="SST37" s="3"/>
      <c r="SSU37" s="3"/>
      <c r="SSV37" s="3"/>
      <c r="SSW37" s="3"/>
      <c r="SSX37" s="3"/>
      <c r="SSY37" s="3"/>
      <c r="SSZ37" s="3"/>
      <c r="STA37" s="3"/>
      <c r="STB37" s="3"/>
      <c r="STC37" s="3"/>
      <c r="STD37" s="3"/>
      <c r="STE37" s="3"/>
      <c r="STF37" s="3"/>
      <c r="STG37" s="3"/>
      <c r="STH37" s="3"/>
      <c r="STI37" s="3"/>
      <c r="STJ37" s="3"/>
      <c r="STK37" s="3"/>
      <c r="STL37" s="3"/>
      <c r="STM37" s="3"/>
      <c r="STN37" s="3"/>
      <c r="STO37" s="3"/>
      <c r="STP37" s="3"/>
      <c r="STQ37" s="3"/>
      <c r="STR37" s="3"/>
      <c r="STS37" s="3"/>
      <c r="STT37" s="3"/>
      <c r="STU37" s="3"/>
      <c r="STV37" s="3"/>
      <c r="STW37" s="3"/>
      <c r="STX37" s="3"/>
      <c r="STY37" s="3"/>
      <c r="STZ37" s="3"/>
      <c r="SUA37" s="3"/>
      <c r="SUB37" s="3"/>
      <c r="SUC37" s="3"/>
      <c r="SUD37" s="3"/>
      <c r="SUE37" s="3"/>
      <c r="SUF37" s="3"/>
      <c r="SUG37" s="3"/>
      <c r="SUH37" s="3"/>
      <c r="SUI37" s="3"/>
      <c r="SUJ37" s="3"/>
      <c r="SUK37" s="3"/>
      <c r="SUL37" s="3"/>
      <c r="SUM37" s="3"/>
      <c r="SUN37" s="3"/>
      <c r="SUO37" s="3"/>
      <c r="SUP37" s="3"/>
      <c r="SUQ37" s="3"/>
      <c r="SUR37" s="3"/>
      <c r="SUS37" s="3"/>
      <c r="SUT37" s="3"/>
      <c r="SUU37" s="3"/>
      <c r="SUV37" s="3"/>
      <c r="SUW37" s="3"/>
      <c r="SUX37" s="3"/>
      <c r="SUY37" s="3"/>
      <c r="SUZ37" s="3"/>
      <c r="SVA37" s="3"/>
      <c r="SVB37" s="3"/>
      <c r="SVC37" s="3"/>
      <c r="SVD37" s="3"/>
      <c r="SVE37" s="3"/>
      <c r="SVF37" s="3"/>
      <c r="SVG37" s="3"/>
      <c r="SVH37" s="3"/>
      <c r="SVI37" s="3"/>
      <c r="SVJ37" s="3"/>
      <c r="SVK37" s="3"/>
      <c r="SVL37" s="3"/>
      <c r="SVM37" s="3"/>
      <c r="SVN37" s="3"/>
      <c r="SVO37" s="3"/>
      <c r="SVP37" s="3"/>
      <c r="SVQ37" s="3"/>
      <c r="SVR37" s="3"/>
      <c r="SVS37" s="3"/>
      <c r="SVT37" s="3"/>
      <c r="SVU37" s="3"/>
      <c r="SVV37" s="3"/>
      <c r="SVW37" s="3"/>
      <c r="SVX37" s="3"/>
      <c r="SVY37" s="3"/>
      <c r="SVZ37" s="3"/>
      <c r="SWA37" s="3"/>
      <c r="SWB37" s="3"/>
      <c r="SWC37" s="3"/>
      <c r="SWD37" s="3"/>
      <c r="SWE37" s="3"/>
      <c r="SWF37" s="3"/>
      <c r="SWG37" s="3"/>
      <c r="SWH37" s="3"/>
      <c r="SWI37" s="3"/>
      <c r="SWJ37" s="3"/>
      <c r="SWK37" s="3"/>
      <c r="SWL37" s="3"/>
      <c r="SWM37" s="3"/>
      <c r="SWN37" s="3"/>
      <c r="SWO37" s="3"/>
      <c r="SWP37" s="3"/>
      <c r="SWQ37" s="3"/>
      <c r="SWR37" s="3"/>
      <c r="SWS37" s="3"/>
      <c r="SWT37" s="3"/>
      <c r="SWU37" s="3"/>
      <c r="SWV37" s="3"/>
      <c r="SWW37" s="3"/>
      <c r="SWX37" s="3"/>
      <c r="SWY37" s="3"/>
      <c r="SWZ37" s="3"/>
      <c r="SXA37" s="3"/>
      <c r="SXB37" s="3"/>
      <c r="SXC37" s="3"/>
      <c r="SXD37" s="3"/>
      <c r="SXE37" s="3"/>
      <c r="SXF37" s="3"/>
      <c r="SXG37" s="3"/>
      <c r="SXH37" s="3"/>
      <c r="SXI37" s="3"/>
      <c r="SXJ37" s="3"/>
      <c r="SXK37" s="3"/>
      <c r="SXL37" s="3"/>
      <c r="SXM37" s="3"/>
      <c r="SXN37" s="3"/>
      <c r="SXO37" s="3"/>
      <c r="SXP37" s="3"/>
      <c r="SXQ37" s="3"/>
      <c r="SXR37" s="3"/>
      <c r="SXS37" s="3"/>
      <c r="SXT37" s="3"/>
      <c r="SXU37" s="3"/>
      <c r="SXV37" s="3"/>
      <c r="SXW37" s="3"/>
      <c r="SXX37" s="3"/>
      <c r="SXY37" s="3"/>
      <c r="SXZ37" s="3"/>
      <c r="SYA37" s="3"/>
      <c r="SYB37" s="3"/>
      <c r="SYC37" s="3"/>
      <c r="SYD37" s="3"/>
      <c r="SYE37" s="3"/>
      <c r="SYF37" s="3"/>
      <c r="SYG37" s="3"/>
      <c r="SYH37" s="3"/>
      <c r="SYI37" s="3"/>
      <c r="SYJ37" s="3"/>
      <c r="SYK37" s="3"/>
      <c r="SYL37" s="3"/>
      <c r="SYM37" s="3"/>
      <c r="SYN37" s="3"/>
      <c r="SYO37" s="3"/>
      <c r="SYP37" s="3"/>
      <c r="SYQ37" s="3"/>
      <c r="SYR37" s="3"/>
      <c r="SYS37" s="3"/>
      <c r="SYT37" s="3"/>
      <c r="SYU37" s="3"/>
      <c r="SYV37" s="3"/>
      <c r="SYW37" s="3"/>
      <c r="SYX37" s="3"/>
      <c r="SYY37" s="3"/>
      <c r="SYZ37" s="3"/>
      <c r="SZA37" s="3"/>
      <c r="SZB37" s="3"/>
      <c r="SZC37" s="3"/>
      <c r="SZD37" s="3"/>
      <c r="SZE37" s="3"/>
      <c r="SZF37" s="3"/>
      <c r="SZG37" s="3"/>
      <c r="SZH37" s="3"/>
      <c r="SZI37" s="3"/>
      <c r="SZJ37" s="3"/>
      <c r="SZK37" s="3"/>
      <c r="SZL37" s="3"/>
      <c r="SZM37" s="3"/>
      <c r="SZN37" s="3"/>
      <c r="SZO37" s="3"/>
      <c r="SZP37" s="3"/>
      <c r="SZQ37" s="3"/>
      <c r="SZR37" s="3"/>
      <c r="SZS37" s="3"/>
      <c r="SZT37" s="3"/>
      <c r="SZU37" s="3"/>
      <c r="SZV37" s="3"/>
      <c r="SZW37" s="3"/>
      <c r="SZX37" s="3"/>
      <c r="SZY37" s="3"/>
      <c r="SZZ37" s="3"/>
      <c r="TAA37" s="3"/>
      <c r="TAB37" s="3"/>
      <c r="TAC37" s="3"/>
      <c r="TAD37" s="3"/>
      <c r="TAE37" s="3"/>
      <c r="TAF37" s="3"/>
      <c r="TAG37" s="3"/>
      <c r="TAH37" s="3"/>
      <c r="TAI37" s="3"/>
      <c r="TAJ37" s="3"/>
      <c r="TAK37" s="3"/>
      <c r="TAL37" s="3"/>
      <c r="TAM37" s="3"/>
      <c r="TAN37" s="3"/>
      <c r="TAO37" s="3"/>
      <c r="TAP37" s="3"/>
      <c r="TAQ37" s="3"/>
      <c r="TAR37" s="3"/>
      <c r="TAS37" s="3"/>
      <c r="TAT37" s="3"/>
      <c r="TAU37" s="3"/>
      <c r="TAV37" s="3"/>
      <c r="TAW37" s="3"/>
      <c r="TAX37" s="3"/>
      <c r="TAY37" s="3"/>
      <c r="TAZ37" s="3"/>
      <c r="TBA37" s="3"/>
      <c r="TBB37" s="3"/>
      <c r="TBC37" s="3"/>
      <c r="TBD37" s="3"/>
      <c r="TBE37" s="3"/>
      <c r="TBF37" s="3"/>
      <c r="TBG37" s="3"/>
      <c r="TBH37" s="3"/>
      <c r="TBI37" s="3"/>
      <c r="TBJ37" s="3"/>
      <c r="TBK37" s="3"/>
      <c r="TBL37" s="3"/>
      <c r="TBM37" s="3"/>
      <c r="TBN37" s="3"/>
      <c r="TBO37" s="3"/>
      <c r="TBP37" s="3"/>
      <c r="TBQ37" s="3"/>
      <c r="TBR37" s="3"/>
      <c r="TBS37" s="3"/>
      <c r="TBT37" s="3"/>
      <c r="TBU37" s="3"/>
      <c r="TBV37" s="3"/>
      <c r="TBW37" s="3"/>
      <c r="TBX37" s="3"/>
      <c r="TBY37" s="3"/>
      <c r="TBZ37" s="3"/>
      <c r="TCA37" s="3"/>
      <c r="TCB37" s="3"/>
      <c r="TCC37" s="3"/>
      <c r="TCD37" s="3"/>
      <c r="TCE37" s="3"/>
      <c r="TCF37" s="3"/>
      <c r="TCG37" s="3"/>
      <c r="TCH37" s="3"/>
      <c r="TCI37" s="3"/>
      <c r="TCJ37" s="3"/>
      <c r="TCK37" s="3"/>
      <c r="TCL37" s="3"/>
      <c r="TCM37" s="3"/>
      <c r="TCN37" s="3"/>
      <c r="TCO37" s="3"/>
      <c r="TCP37" s="3"/>
      <c r="TCQ37" s="3"/>
      <c r="TCR37" s="3"/>
      <c r="TCS37" s="3"/>
      <c r="TCT37" s="3"/>
      <c r="TCU37" s="3"/>
      <c r="TCV37" s="3"/>
      <c r="TCW37" s="3"/>
      <c r="TCX37" s="3"/>
      <c r="TCY37" s="3"/>
      <c r="TCZ37" s="3"/>
      <c r="TDA37" s="3"/>
      <c r="TDB37" s="3"/>
      <c r="TDC37" s="3"/>
      <c r="TDD37" s="3"/>
      <c r="TDE37" s="3"/>
      <c r="TDF37" s="3"/>
      <c r="TDG37" s="3"/>
      <c r="TDH37" s="3"/>
      <c r="TDI37" s="3"/>
      <c r="TDJ37" s="3"/>
      <c r="TDK37" s="3"/>
      <c r="TDL37" s="3"/>
      <c r="TDM37" s="3"/>
      <c r="TDN37" s="3"/>
      <c r="TDO37" s="3"/>
      <c r="TDP37" s="3"/>
      <c r="TDQ37" s="3"/>
      <c r="TDR37" s="3"/>
      <c r="TDS37" s="3"/>
      <c r="TDT37" s="3"/>
      <c r="TDU37" s="3"/>
      <c r="TDV37" s="3"/>
      <c r="TDW37" s="3"/>
      <c r="TDX37" s="3"/>
      <c r="TDY37" s="3"/>
      <c r="TDZ37" s="3"/>
      <c r="TEA37" s="3"/>
      <c r="TEB37" s="3"/>
      <c r="TEC37" s="3"/>
      <c r="TED37" s="3"/>
      <c r="TEE37" s="3"/>
      <c r="TEF37" s="3"/>
      <c r="TEG37" s="3"/>
      <c r="TEH37" s="3"/>
      <c r="TEI37" s="3"/>
      <c r="TEJ37" s="3"/>
      <c r="TEK37" s="3"/>
      <c r="TEL37" s="3"/>
      <c r="TEM37" s="3"/>
      <c r="TEN37" s="3"/>
      <c r="TEO37" s="3"/>
      <c r="TEP37" s="3"/>
      <c r="TEQ37" s="3"/>
      <c r="TER37" s="3"/>
      <c r="TES37" s="3"/>
      <c r="TET37" s="3"/>
      <c r="TEU37" s="3"/>
      <c r="TEV37" s="3"/>
      <c r="TEW37" s="3"/>
      <c r="TEX37" s="3"/>
      <c r="TEY37" s="3"/>
      <c r="TEZ37" s="3"/>
      <c r="TFA37" s="3"/>
      <c r="TFB37" s="3"/>
      <c r="TFC37" s="3"/>
      <c r="TFD37" s="3"/>
      <c r="TFE37" s="3"/>
      <c r="TFF37" s="3"/>
      <c r="TFG37" s="3"/>
      <c r="TFH37" s="3"/>
      <c r="TFI37" s="3"/>
      <c r="TFJ37" s="3"/>
      <c r="TFK37" s="3"/>
      <c r="TFL37" s="3"/>
      <c r="TFM37" s="3"/>
      <c r="TFN37" s="3"/>
      <c r="TFO37" s="3"/>
      <c r="TFP37" s="3"/>
      <c r="TFQ37" s="3"/>
      <c r="TFR37" s="3"/>
      <c r="TFS37" s="3"/>
      <c r="TFT37" s="3"/>
      <c r="TFU37" s="3"/>
      <c r="TFV37" s="3"/>
      <c r="TFW37" s="3"/>
      <c r="TFX37" s="3"/>
      <c r="TFY37" s="3"/>
      <c r="TFZ37" s="3"/>
      <c r="TGA37" s="3"/>
      <c r="TGB37" s="3"/>
      <c r="TGC37" s="3"/>
      <c r="TGD37" s="3"/>
      <c r="TGE37" s="3"/>
      <c r="TGF37" s="3"/>
      <c r="TGG37" s="3"/>
      <c r="TGH37" s="3"/>
      <c r="TGI37" s="3"/>
      <c r="TGJ37" s="3"/>
      <c r="TGK37" s="3"/>
      <c r="TGL37" s="3"/>
      <c r="TGM37" s="3"/>
      <c r="TGN37" s="3"/>
      <c r="TGO37" s="3"/>
      <c r="TGP37" s="3"/>
      <c r="TGQ37" s="3"/>
      <c r="TGR37" s="3"/>
      <c r="TGS37" s="3"/>
      <c r="TGT37" s="3"/>
      <c r="TGU37" s="3"/>
      <c r="TGV37" s="3"/>
      <c r="TGW37" s="3"/>
      <c r="TGX37" s="3"/>
      <c r="TGY37" s="3"/>
      <c r="TGZ37" s="3"/>
      <c r="THA37" s="3"/>
      <c r="THB37" s="3"/>
      <c r="THC37" s="3"/>
      <c r="THD37" s="3"/>
      <c r="THE37" s="3"/>
      <c r="THF37" s="3"/>
      <c r="THG37" s="3"/>
      <c r="THH37" s="3"/>
      <c r="THI37" s="3"/>
      <c r="THJ37" s="3"/>
      <c r="THK37" s="3"/>
      <c r="THL37" s="3"/>
      <c r="THM37" s="3"/>
      <c r="THN37" s="3"/>
      <c r="THO37" s="3"/>
      <c r="THP37" s="3"/>
      <c r="THQ37" s="3"/>
      <c r="THR37" s="3"/>
      <c r="THS37" s="3"/>
      <c r="THT37" s="3"/>
      <c r="THU37" s="3"/>
      <c r="THV37" s="3"/>
      <c r="THW37" s="3"/>
      <c r="THX37" s="3"/>
      <c r="THY37" s="3"/>
      <c r="THZ37" s="3"/>
      <c r="TIA37" s="3"/>
      <c r="TIB37" s="3"/>
      <c r="TIC37" s="3"/>
      <c r="TID37" s="3"/>
      <c r="TIE37" s="3"/>
      <c r="TIF37" s="3"/>
      <c r="TIG37" s="3"/>
      <c r="TIH37" s="3"/>
      <c r="TII37" s="3"/>
      <c r="TIJ37" s="3"/>
      <c r="TIK37" s="3"/>
      <c r="TIL37" s="3"/>
      <c r="TIM37" s="3"/>
      <c r="TIN37" s="3"/>
      <c r="TIO37" s="3"/>
      <c r="TIP37" s="3"/>
      <c r="TIQ37" s="3"/>
      <c r="TIR37" s="3"/>
      <c r="TIS37" s="3"/>
      <c r="TIT37" s="3"/>
      <c r="TIU37" s="3"/>
      <c r="TIV37" s="3"/>
      <c r="TIW37" s="3"/>
      <c r="TIX37" s="3"/>
      <c r="TIY37" s="3"/>
      <c r="TIZ37" s="3"/>
      <c r="TJA37" s="3"/>
      <c r="TJB37" s="3"/>
      <c r="TJC37" s="3"/>
      <c r="TJD37" s="3"/>
      <c r="TJE37" s="3"/>
      <c r="TJF37" s="3"/>
      <c r="TJG37" s="3"/>
      <c r="TJH37" s="3"/>
      <c r="TJI37" s="3"/>
      <c r="TJJ37" s="3"/>
      <c r="TJK37" s="3"/>
      <c r="TJL37" s="3"/>
      <c r="TJM37" s="3"/>
      <c r="TJN37" s="3"/>
      <c r="TJO37" s="3"/>
      <c r="TJP37" s="3"/>
      <c r="TJQ37" s="3"/>
      <c r="TJR37" s="3"/>
      <c r="TJS37" s="3"/>
      <c r="TJT37" s="3"/>
      <c r="TJU37" s="3"/>
      <c r="TJV37" s="3"/>
      <c r="TJW37" s="3"/>
      <c r="TJX37" s="3"/>
      <c r="TJY37" s="3"/>
      <c r="TJZ37" s="3"/>
      <c r="TKA37" s="3"/>
      <c r="TKB37" s="3"/>
      <c r="TKC37" s="3"/>
      <c r="TKD37" s="3"/>
      <c r="TKE37" s="3"/>
      <c r="TKF37" s="3"/>
      <c r="TKG37" s="3"/>
      <c r="TKH37" s="3"/>
      <c r="TKI37" s="3"/>
      <c r="TKJ37" s="3"/>
      <c r="TKK37" s="3"/>
      <c r="TKL37" s="3"/>
      <c r="TKM37" s="3"/>
      <c r="TKN37" s="3"/>
      <c r="TKO37" s="3"/>
      <c r="TKP37" s="3"/>
      <c r="TKQ37" s="3"/>
      <c r="TKR37" s="3"/>
      <c r="TKS37" s="3"/>
      <c r="TKT37" s="3"/>
      <c r="TKU37" s="3"/>
      <c r="TKV37" s="3"/>
      <c r="TKW37" s="3"/>
      <c r="TKX37" s="3"/>
      <c r="TKY37" s="3"/>
      <c r="TKZ37" s="3"/>
      <c r="TLA37" s="3"/>
      <c r="TLB37" s="3"/>
      <c r="TLC37" s="3"/>
      <c r="TLD37" s="3"/>
      <c r="TLE37" s="3"/>
      <c r="TLF37" s="3"/>
      <c r="TLG37" s="3"/>
      <c r="TLH37" s="3"/>
      <c r="TLI37" s="3"/>
      <c r="TLJ37" s="3"/>
      <c r="TLK37" s="3"/>
      <c r="TLL37" s="3"/>
      <c r="TLM37" s="3"/>
      <c r="TLN37" s="3"/>
      <c r="TLO37" s="3"/>
      <c r="TLP37" s="3"/>
      <c r="TLQ37" s="3"/>
      <c r="TLR37" s="3"/>
      <c r="TLS37" s="3"/>
      <c r="TLT37" s="3"/>
      <c r="TLU37" s="3"/>
      <c r="TLV37" s="3"/>
      <c r="TLW37" s="3"/>
      <c r="TLX37" s="3"/>
      <c r="TLY37" s="3"/>
      <c r="TLZ37" s="3"/>
      <c r="TMA37" s="3"/>
      <c r="TMB37" s="3"/>
      <c r="TMC37" s="3"/>
      <c r="TMD37" s="3"/>
      <c r="TME37" s="3"/>
      <c r="TMF37" s="3"/>
      <c r="TMG37" s="3"/>
      <c r="TMH37" s="3"/>
      <c r="TMI37" s="3"/>
      <c r="TMJ37" s="3"/>
      <c r="TMK37" s="3"/>
      <c r="TML37" s="3"/>
      <c r="TMM37" s="3"/>
      <c r="TMN37" s="3"/>
      <c r="TMO37" s="3"/>
      <c r="TMP37" s="3"/>
      <c r="TMQ37" s="3"/>
      <c r="TMR37" s="3"/>
      <c r="TMS37" s="3"/>
      <c r="TMT37" s="3"/>
      <c r="TMU37" s="3"/>
      <c r="TMV37" s="3"/>
      <c r="TMW37" s="3"/>
      <c r="TMX37" s="3"/>
      <c r="TMY37" s="3"/>
      <c r="TMZ37" s="3"/>
      <c r="TNA37" s="3"/>
      <c r="TNB37" s="3"/>
      <c r="TNC37" s="3"/>
      <c r="TND37" s="3"/>
      <c r="TNE37" s="3"/>
      <c r="TNF37" s="3"/>
      <c r="TNG37" s="3"/>
      <c r="TNH37" s="3"/>
      <c r="TNI37" s="3"/>
      <c r="TNJ37" s="3"/>
      <c r="TNK37" s="3"/>
      <c r="TNL37" s="3"/>
      <c r="TNM37" s="3"/>
      <c r="TNN37" s="3"/>
      <c r="TNO37" s="3"/>
      <c r="TNP37" s="3"/>
      <c r="TNQ37" s="3"/>
      <c r="TNR37" s="3"/>
      <c r="TNS37" s="3"/>
      <c r="TNT37" s="3"/>
      <c r="TNU37" s="3"/>
      <c r="TNV37" s="3"/>
      <c r="TNW37" s="3"/>
      <c r="TNX37" s="3"/>
      <c r="TNY37" s="3"/>
      <c r="TNZ37" s="3"/>
      <c r="TOA37" s="3"/>
      <c r="TOB37" s="3"/>
      <c r="TOC37" s="3"/>
      <c r="TOD37" s="3"/>
      <c r="TOE37" s="3"/>
      <c r="TOF37" s="3"/>
      <c r="TOG37" s="3"/>
      <c r="TOH37" s="3"/>
      <c r="TOI37" s="3"/>
      <c r="TOJ37" s="3"/>
      <c r="TOK37" s="3"/>
      <c r="TOL37" s="3"/>
      <c r="TOM37" s="3"/>
      <c r="TON37" s="3"/>
      <c r="TOO37" s="3"/>
      <c r="TOP37" s="3"/>
      <c r="TOQ37" s="3"/>
      <c r="TOR37" s="3"/>
      <c r="TOS37" s="3"/>
      <c r="TOT37" s="3"/>
      <c r="TOU37" s="3"/>
      <c r="TOV37" s="3"/>
      <c r="TOW37" s="3"/>
      <c r="TOX37" s="3"/>
      <c r="TOY37" s="3"/>
      <c r="TOZ37" s="3"/>
      <c r="TPA37" s="3"/>
      <c r="TPB37" s="3"/>
      <c r="TPC37" s="3"/>
      <c r="TPD37" s="3"/>
      <c r="TPE37" s="3"/>
      <c r="TPF37" s="3"/>
      <c r="TPG37" s="3"/>
      <c r="TPH37" s="3"/>
      <c r="TPI37" s="3"/>
      <c r="TPJ37" s="3"/>
      <c r="TPK37" s="3"/>
      <c r="TPL37" s="3"/>
      <c r="TPM37" s="3"/>
      <c r="TPN37" s="3"/>
      <c r="TPO37" s="3"/>
      <c r="TPP37" s="3"/>
      <c r="TPQ37" s="3"/>
      <c r="TPR37" s="3"/>
      <c r="TPS37" s="3"/>
      <c r="TPT37" s="3"/>
      <c r="TPU37" s="3"/>
      <c r="TPV37" s="3"/>
      <c r="TPW37" s="3"/>
      <c r="TPX37" s="3"/>
      <c r="TPY37" s="3"/>
      <c r="TPZ37" s="3"/>
      <c r="TQA37" s="3"/>
      <c r="TQB37" s="3"/>
      <c r="TQC37" s="3"/>
      <c r="TQD37" s="3"/>
      <c r="TQE37" s="3"/>
      <c r="TQF37" s="3"/>
      <c r="TQG37" s="3"/>
      <c r="TQH37" s="3"/>
      <c r="TQI37" s="3"/>
      <c r="TQJ37" s="3"/>
      <c r="TQK37" s="3"/>
      <c r="TQL37" s="3"/>
      <c r="TQM37" s="3"/>
      <c r="TQN37" s="3"/>
      <c r="TQO37" s="3"/>
      <c r="TQP37" s="3"/>
      <c r="TQQ37" s="3"/>
      <c r="TQR37" s="3"/>
      <c r="TQS37" s="3"/>
      <c r="TQT37" s="3"/>
      <c r="TQU37" s="3"/>
      <c r="TQV37" s="3"/>
      <c r="TQW37" s="3"/>
      <c r="TQX37" s="3"/>
      <c r="TQY37" s="3"/>
      <c r="TQZ37" s="3"/>
      <c r="TRA37" s="3"/>
      <c r="TRB37" s="3"/>
      <c r="TRC37" s="3"/>
      <c r="TRD37" s="3"/>
      <c r="TRE37" s="3"/>
      <c r="TRF37" s="3"/>
      <c r="TRG37" s="3"/>
      <c r="TRH37" s="3"/>
      <c r="TRI37" s="3"/>
      <c r="TRJ37" s="3"/>
      <c r="TRK37" s="3"/>
      <c r="TRL37" s="3"/>
      <c r="TRM37" s="3"/>
      <c r="TRN37" s="3"/>
      <c r="TRO37" s="3"/>
      <c r="TRP37" s="3"/>
      <c r="TRQ37" s="3"/>
      <c r="TRR37" s="3"/>
      <c r="TRS37" s="3"/>
      <c r="TRT37" s="3"/>
      <c r="TRU37" s="3"/>
      <c r="TRV37" s="3"/>
      <c r="TRW37" s="3"/>
      <c r="TRX37" s="3"/>
      <c r="TRY37" s="3"/>
      <c r="TRZ37" s="3"/>
      <c r="TSA37" s="3"/>
      <c r="TSB37" s="3"/>
      <c r="TSC37" s="3"/>
      <c r="TSD37" s="3"/>
      <c r="TSE37" s="3"/>
      <c r="TSF37" s="3"/>
      <c r="TSG37" s="3"/>
      <c r="TSH37" s="3"/>
      <c r="TSI37" s="3"/>
      <c r="TSJ37" s="3"/>
      <c r="TSK37" s="3"/>
      <c r="TSL37" s="3"/>
      <c r="TSM37" s="3"/>
      <c r="TSN37" s="3"/>
      <c r="TSO37" s="3"/>
      <c r="TSP37" s="3"/>
      <c r="TSQ37" s="3"/>
      <c r="TSR37" s="3"/>
      <c r="TSS37" s="3"/>
      <c r="TST37" s="3"/>
      <c r="TSU37" s="3"/>
      <c r="TSV37" s="3"/>
      <c r="TSW37" s="3"/>
      <c r="TSX37" s="3"/>
      <c r="TSY37" s="3"/>
      <c r="TSZ37" s="3"/>
      <c r="TTA37" s="3"/>
      <c r="TTB37" s="3"/>
      <c r="TTC37" s="3"/>
      <c r="TTD37" s="3"/>
      <c r="TTE37" s="3"/>
      <c r="TTF37" s="3"/>
      <c r="TTG37" s="3"/>
      <c r="TTH37" s="3"/>
      <c r="TTI37" s="3"/>
      <c r="TTJ37" s="3"/>
      <c r="TTK37" s="3"/>
      <c r="TTL37" s="3"/>
      <c r="TTM37" s="3"/>
      <c r="TTN37" s="3"/>
      <c r="TTO37" s="3"/>
      <c r="TTP37" s="3"/>
      <c r="TTQ37" s="3"/>
      <c r="TTR37" s="3"/>
      <c r="TTS37" s="3"/>
      <c r="TTT37" s="3"/>
      <c r="TTU37" s="3"/>
      <c r="TTV37" s="3"/>
      <c r="TTW37" s="3"/>
      <c r="TTX37" s="3"/>
      <c r="TTY37" s="3"/>
      <c r="TTZ37" s="3"/>
      <c r="TUA37" s="3"/>
      <c r="TUB37" s="3"/>
      <c r="TUC37" s="3"/>
      <c r="TUD37" s="3"/>
      <c r="TUE37" s="3"/>
      <c r="TUF37" s="3"/>
      <c r="TUG37" s="3"/>
      <c r="TUH37" s="3"/>
      <c r="TUI37" s="3"/>
      <c r="TUJ37" s="3"/>
      <c r="TUK37" s="3"/>
      <c r="TUL37" s="3"/>
      <c r="TUM37" s="3"/>
      <c r="TUN37" s="3"/>
      <c r="TUO37" s="3"/>
      <c r="TUP37" s="3"/>
      <c r="TUQ37" s="3"/>
      <c r="TUR37" s="3"/>
      <c r="TUS37" s="3"/>
      <c r="TUT37" s="3"/>
      <c r="TUU37" s="3"/>
      <c r="TUV37" s="3"/>
      <c r="TUW37" s="3"/>
      <c r="TUX37" s="3"/>
      <c r="TUY37" s="3"/>
      <c r="TUZ37" s="3"/>
      <c r="TVA37" s="3"/>
      <c r="TVB37" s="3"/>
      <c r="TVC37" s="3"/>
      <c r="TVD37" s="3"/>
      <c r="TVE37" s="3"/>
      <c r="TVF37" s="3"/>
      <c r="TVG37" s="3"/>
      <c r="TVH37" s="3"/>
      <c r="TVI37" s="3"/>
      <c r="TVJ37" s="3"/>
      <c r="TVK37" s="3"/>
      <c r="TVL37" s="3"/>
      <c r="TVM37" s="3"/>
      <c r="TVN37" s="3"/>
      <c r="TVO37" s="3"/>
      <c r="TVP37" s="3"/>
      <c r="TVQ37" s="3"/>
      <c r="TVR37" s="3"/>
      <c r="TVS37" s="3"/>
      <c r="TVT37" s="3"/>
      <c r="TVU37" s="3"/>
      <c r="TVV37" s="3"/>
      <c r="TVW37" s="3"/>
      <c r="TVX37" s="3"/>
      <c r="TVY37" s="3"/>
      <c r="TVZ37" s="3"/>
      <c r="TWA37" s="3"/>
      <c r="TWB37" s="3"/>
      <c r="TWC37" s="3"/>
      <c r="TWD37" s="3"/>
      <c r="TWE37" s="3"/>
      <c r="TWF37" s="3"/>
      <c r="TWG37" s="3"/>
      <c r="TWH37" s="3"/>
      <c r="TWI37" s="3"/>
      <c r="TWJ37" s="3"/>
      <c r="TWK37" s="3"/>
      <c r="TWL37" s="3"/>
      <c r="TWM37" s="3"/>
      <c r="TWN37" s="3"/>
      <c r="TWO37" s="3"/>
      <c r="TWP37" s="3"/>
      <c r="TWQ37" s="3"/>
      <c r="TWR37" s="3"/>
      <c r="TWS37" s="3"/>
      <c r="TWT37" s="3"/>
      <c r="TWU37" s="3"/>
      <c r="TWV37" s="3"/>
      <c r="TWW37" s="3"/>
      <c r="TWX37" s="3"/>
      <c r="TWY37" s="3"/>
      <c r="TWZ37" s="3"/>
      <c r="TXA37" s="3"/>
      <c r="TXB37" s="3"/>
      <c r="TXC37" s="3"/>
      <c r="TXD37" s="3"/>
      <c r="TXE37" s="3"/>
      <c r="TXF37" s="3"/>
      <c r="TXG37" s="3"/>
      <c r="TXH37" s="3"/>
      <c r="TXI37" s="3"/>
      <c r="TXJ37" s="3"/>
      <c r="TXK37" s="3"/>
      <c r="TXL37" s="3"/>
      <c r="TXM37" s="3"/>
      <c r="TXN37" s="3"/>
      <c r="TXO37" s="3"/>
      <c r="TXP37" s="3"/>
      <c r="TXQ37" s="3"/>
      <c r="TXR37" s="3"/>
      <c r="TXS37" s="3"/>
      <c r="TXT37" s="3"/>
      <c r="TXU37" s="3"/>
      <c r="TXV37" s="3"/>
      <c r="TXW37" s="3"/>
      <c r="TXX37" s="3"/>
      <c r="TXY37" s="3"/>
      <c r="TXZ37" s="3"/>
      <c r="TYA37" s="3"/>
      <c r="TYB37" s="3"/>
      <c r="TYC37" s="3"/>
      <c r="TYD37" s="3"/>
      <c r="TYE37" s="3"/>
      <c r="TYF37" s="3"/>
      <c r="TYG37" s="3"/>
      <c r="TYH37" s="3"/>
      <c r="TYI37" s="3"/>
      <c r="TYJ37" s="3"/>
      <c r="TYK37" s="3"/>
      <c r="TYL37" s="3"/>
      <c r="TYM37" s="3"/>
      <c r="TYN37" s="3"/>
      <c r="TYO37" s="3"/>
      <c r="TYP37" s="3"/>
      <c r="TYQ37" s="3"/>
      <c r="TYR37" s="3"/>
      <c r="TYS37" s="3"/>
      <c r="TYT37" s="3"/>
      <c r="TYU37" s="3"/>
      <c r="TYV37" s="3"/>
      <c r="TYW37" s="3"/>
      <c r="TYX37" s="3"/>
      <c r="TYY37" s="3"/>
      <c r="TYZ37" s="3"/>
      <c r="TZA37" s="3"/>
      <c r="TZB37" s="3"/>
      <c r="TZC37" s="3"/>
      <c r="TZD37" s="3"/>
      <c r="TZE37" s="3"/>
      <c r="TZF37" s="3"/>
      <c r="TZG37" s="3"/>
      <c r="TZH37" s="3"/>
      <c r="TZI37" s="3"/>
      <c r="TZJ37" s="3"/>
      <c r="TZK37" s="3"/>
      <c r="TZL37" s="3"/>
      <c r="TZM37" s="3"/>
      <c r="TZN37" s="3"/>
      <c r="TZO37" s="3"/>
      <c r="TZP37" s="3"/>
      <c r="TZQ37" s="3"/>
      <c r="TZR37" s="3"/>
      <c r="TZS37" s="3"/>
      <c r="TZT37" s="3"/>
      <c r="TZU37" s="3"/>
      <c r="TZV37" s="3"/>
      <c r="TZW37" s="3"/>
      <c r="TZX37" s="3"/>
      <c r="TZY37" s="3"/>
      <c r="TZZ37" s="3"/>
      <c r="UAA37" s="3"/>
      <c r="UAB37" s="3"/>
      <c r="UAC37" s="3"/>
      <c r="UAD37" s="3"/>
      <c r="UAE37" s="3"/>
      <c r="UAF37" s="3"/>
      <c r="UAG37" s="3"/>
      <c r="UAH37" s="3"/>
      <c r="UAI37" s="3"/>
      <c r="UAJ37" s="3"/>
      <c r="UAK37" s="3"/>
      <c r="UAL37" s="3"/>
      <c r="UAM37" s="3"/>
      <c r="UAN37" s="3"/>
      <c r="UAO37" s="3"/>
      <c r="UAP37" s="3"/>
      <c r="UAQ37" s="3"/>
      <c r="UAR37" s="3"/>
      <c r="UAS37" s="3"/>
      <c r="UAT37" s="3"/>
      <c r="UAU37" s="3"/>
      <c r="UAV37" s="3"/>
      <c r="UAW37" s="3"/>
      <c r="UAX37" s="3"/>
      <c r="UAY37" s="3"/>
      <c r="UAZ37" s="3"/>
      <c r="UBA37" s="3"/>
      <c r="UBB37" s="3"/>
      <c r="UBC37" s="3"/>
      <c r="UBD37" s="3"/>
      <c r="UBE37" s="3"/>
      <c r="UBF37" s="3"/>
      <c r="UBG37" s="3"/>
      <c r="UBH37" s="3"/>
      <c r="UBI37" s="3"/>
      <c r="UBJ37" s="3"/>
      <c r="UBK37" s="3"/>
      <c r="UBL37" s="3"/>
      <c r="UBM37" s="3"/>
      <c r="UBN37" s="3"/>
      <c r="UBO37" s="3"/>
      <c r="UBP37" s="3"/>
      <c r="UBQ37" s="3"/>
      <c r="UBR37" s="3"/>
      <c r="UBS37" s="3"/>
      <c r="UBT37" s="3"/>
      <c r="UBU37" s="3"/>
      <c r="UBV37" s="3"/>
      <c r="UBW37" s="3"/>
      <c r="UBX37" s="3"/>
      <c r="UBY37" s="3"/>
      <c r="UBZ37" s="3"/>
      <c r="UCA37" s="3"/>
      <c r="UCB37" s="3"/>
      <c r="UCC37" s="3"/>
      <c r="UCD37" s="3"/>
      <c r="UCE37" s="3"/>
      <c r="UCF37" s="3"/>
      <c r="UCG37" s="3"/>
      <c r="UCH37" s="3"/>
      <c r="UCI37" s="3"/>
      <c r="UCJ37" s="3"/>
      <c r="UCK37" s="3"/>
      <c r="UCL37" s="3"/>
      <c r="UCM37" s="3"/>
      <c r="UCN37" s="3"/>
      <c r="UCO37" s="3"/>
      <c r="UCP37" s="3"/>
      <c r="UCQ37" s="3"/>
      <c r="UCR37" s="3"/>
      <c r="UCS37" s="3"/>
      <c r="UCT37" s="3"/>
      <c r="UCU37" s="3"/>
      <c r="UCV37" s="3"/>
      <c r="UCW37" s="3"/>
      <c r="UCX37" s="3"/>
      <c r="UCY37" s="3"/>
      <c r="UCZ37" s="3"/>
      <c r="UDA37" s="3"/>
      <c r="UDB37" s="3"/>
      <c r="UDC37" s="3"/>
      <c r="UDD37" s="3"/>
      <c r="UDE37" s="3"/>
      <c r="UDF37" s="3"/>
      <c r="UDG37" s="3"/>
      <c r="UDH37" s="3"/>
      <c r="UDI37" s="3"/>
      <c r="UDJ37" s="3"/>
      <c r="UDK37" s="3"/>
      <c r="UDL37" s="3"/>
      <c r="UDM37" s="3"/>
      <c r="UDN37" s="3"/>
      <c r="UDO37" s="3"/>
      <c r="UDP37" s="3"/>
      <c r="UDQ37" s="3"/>
      <c r="UDR37" s="3"/>
      <c r="UDS37" s="3"/>
      <c r="UDT37" s="3"/>
      <c r="UDU37" s="3"/>
      <c r="UDV37" s="3"/>
      <c r="UDW37" s="3"/>
      <c r="UDX37" s="3"/>
      <c r="UDY37" s="3"/>
      <c r="UDZ37" s="3"/>
      <c r="UEA37" s="3"/>
      <c r="UEB37" s="3"/>
      <c r="UEC37" s="3"/>
      <c r="UED37" s="3"/>
      <c r="UEE37" s="3"/>
      <c r="UEF37" s="3"/>
      <c r="UEG37" s="3"/>
      <c r="UEH37" s="3"/>
      <c r="UEI37" s="3"/>
      <c r="UEJ37" s="3"/>
      <c r="UEK37" s="3"/>
      <c r="UEL37" s="3"/>
      <c r="UEM37" s="3"/>
      <c r="UEN37" s="3"/>
      <c r="UEO37" s="3"/>
      <c r="UEP37" s="3"/>
      <c r="UEQ37" s="3"/>
      <c r="UER37" s="3"/>
      <c r="UES37" s="3"/>
      <c r="UET37" s="3"/>
      <c r="UEU37" s="3"/>
      <c r="UEV37" s="3"/>
      <c r="UEW37" s="3"/>
      <c r="UEX37" s="3"/>
      <c r="UEY37" s="3"/>
      <c r="UEZ37" s="3"/>
      <c r="UFA37" s="3"/>
      <c r="UFB37" s="3"/>
      <c r="UFC37" s="3"/>
      <c r="UFD37" s="3"/>
      <c r="UFE37" s="3"/>
      <c r="UFF37" s="3"/>
      <c r="UFG37" s="3"/>
      <c r="UFH37" s="3"/>
      <c r="UFI37" s="3"/>
      <c r="UFJ37" s="3"/>
      <c r="UFK37" s="3"/>
      <c r="UFL37" s="3"/>
      <c r="UFM37" s="3"/>
      <c r="UFN37" s="3"/>
      <c r="UFO37" s="3"/>
      <c r="UFP37" s="3"/>
      <c r="UFQ37" s="3"/>
      <c r="UFR37" s="3"/>
      <c r="UFS37" s="3"/>
      <c r="UFT37" s="3"/>
      <c r="UFU37" s="3"/>
      <c r="UFV37" s="3"/>
      <c r="UFW37" s="3"/>
      <c r="UFX37" s="3"/>
      <c r="UFY37" s="3"/>
      <c r="UFZ37" s="3"/>
      <c r="UGA37" s="3"/>
      <c r="UGB37" s="3"/>
      <c r="UGC37" s="3"/>
      <c r="UGD37" s="3"/>
      <c r="UGE37" s="3"/>
      <c r="UGF37" s="3"/>
      <c r="UGG37" s="3"/>
      <c r="UGH37" s="3"/>
      <c r="UGI37" s="3"/>
      <c r="UGJ37" s="3"/>
      <c r="UGK37" s="3"/>
      <c r="UGL37" s="3"/>
      <c r="UGM37" s="3"/>
      <c r="UGN37" s="3"/>
      <c r="UGO37" s="3"/>
      <c r="UGP37" s="3"/>
      <c r="UGQ37" s="3"/>
      <c r="UGR37" s="3"/>
      <c r="UGS37" s="3"/>
      <c r="UGT37" s="3"/>
      <c r="UGU37" s="3"/>
      <c r="UGV37" s="3"/>
      <c r="UGW37" s="3"/>
      <c r="UGX37" s="3"/>
      <c r="UGY37" s="3"/>
      <c r="UGZ37" s="3"/>
      <c r="UHA37" s="3"/>
      <c r="UHB37" s="3"/>
      <c r="UHC37" s="3"/>
      <c r="UHD37" s="3"/>
      <c r="UHE37" s="3"/>
      <c r="UHF37" s="3"/>
      <c r="UHG37" s="3"/>
      <c r="UHH37" s="3"/>
      <c r="UHI37" s="3"/>
      <c r="UHJ37" s="3"/>
      <c r="UHK37" s="3"/>
      <c r="UHL37" s="3"/>
      <c r="UHM37" s="3"/>
      <c r="UHN37" s="3"/>
      <c r="UHO37" s="3"/>
      <c r="UHP37" s="3"/>
      <c r="UHQ37" s="3"/>
      <c r="UHR37" s="3"/>
      <c r="UHS37" s="3"/>
      <c r="UHT37" s="3"/>
      <c r="UHU37" s="3"/>
      <c r="UHV37" s="3"/>
      <c r="UHW37" s="3"/>
      <c r="UHX37" s="3"/>
      <c r="UHY37" s="3"/>
      <c r="UHZ37" s="3"/>
      <c r="UIA37" s="3"/>
      <c r="UIB37" s="3"/>
      <c r="UIC37" s="3"/>
      <c r="UID37" s="3"/>
      <c r="UIE37" s="3"/>
      <c r="UIF37" s="3"/>
      <c r="UIG37" s="3"/>
      <c r="UIH37" s="3"/>
      <c r="UII37" s="3"/>
      <c r="UIJ37" s="3"/>
      <c r="UIK37" s="3"/>
      <c r="UIL37" s="3"/>
      <c r="UIM37" s="3"/>
      <c r="UIN37" s="3"/>
      <c r="UIO37" s="3"/>
      <c r="UIP37" s="3"/>
      <c r="UIQ37" s="3"/>
      <c r="UIR37" s="3"/>
      <c r="UIS37" s="3"/>
      <c r="UIT37" s="3"/>
      <c r="UIU37" s="3"/>
      <c r="UIV37" s="3"/>
      <c r="UIW37" s="3"/>
      <c r="UIX37" s="3"/>
      <c r="UIY37" s="3"/>
      <c r="UIZ37" s="3"/>
      <c r="UJA37" s="3"/>
      <c r="UJB37" s="3"/>
      <c r="UJC37" s="3"/>
      <c r="UJD37" s="3"/>
      <c r="UJE37" s="3"/>
      <c r="UJF37" s="3"/>
      <c r="UJG37" s="3"/>
      <c r="UJH37" s="3"/>
      <c r="UJI37" s="3"/>
      <c r="UJJ37" s="3"/>
      <c r="UJK37" s="3"/>
      <c r="UJL37" s="3"/>
      <c r="UJM37" s="3"/>
      <c r="UJN37" s="3"/>
      <c r="UJO37" s="3"/>
      <c r="UJP37" s="3"/>
      <c r="UJQ37" s="3"/>
      <c r="UJR37" s="3"/>
      <c r="UJS37" s="3"/>
      <c r="UJT37" s="3"/>
      <c r="UJU37" s="3"/>
      <c r="UJV37" s="3"/>
      <c r="UJW37" s="3"/>
      <c r="UJX37" s="3"/>
      <c r="UJY37" s="3"/>
      <c r="UJZ37" s="3"/>
      <c r="UKA37" s="3"/>
      <c r="UKB37" s="3"/>
      <c r="UKC37" s="3"/>
      <c r="UKD37" s="3"/>
      <c r="UKE37" s="3"/>
      <c r="UKF37" s="3"/>
      <c r="UKG37" s="3"/>
      <c r="UKH37" s="3"/>
      <c r="UKI37" s="3"/>
      <c r="UKJ37" s="3"/>
      <c r="UKK37" s="3"/>
      <c r="UKL37" s="3"/>
      <c r="UKM37" s="3"/>
      <c r="UKN37" s="3"/>
      <c r="UKO37" s="3"/>
      <c r="UKP37" s="3"/>
      <c r="UKQ37" s="3"/>
      <c r="UKR37" s="3"/>
      <c r="UKS37" s="3"/>
      <c r="UKT37" s="3"/>
      <c r="UKU37" s="3"/>
      <c r="UKV37" s="3"/>
      <c r="UKW37" s="3"/>
      <c r="UKX37" s="3"/>
      <c r="UKY37" s="3"/>
      <c r="UKZ37" s="3"/>
      <c r="ULA37" s="3"/>
      <c r="ULB37" s="3"/>
      <c r="ULC37" s="3"/>
      <c r="ULD37" s="3"/>
      <c r="ULE37" s="3"/>
      <c r="ULF37" s="3"/>
      <c r="ULG37" s="3"/>
      <c r="ULH37" s="3"/>
      <c r="ULI37" s="3"/>
      <c r="ULJ37" s="3"/>
      <c r="ULK37" s="3"/>
      <c r="ULL37" s="3"/>
      <c r="ULM37" s="3"/>
      <c r="ULN37" s="3"/>
      <c r="ULO37" s="3"/>
      <c r="ULP37" s="3"/>
      <c r="ULQ37" s="3"/>
      <c r="ULR37" s="3"/>
      <c r="ULS37" s="3"/>
      <c r="ULT37" s="3"/>
      <c r="ULU37" s="3"/>
      <c r="ULV37" s="3"/>
      <c r="ULW37" s="3"/>
      <c r="ULX37" s="3"/>
      <c r="ULY37" s="3"/>
      <c r="ULZ37" s="3"/>
      <c r="UMA37" s="3"/>
      <c r="UMB37" s="3"/>
      <c r="UMC37" s="3"/>
      <c r="UMD37" s="3"/>
      <c r="UME37" s="3"/>
      <c r="UMF37" s="3"/>
      <c r="UMG37" s="3"/>
      <c r="UMH37" s="3"/>
      <c r="UMI37" s="3"/>
      <c r="UMJ37" s="3"/>
      <c r="UMK37" s="3"/>
      <c r="UML37" s="3"/>
      <c r="UMM37" s="3"/>
      <c r="UMN37" s="3"/>
      <c r="UMO37" s="3"/>
      <c r="UMP37" s="3"/>
      <c r="UMQ37" s="3"/>
      <c r="UMR37" s="3"/>
      <c r="UMS37" s="3"/>
      <c r="UMT37" s="3"/>
      <c r="UMU37" s="3"/>
      <c r="UMV37" s="3"/>
      <c r="UMW37" s="3"/>
      <c r="UMX37" s="3"/>
      <c r="UMY37" s="3"/>
      <c r="UMZ37" s="3"/>
      <c r="UNA37" s="3"/>
      <c r="UNB37" s="3"/>
      <c r="UNC37" s="3"/>
      <c r="UND37" s="3"/>
      <c r="UNE37" s="3"/>
      <c r="UNF37" s="3"/>
      <c r="UNG37" s="3"/>
      <c r="UNH37" s="3"/>
      <c r="UNI37" s="3"/>
      <c r="UNJ37" s="3"/>
      <c r="UNK37" s="3"/>
      <c r="UNL37" s="3"/>
      <c r="UNM37" s="3"/>
      <c r="UNN37" s="3"/>
      <c r="UNO37" s="3"/>
      <c r="UNP37" s="3"/>
      <c r="UNQ37" s="3"/>
      <c r="UNR37" s="3"/>
      <c r="UNS37" s="3"/>
      <c r="UNT37" s="3"/>
      <c r="UNU37" s="3"/>
      <c r="UNV37" s="3"/>
      <c r="UNW37" s="3"/>
      <c r="UNX37" s="3"/>
      <c r="UNY37" s="3"/>
      <c r="UNZ37" s="3"/>
      <c r="UOA37" s="3"/>
      <c r="UOB37" s="3"/>
      <c r="UOC37" s="3"/>
      <c r="UOD37" s="3"/>
      <c r="UOE37" s="3"/>
      <c r="UOF37" s="3"/>
      <c r="UOG37" s="3"/>
      <c r="UOH37" s="3"/>
      <c r="UOI37" s="3"/>
      <c r="UOJ37" s="3"/>
      <c r="UOK37" s="3"/>
      <c r="UOL37" s="3"/>
      <c r="UOM37" s="3"/>
      <c r="UON37" s="3"/>
      <c r="UOO37" s="3"/>
      <c r="UOP37" s="3"/>
      <c r="UOQ37" s="3"/>
      <c r="UOR37" s="3"/>
      <c r="UOS37" s="3"/>
      <c r="UOT37" s="3"/>
      <c r="UOU37" s="3"/>
      <c r="UOV37" s="3"/>
      <c r="UOW37" s="3"/>
      <c r="UOX37" s="3"/>
      <c r="UOY37" s="3"/>
      <c r="UOZ37" s="3"/>
      <c r="UPA37" s="3"/>
      <c r="UPB37" s="3"/>
      <c r="UPC37" s="3"/>
      <c r="UPD37" s="3"/>
      <c r="UPE37" s="3"/>
      <c r="UPF37" s="3"/>
      <c r="UPG37" s="3"/>
      <c r="UPH37" s="3"/>
      <c r="UPI37" s="3"/>
      <c r="UPJ37" s="3"/>
      <c r="UPK37" s="3"/>
      <c r="UPL37" s="3"/>
      <c r="UPM37" s="3"/>
      <c r="UPN37" s="3"/>
      <c r="UPO37" s="3"/>
      <c r="UPP37" s="3"/>
      <c r="UPQ37" s="3"/>
      <c r="UPR37" s="3"/>
      <c r="UPS37" s="3"/>
      <c r="UPT37" s="3"/>
      <c r="UPU37" s="3"/>
      <c r="UPV37" s="3"/>
      <c r="UPW37" s="3"/>
      <c r="UPX37" s="3"/>
      <c r="UPY37" s="3"/>
      <c r="UPZ37" s="3"/>
      <c r="UQA37" s="3"/>
      <c r="UQB37" s="3"/>
      <c r="UQC37" s="3"/>
      <c r="UQD37" s="3"/>
      <c r="UQE37" s="3"/>
      <c r="UQF37" s="3"/>
      <c r="UQG37" s="3"/>
      <c r="UQH37" s="3"/>
      <c r="UQI37" s="3"/>
      <c r="UQJ37" s="3"/>
      <c r="UQK37" s="3"/>
      <c r="UQL37" s="3"/>
      <c r="UQM37" s="3"/>
      <c r="UQN37" s="3"/>
      <c r="UQO37" s="3"/>
      <c r="UQP37" s="3"/>
      <c r="UQQ37" s="3"/>
      <c r="UQR37" s="3"/>
      <c r="UQS37" s="3"/>
      <c r="UQT37" s="3"/>
      <c r="UQU37" s="3"/>
      <c r="UQV37" s="3"/>
      <c r="UQW37" s="3"/>
      <c r="UQX37" s="3"/>
      <c r="UQY37" s="3"/>
      <c r="UQZ37" s="3"/>
      <c r="URA37" s="3"/>
      <c r="URB37" s="3"/>
      <c r="URC37" s="3"/>
      <c r="URD37" s="3"/>
      <c r="URE37" s="3"/>
      <c r="URF37" s="3"/>
      <c r="URG37" s="3"/>
      <c r="URH37" s="3"/>
      <c r="URI37" s="3"/>
      <c r="URJ37" s="3"/>
      <c r="URK37" s="3"/>
      <c r="URL37" s="3"/>
      <c r="URM37" s="3"/>
      <c r="URN37" s="3"/>
      <c r="URO37" s="3"/>
      <c r="URP37" s="3"/>
      <c r="URQ37" s="3"/>
      <c r="URR37" s="3"/>
      <c r="URS37" s="3"/>
      <c r="URT37" s="3"/>
      <c r="URU37" s="3"/>
      <c r="URV37" s="3"/>
      <c r="URW37" s="3"/>
      <c r="URX37" s="3"/>
      <c r="URY37" s="3"/>
      <c r="URZ37" s="3"/>
      <c r="USA37" s="3"/>
      <c r="USB37" s="3"/>
      <c r="USC37" s="3"/>
      <c r="USD37" s="3"/>
      <c r="USE37" s="3"/>
      <c r="USF37" s="3"/>
      <c r="USG37" s="3"/>
      <c r="USH37" s="3"/>
      <c r="USI37" s="3"/>
      <c r="USJ37" s="3"/>
      <c r="USK37" s="3"/>
      <c r="USL37" s="3"/>
      <c r="USM37" s="3"/>
      <c r="USN37" s="3"/>
      <c r="USO37" s="3"/>
      <c r="USP37" s="3"/>
      <c r="USQ37" s="3"/>
      <c r="USR37" s="3"/>
      <c r="USS37" s="3"/>
      <c r="UST37" s="3"/>
      <c r="USU37" s="3"/>
      <c r="USV37" s="3"/>
      <c r="USW37" s="3"/>
      <c r="USX37" s="3"/>
      <c r="USY37" s="3"/>
      <c r="USZ37" s="3"/>
      <c r="UTA37" s="3"/>
      <c r="UTB37" s="3"/>
      <c r="UTC37" s="3"/>
      <c r="UTD37" s="3"/>
      <c r="UTE37" s="3"/>
      <c r="UTF37" s="3"/>
      <c r="UTG37" s="3"/>
      <c r="UTH37" s="3"/>
      <c r="UTI37" s="3"/>
      <c r="UTJ37" s="3"/>
      <c r="UTK37" s="3"/>
      <c r="UTL37" s="3"/>
      <c r="UTM37" s="3"/>
      <c r="UTN37" s="3"/>
      <c r="UTO37" s="3"/>
      <c r="UTP37" s="3"/>
      <c r="UTQ37" s="3"/>
      <c r="UTR37" s="3"/>
      <c r="UTS37" s="3"/>
      <c r="UTT37" s="3"/>
      <c r="UTU37" s="3"/>
      <c r="UTV37" s="3"/>
      <c r="UTW37" s="3"/>
      <c r="UTX37" s="3"/>
      <c r="UTY37" s="3"/>
      <c r="UTZ37" s="3"/>
      <c r="UUA37" s="3"/>
      <c r="UUB37" s="3"/>
      <c r="UUC37" s="3"/>
      <c r="UUD37" s="3"/>
      <c r="UUE37" s="3"/>
      <c r="UUF37" s="3"/>
      <c r="UUG37" s="3"/>
      <c r="UUH37" s="3"/>
      <c r="UUI37" s="3"/>
      <c r="UUJ37" s="3"/>
      <c r="UUK37" s="3"/>
      <c r="UUL37" s="3"/>
      <c r="UUM37" s="3"/>
      <c r="UUN37" s="3"/>
      <c r="UUO37" s="3"/>
      <c r="UUP37" s="3"/>
      <c r="UUQ37" s="3"/>
      <c r="UUR37" s="3"/>
      <c r="UUS37" s="3"/>
      <c r="UUT37" s="3"/>
      <c r="UUU37" s="3"/>
      <c r="UUV37" s="3"/>
      <c r="UUW37" s="3"/>
      <c r="UUX37" s="3"/>
      <c r="UUY37" s="3"/>
      <c r="UUZ37" s="3"/>
      <c r="UVA37" s="3"/>
      <c r="UVB37" s="3"/>
      <c r="UVC37" s="3"/>
      <c r="UVD37" s="3"/>
      <c r="UVE37" s="3"/>
      <c r="UVF37" s="3"/>
      <c r="UVG37" s="3"/>
      <c r="UVH37" s="3"/>
      <c r="UVI37" s="3"/>
      <c r="UVJ37" s="3"/>
      <c r="UVK37" s="3"/>
      <c r="UVL37" s="3"/>
      <c r="UVM37" s="3"/>
      <c r="UVN37" s="3"/>
      <c r="UVO37" s="3"/>
      <c r="UVP37" s="3"/>
      <c r="UVQ37" s="3"/>
      <c r="UVR37" s="3"/>
      <c r="UVS37" s="3"/>
      <c r="UVT37" s="3"/>
      <c r="UVU37" s="3"/>
      <c r="UVV37" s="3"/>
      <c r="UVW37" s="3"/>
      <c r="UVX37" s="3"/>
      <c r="UVY37" s="3"/>
      <c r="UVZ37" s="3"/>
      <c r="UWA37" s="3"/>
      <c r="UWB37" s="3"/>
      <c r="UWC37" s="3"/>
      <c r="UWD37" s="3"/>
      <c r="UWE37" s="3"/>
      <c r="UWF37" s="3"/>
      <c r="UWG37" s="3"/>
      <c r="UWH37" s="3"/>
      <c r="UWI37" s="3"/>
      <c r="UWJ37" s="3"/>
      <c r="UWK37" s="3"/>
      <c r="UWL37" s="3"/>
      <c r="UWM37" s="3"/>
      <c r="UWN37" s="3"/>
      <c r="UWO37" s="3"/>
      <c r="UWP37" s="3"/>
      <c r="UWQ37" s="3"/>
      <c r="UWR37" s="3"/>
      <c r="UWS37" s="3"/>
      <c r="UWT37" s="3"/>
      <c r="UWU37" s="3"/>
      <c r="UWV37" s="3"/>
      <c r="UWW37" s="3"/>
      <c r="UWX37" s="3"/>
      <c r="UWY37" s="3"/>
      <c r="UWZ37" s="3"/>
      <c r="UXA37" s="3"/>
      <c r="UXB37" s="3"/>
      <c r="UXC37" s="3"/>
      <c r="UXD37" s="3"/>
      <c r="UXE37" s="3"/>
      <c r="UXF37" s="3"/>
      <c r="UXG37" s="3"/>
      <c r="UXH37" s="3"/>
      <c r="UXI37" s="3"/>
      <c r="UXJ37" s="3"/>
      <c r="UXK37" s="3"/>
      <c r="UXL37" s="3"/>
      <c r="UXM37" s="3"/>
      <c r="UXN37" s="3"/>
      <c r="UXO37" s="3"/>
      <c r="UXP37" s="3"/>
      <c r="UXQ37" s="3"/>
      <c r="UXR37" s="3"/>
      <c r="UXS37" s="3"/>
      <c r="UXT37" s="3"/>
      <c r="UXU37" s="3"/>
      <c r="UXV37" s="3"/>
      <c r="UXW37" s="3"/>
      <c r="UXX37" s="3"/>
      <c r="UXY37" s="3"/>
      <c r="UXZ37" s="3"/>
      <c r="UYA37" s="3"/>
      <c r="UYB37" s="3"/>
      <c r="UYC37" s="3"/>
      <c r="UYD37" s="3"/>
      <c r="UYE37" s="3"/>
      <c r="UYF37" s="3"/>
      <c r="UYG37" s="3"/>
      <c r="UYH37" s="3"/>
      <c r="UYI37" s="3"/>
      <c r="UYJ37" s="3"/>
      <c r="UYK37" s="3"/>
      <c r="UYL37" s="3"/>
      <c r="UYM37" s="3"/>
      <c r="UYN37" s="3"/>
      <c r="UYO37" s="3"/>
      <c r="UYP37" s="3"/>
      <c r="UYQ37" s="3"/>
      <c r="UYR37" s="3"/>
      <c r="UYS37" s="3"/>
      <c r="UYT37" s="3"/>
      <c r="UYU37" s="3"/>
      <c r="UYV37" s="3"/>
      <c r="UYW37" s="3"/>
      <c r="UYX37" s="3"/>
      <c r="UYY37" s="3"/>
      <c r="UYZ37" s="3"/>
      <c r="UZA37" s="3"/>
      <c r="UZB37" s="3"/>
      <c r="UZC37" s="3"/>
      <c r="UZD37" s="3"/>
      <c r="UZE37" s="3"/>
      <c r="UZF37" s="3"/>
      <c r="UZG37" s="3"/>
      <c r="UZH37" s="3"/>
      <c r="UZI37" s="3"/>
      <c r="UZJ37" s="3"/>
      <c r="UZK37" s="3"/>
      <c r="UZL37" s="3"/>
      <c r="UZM37" s="3"/>
      <c r="UZN37" s="3"/>
      <c r="UZO37" s="3"/>
      <c r="UZP37" s="3"/>
      <c r="UZQ37" s="3"/>
      <c r="UZR37" s="3"/>
      <c r="UZS37" s="3"/>
      <c r="UZT37" s="3"/>
      <c r="UZU37" s="3"/>
      <c r="UZV37" s="3"/>
      <c r="UZW37" s="3"/>
      <c r="UZX37" s="3"/>
      <c r="UZY37" s="3"/>
      <c r="UZZ37" s="3"/>
      <c r="VAA37" s="3"/>
      <c r="VAB37" s="3"/>
      <c r="VAC37" s="3"/>
      <c r="VAD37" s="3"/>
      <c r="VAE37" s="3"/>
      <c r="VAF37" s="3"/>
      <c r="VAG37" s="3"/>
      <c r="VAH37" s="3"/>
      <c r="VAI37" s="3"/>
      <c r="VAJ37" s="3"/>
      <c r="VAK37" s="3"/>
      <c r="VAL37" s="3"/>
      <c r="VAM37" s="3"/>
      <c r="VAN37" s="3"/>
      <c r="VAO37" s="3"/>
      <c r="VAP37" s="3"/>
      <c r="VAQ37" s="3"/>
      <c r="VAR37" s="3"/>
      <c r="VAS37" s="3"/>
      <c r="VAT37" s="3"/>
      <c r="VAU37" s="3"/>
      <c r="VAV37" s="3"/>
      <c r="VAW37" s="3"/>
      <c r="VAX37" s="3"/>
      <c r="VAY37" s="3"/>
      <c r="VAZ37" s="3"/>
      <c r="VBA37" s="3"/>
      <c r="VBB37" s="3"/>
      <c r="VBC37" s="3"/>
      <c r="VBD37" s="3"/>
      <c r="VBE37" s="3"/>
      <c r="VBF37" s="3"/>
      <c r="VBG37" s="3"/>
      <c r="VBH37" s="3"/>
      <c r="VBI37" s="3"/>
      <c r="VBJ37" s="3"/>
      <c r="VBK37" s="3"/>
      <c r="VBL37" s="3"/>
      <c r="VBM37" s="3"/>
      <c r="VBN37" s="3"/>
      <c r="VBO37" s="3"/>
      <c r="VBP37" s="3"/>
      <c r="VBQ37" s="3"/>
      <c r="VBR37" s="3"/>
      <c r="VBS37" s="3"/>
      <c r="VBT37" s="3"/>
      <c r="VBU37" s="3"/>
      <c r="VBV37" s="3"/>
      <c r="VBW37" s="3"/>
      <c r="VBX37" s="3"/>
      <c r="VBY37" s="3"/>
      <c r="VBZ37" s="3"/>
      <c r="VCA37" s="3"/>
      <c r="VCB37" s="3"/>
      <c r="VCC37" s="3"/>
      <c r="VCD37" s="3"/>
      <c r="VCE37" s="3"/>
      <c r="VCF37" s="3"/>
      <c r="VCG37" s="3"/>
      <c r="VCH37" s="3"/>
      <c r="VCI37" s="3"/>
      <c r="VCJ37" s="3"/>
      <c r="VCK37" s="3"/>
      <c r="VCL37" s="3"/>
      <c r="VCM37" s="3"/>
      <c r="VCN37" s="3"/>
      <c r="VCO37" s="3"/>
      <c r="VCP37" s="3"/>
      <c r="VCQ37" s="3"/>
      <c r="VCR37" s="3"/>
      <c r="VCS37" s="3"/>
      <c r="VCT37" s="3"/>
      <c r="VCU37" s="3"/>
      <c r="VCV37" s="3"/>
      <c r="VCW37" s="3"/>
      <c r="VCX37" s="3"/>
      <c r="VCY37" s="3"/>
      <c r="VCZ37" s="3"/>
      <c r="VDA37" s="3"/>
      <c r="VDB37" s="3"/>
      <c r="VDC37" s="3"/>
      <c r="VDD37" s="3"/>
      <c r="VDE37" s="3"/>
      <c r="VDF37" s="3"/>
      <c r="VDG37" s="3"/>
      <c r="VDH37" s="3"/>
      <c r="VDI37" s="3"/>
      <c r="VDJ37" s="3"/>
      <c r="VDK37" s="3"/>
      <c r="VDL37" s="3"/>
      <c r="VDM37" s="3"/>
      <c r="VDN37" s="3"/>
      <c r="VDO37" s="3"/>
      <c r="VDP37" s="3"/>
      <c r="VDQ37" s="3"/>
      <c r="VDR37" s="3"/>
      <c r="VDS37" s="3"/>
      <c r="VDT37" s="3"/>
      <c r="VDU37" s="3"/>
      <c r="VDV37" s="3"/>
      <c r="VDW37" s="3"/>
      <c r="VDX37" s="3"/>
      <c r="VDY37" s="3"/>
      <c r="VDZ37" s="3"/>
      <c r="VEA37" s="3"/>
      <c r="VEB37" s="3"/>
      <c r="VEC37" s="3"/>
      <c r="VED37" s="3"/>
      <c r="VEE37" s="3"/>
      <c r="VEF37" s="3"/>
      <c r="VEG37" s="3"/>
      <c r="VEH37" s="3"/>
      <c r="VEI37" s="3"/>
      <c r="VEJ37" s="3"/>
      <c r="VEK37" s="3"/>
      <c r="VEL37" s="3"/>
      <c r="VEM37" s="3"/>
      <c r="VEN37" s="3"/>
      <c r="VEO37" s="3"/>
      <c r="VEP37" s="3"/>
      <c r="VEQ37" s="3"/>
      <c r="VER37" s="3"/>
      <c r="VES37" s="3"/>
      <c r="VET37" s="3"/>
      <c r="VEU37" s="3"/>
      <c r="VEV37" s="3"/>
      <c r="VEW37" s="3"/>
      <c r="VEX37" s="3"/>
      <c r="VEY37" s="3"/>
      <c r="VEZ37" s="3"/>
      <c r="VFA37" s="3"/>
      <c r="VFB37" s="3"/>
      <c r="VFC37" s="3"/>
      <c r="VFD37" s="3"/>
      <c r="VFE37" s="3"/>
      <c r="VFF37" s="3"/>
      <c r="VFG37" s="3"/>
      <c r="VFH37" s="3"/>
      <c r="VFI37" s="3"/>
      <c r="VFJ37" s="3"/>
      <c r="VFK37" s="3"/>
      <c r="VFL37" s="3"/>
      <c r="VFM37" s="3"/>
      <c r="VFN37" s="3"/>
      <c r="VFO37" s="3"/>
      <c r="VFP37" s="3"/>
      <c r="VFQ37" s="3"/>
      <c r="VFR37" s="3"/>
      <c r="VFS37" s="3"/>
      <c r="VFT37" s="3"/>
      <c r="VFU37" s="3"/>
      <c r="VFV37" s="3"/>
      <c r="VFW37" s="3"/>
      <c r="VFX37" s="3"/>
      <c r="VFY37" s="3"/>
      <c r="VFZ37" s="3"/>
      <c r="VGA37" s="3"/>
      <c r="VGB37" s="3"/>
      <c r="VGC37" s="3"/>
      <c r="VGD37" s="3"/>
      <c r="VGE37" s="3"/>
      <c r="VGF37" s="3"/>
      <c r="VGG37" s="3"/>
      <c r="VGH37" s="3"/>
      <c r="VGI37" s="3"/>
      <c r="VGJ37" s="3"/>
      <c r="VGK37" s="3"/>
      <c r="VGL37" s="3"/>
      <c r="VGM37" s="3"/>
      <c r="VGN37" s="3"/>
      <c r="VGO37" s="3"/>
      <c r="VGP37" s="3"/>
      <c r="VGQ37" s="3"/>
      <c r="VGR37" s="3"/>
      <c r="VGS37" s="3"/>
      <c r="VGT37" s="3"/>
      <c r="VGU37" s="3"/>
      <c r="VGV37" s="3"/>
      <c r="VGW37" s="3"/>
      <c r="VGX37" s="3"/>
      <c r="VGY37" s="3"/>
      <c r="VGZ37" s="3"/>
      <c r="VHA37" s="3"/>
      <c r="VHB37" s="3"/>
      <c r="VHC37" s="3"/>
      <c r="VHD37" s="3"/>
      <c r="VHE37" s="3"/>
      <c r="VHF37" s="3"/>
      <c r="VHG37" s="3"/>
      <c r="VHH37" s="3"/>
      <c r="VHI37" s="3"/>
      <c r="VHJ37" s="3"/>
      <c r="VHK37" s="3"/>
      <c r="VHL37" s="3"/>
      <c r="VHM37" s="3"/>
      <c r="VHN37" s="3"/>
      <c r="VHO37" s="3"/>
      <c r="VHP37" s="3"/>
      <c r="VHQ37" s="3"/>
      <c r="VHR37" s="3"/>
      <c r="VHS37" s="3"/>
      <c r="VHT37" s="3"/>
      <c r="VHU37" s="3"/>
      <c r="VHV37" s="3"/>
      <c r="VHW37" s="3"/>
      <c r="VHX37" s="3"/>
      <c r="VHY37" s="3"/>
      <c r="VHZ37" s="3"/>
      <c r="VIA37" s="3"/>
      <c r="VIB37" s="3"/>
      <c r="VIC37" s="3"/>
      <c r="VID37" s="3"/>
      <c r="VIE37" s="3"/>
      <c r="VIF37" s="3"/>
      <c r="VIG37" s="3"/>
      <c r="VIH37" s="3"/>
      <c r="VII37" s="3"/>
      <c r="VIJ37" s="3"/>
      <c r="VIK37" s="3"/>
      <c r="VIL37" s="3"/>
      <c r="VIM37" s="3"/>
      <c r="VIN37" s="3"/>
      <c r="VIO37" s="3"/>
      <c r="VIP37" s="3"/>
      <c r="VIQ37" s="3"/>
      <c r="VIR37" s="3"/>
      <c r="VIS37" s="3"/>
      <c r="VIT37" s="3"/>
      <c r="VIU37" s="3"/>
      <c r="VIV37" s="3"/>
      <c r="VIW37" s="3"/>
      <c r="VIX37" s="3"/>
      <c r="VIY37" s="3"/>
      <c r="VIZ37" s="3"/>
      <c r="VJA37" s="3"/>
      <c r="VJB37" s="3"/>
      <c r="VJC37" s="3"/>
      <c r="VJD37" s="3"/>
      <c r="VJE37" s="3"/>
      <c r="VJF37" s="3"/>
      <c r="VJG37" s="3"/>
      <c r="VJH37" s="3"/>
      <c r="VJI37" s="3"/>
      <c r="VJJ37" s="3"/>
      <c r="VJK37" s="3"/>
      <c r="VJL37" s="3"/>
      <c r="VJM37" s="3"/>
      <c r="VJN37" s="3"/>
      <c r="VJO37" s="3"/>
      <c r="VJP37" s="3"/>
      <c r="VJQ37" s="3"/>
      <c r="VJR37" s="3"/>
      <c r="VJS37" s="3"/>
      <c r="VJT37" s="3"/>
      <c r="VJU37" s="3"/>
      <c r="VJV37" s="3"/>
      <c r="VJW37" s="3"/>
      <c r="VJX37" s="3"/>
      <c r="VJY37" s="3"/>
      <c r="VJZ37" s="3"/>
      <c r="VKA37" s="3"/>
      <c r="VKB37" s="3"/>
      <c r="VKC37" s="3"/>
      <c r="VKD37" s="3"/>
      <c r="VKE37" s="3"/>
      <c r="VKF37" s="3"/>
      <c r="VKG37" s="3"/>
      <c r="VKH37" s="3"/>
      <c r="VKI37" s="3"/>
      <c r="VKJ37" s="3"/>
      <c r="VKK37" s="3"/>
      <c r="VKL37" s="3"/>
      <c r="VKM37" s="3"/>
      <c r="VKN37" s="3"/>
      <c r="VKO37" s="3"/>
      <c r="VKP37" s="3"/>
      <c r="VKQ37" s="3"/>
      <c r="VKR37" s="3"/>
      <c r="VKS37" s="3"/>
      <c r="VKT37" s="3"/>
      <c r="VKU37" s="3"/>
      <c r="VKV37" s="3"/>
      <c r="VKW37" s="3"/>
      <c r="VKX37" s="3"/>
      <c r="VKY37" s="3"/>
      <c r="VKZ37" s="3"/>
      <c r="VLA37" s="3"/>
      <c r="VLB37" s="3"/>
      <c r="VLC37" s="3"/>
      <c r="VLD37" s="3"/>
      <c r="VLE37" s="3"/>
      <c r="VLF37" s="3"/>
      <c r="VLG37" s="3"/>
      <c r="VLH37" s="3"/>
      <c r="VLI37" s="3"/>
      <c r="VLJ37" s="3"/>
      <c r="VLK37" s="3"/>
      <c r="VLL37" s="3"/>
      <c r="VLM37" s="3"/>
      <c r="VLN37" s="3"/>
      <c r="VLO37" s="3"/>
      <c r="VLP37" s="3"/>
      <c r="VLQ37" s="3"/>
      <c r="VLR37" s="3"/>
      <c r="VLS37" s="3"/>
      <c r="VLT37" s="3"/>
      <c r="VLU37" s="3"/>
      <c r="VLV37" s="3"/>
      <c r="VLW37" s="3"/>
      <c r="VLX37" s="3"/>
      <c r="VLY37" s="3"/>
      <c r="VLZ37" s="3"/>
      <c r="VMA37" s="3"/>
      <c r="VMB37" s="3"/>
      <c r="VMC37" s="3"/>
      <c r="VMD37" s="3"/>
      <c r="VME37" s="3"/>
      <c r="VMF37" s="3"/>
      <c r="VMG37" s="3"/>
      <c r="VMH37" s="3"/>
      <c r="VMI37" s="3"/>
      <c r="VMJ37" s="3"/>
      <c r="VMK37" s="3"/>
      <c r="VML37" s="3"/>
      <c r="VMM37" s="3"/>
      <c r="VMN37" s="3"/>
      <c r="VMO37" s="3"/>
      <c r="VMP37" s="3"/>
      <c r="VMQ37" s="3"/>
      <c r="VMR37" s="3"/>
      <c r="VMS37" s="3"/>
      <c r="VMT37" s="3"/>
      <c r="VMU37" s="3"/>
      <c r="VMV37" s="3"/>
      <c r="VMW37" s="3"/>
      <c r="VMX37" s="3"/>
      <c r="VMY37" s="3"/>
      <c r="VMZ37" s="3"/>
      <c r="VNA37" s="3"/>
      <c r="VNB37" s="3"/>
      <c r="VNC37" s="3"/>
      <c r="VND37" s="3"/>
      <c r="VNE37" s="3"/>
      <c r="VNF37" s="3"/>
      <c r="VNG37" s="3"/>
      <c r="VNH37" s="3"/>
      <c r="VNI37" s="3"/>
      <c r="VNJ37" s="3"/>
      <c r="VNK37" s="3"/>
      <c r="VNL37" s="3"/>
      <c r="VNM37" s="3"/>
      <c r="VNN37" s="3"/>
      <c r="VNO37" s="3"/>
      <c r="VNP37" s="3"/>
      <c r="VNQ37" s="3"/>
      <c r="VNR37" s="3"/>
      <c r="VNS37" s="3"/>
      <c r="VNT37" s="3"/>
      <c r="VNU37" s="3"/>
      <c r="VNV37" s="3"/>
      <c r="VNW37" s="3"/>
      <c r="VNX37" s="3"/>
      <c r="VNY37" s="3"/>
      <c r="VNZ37" s="3"/>
      <c r="VOA37" s="3"/>
      <c r="VOB37" s="3"/>
      <c r="VOC37" s="3"/>
      <c r="VOD37" s="3"/>
      <c r="VOE37" s="3"/>
      <c r="VOF37" s="3"/>
      <c r="VOG37" s="3"/>
      <c r="VOH37" s="3"/>
      <c r="VOI37" s="3"/>
      <c r="VOJ37" s="3"/>
      <c r="VOK37" s="3"/>
      <c r="VOL37" s="3"/>
      <c r="VOM37" s="3"/>
      <c r="VON37" s="3"/>
      <c r="VOO37" s="3"/>
      <c r="VOP37" s="3"/>
      <c r="VOQ37" s="3"/>
      <c r="VOR37" s="3"/>
      <c r="VOS37" s="3"/>
      <c r="VOT37" s="3"/>
      <c r="VOU37" s="3"/>
      <c r="VOV37" s="3"/>
      <c r="VOW37" s="3"/>
      <c r="VOX37" s="3"/>
      <c r="VOY37" s="3"/>
      <c r="VOZ37" s="3"/>
      <c r="VPA37" s="3"/>
      <c r="VPB37" s="3"/>
      <c r="VPC37" s="3"/>
      <c r="VPD37" s="3"/>
      <c r="VPE37" s="3"/>
      <c r="VPF37" s="3"/>
      <c r="VPG37" s="3"/>
      <c r="VPH37" s="3"/>
      <c r="VPI37" s="3"/>
      <c r="VPJ37" s="3"/>
      <c r="VPK37" s="3"/>
      <c r="VPL37" s="3"/>
      <c r="VPM37" s="3"/>
      <c r="VPN37" s="3"/>
      <c r="VPO37" s="3"/>
      <c r="VPP37" s="3"/>
      <c r="VPQ37" s="3"/>
      <c r="VPR37" s="3"/>
      <c r="VPS37" s="3"/>
      <c r="VPT37" s="3"/>
      <c r="VPU37" s="3"/>
      <c r="VPV37" s="3"/>
      <c r="VPW37" s="3"/>
      <c r="VPX37" s="3"/>
      <c r="VPY37" s="3"/>
      <c r="VPZ37" s="3"/>
      <c r="VQA37" s="3"/>
      <c r="VQB37" s="3"/>
      <c r="VQC37" s="3"/>
      <c r="VQD37" s="3"/>
      <c r="VQE37" s="3"/>
      <c r="VQF37" s="3"/>
      <c r="VQG37" s="3"/>
      <c r="VQH37" s="3"/>
      <c r="VQI37" s="3"/>
      <c r="VQJ37" s="3"/>
      <c r="VQK37" s="3"/>
      <c r="VQL37" s="3"/>
      <c r="VQM37" s="3"/>
      <c r="VQN37" s="3"/>
      <c r="VQO37" s="3"/>
      <c r="VQP37" s="3"/>
      <c r="VQQ37" s="3"/>
      <c r="VQR37" s="3"/>
      <c r="VQS37" s="3"/>
      <c r="VQT37" s="3"/>
      <c r="VQU37" s="3"/>
      <c r="VQV37" s="3"/>
      <c r="VQW37" s="3"/>
      <c r="VQX37" s="3"/>
      <c r="VQY37" s="3"/>
      <c r="VQZ37" s="3"/>
      <c r="VRA37" s="3"/>
      <c r="VRB37" s="3"/>
      <c r="VRC37" s="3"/>
      <c r="VRD37" s="3"/>
      <c r="VRE37" s="3"/>
      <c r="VRF37" s="3"/>
      <c r="VRG37" s="3"/>
      <c r="VRH37" s="3"/>
      <c r="VRI37" s="3"/>
      <c r="VRJ37" s="3"/>
      <c r="VRK37" s="3"/>
      <c r="VRL37" s="3"/>
      <c r="VRM37" s="3"/>
      <c r="VRN37" s="3"/>
      <c r="VRO37" s="3"/>
      <c r="VRP37" s="3"/>
      <c r="VRQ37" s="3"/>
      <c r="VRR37" s="3"/>
      <c r="VRS37" s="3"/>
      <c r="VRT37" s="3"/>
      <c r="VRU37" s="3"/>
      <c r="VRV37" s="3"/>
      <c r="VRW37" s="3"/>
      <c r="VRX37" s="3"/>
      <c r="VRY37" s="3"/>
      <c r="VRZ37" s="3"/>
      <c r="VSA37" s="3"/>
      <c r="VSB37" s="3"/>
      <c r="VSC37" s="3"/>
      <c r="VSD37" s="3"/>
      <c r="VSE37" s="3"/>
      <c r="VSF37" s="3"/>
      <c r="VSG37" s="3"/>
      <c r="VSH37" s="3"/>
      <c r="VSI37" s="3"/>
      <c r="VSJ37" s="3"/>
      <c r="VSK37" s="3"/>
      <c r="VSL37" s="3"/>
      <c r="VSM37" s="3"/>
      <c r="VSN37" s="3"/>
      <c r="VSO37" s="3"/>
      <c r="VSP37" s="3"/>
      <c r="VSQ37" s="3"/>
      <c r="VSR37" s="3"/>
      <c r="VSS37" s="3"/>
      <c r="VST37" s="3"/>
      <c r="VSU37" s="3"/>
      <c r="VSV37" s="3"/>
      <c r="VSW37" s="3"/>
      <c r="VSX37" s="3"/>
      <c r="VSY37" s="3"/>
      <c r="VSZ37" s="3"/>
      <c r="VTA37" s="3"/>
      <c r="VTB37" s="3"/>
      <c r="VTC37" s="3"/>
      <c r="VTD37" s="3"/>
      <c r="VTE37" s="3"/>
      <c r="VTF37" s="3"/>
      <c r="VTG37" s="3"/>
      <c r="VTH37" s="3"/>
      <c r="VTI37" s="3"/>
      <c r="VTJ37" s="3"/>
      <c r="VTK37" s="3"/>
      <c r="VTL37" s="3"/>
      <c r="VTM37" s="3"/>
      <c r="VTN37" s="3"/>
      <c r="VTO37" s="3"/>
      <c r="VTP37" s="3"/>
      <c r="VTQ37" s="3"/>
      <c r="VTR37" s="3"/>
      <c r="VTS37" s="3"/>
      <c r="VTT37" s="3"/>
      <c r="VTU37" s="3"/>
      <c r="VTV37" s="3"/>
      <c r="VTW37" s="3"/>
      <c r="VTX37" s="3"/>
      <c r="VTY37" s="3"/>
      <c r="VTZ37" s="3"/>
      <c r="VUA37" s="3"/>
      <c r="VUB37" s="3"/>
      <c r="VUC37" s="3"/>
      <c r="VUD37" s="3"/>
      <c r="VUE37" s="3"/>
      <c r="VUF37" s="3"/>
      <c r="VUG37" s="3"/>
      <c r="VUH37" s="3"/>
      <c r="VUI37" s="3"/>
      <c r="VUJ37" s="3"/>
      <c r="VUK37" s="3"/>
      <c r="VUL37" s="3"/>
      <c r="VUM37" s="3"/>
      <c r="VUN37" s="3"/>
      <c r="VUO37" s="3"/>
      <c r="VUP37" s="3"/>
      <c r="VUQ37" s="3"/>
      <c r="VUR37" s="3"/>
      <c r="VUS37" s="3"/>
      <c r="VUT37" s="3"/>
      <c r="VUU37" s="3"/>
      <c r="VUV37" s="3"/>
      <c r="VUW37" s="3"/>
      <c r="VUX37" s="3"/>
      <c r="VUY37" s="3"/>
      <c r="VUZ37" s="3"/>
      <c r="VVA37" s="3"/>
      <c r="VVB37" s="3"/>
      <c r="VVC37" s="3"/>
      <c r="VVD37" s="3"/>
      <c r="VVE37" s="3"/>
      <c r="VVF37" s="3"/>
      <c r="VVG37" s="3"/>
      <c r="VVH37" s="3"/>
      <c r="VVI37" s="3"/>
      <c r="VVJ37" s="3"/>
      <c r="VVK37" s="3"/>
      <c r="VVL37" s="3"/>
      <c r="VVM37" s="3"/>
      <c r="VVN37" s="3"/>
      <c r="VVO37" s="3"/>
      <c r="VVP37" s="3"/>
      <c r="VVQ37" s="3"/>
      <c r="VVR37" s="3"/>
      <c r="VVS37" s="3"/>
      <c r="VVT37" s="3"/>
      <c r="VVU37" s="3"/>
      <c r="VVV37" s="3"/>
      <c r="VVW37" s="3"/>
      <c r="VVX37" s="3"/>
      <c r="VVY37" s="3"/>
      <c r="VVZ37" s="3"/>
      <c r="VWA37" s="3"/>
      <c r="VWB37" s="3"/>
      <c r="VWC37" s="3"/>
      <c r="VWD37" s="3"/>
      <c r="VWE37" s="3"/>
      <c r="VWF37" s="3"/>
      <c r="VWG37" s="3"/>
      <c r="VWH37" s="3"/>
      <c r="VWI37" s="3"/>
      <c r="VWJ37" s="3"/>
      <c r="VWK37" s="3"/>
      <c r="VWL37" s="3"/>
      <c r="VWM37" s="3"/>
      <c r="VWN37" s="3"/>
      <c r="VWO37" s="3"/>
      <c r="VWP37" s="3"/>
      <c r="VWQ37" s="3"/>
      <c r="VWR37" s="3"/>
      <c r="VWS37" s="3"/>
      <c r="VWT37" s="3"/>
      <c r="VWU37" s="3"/>
      <c r="VWV37" s="3"/>
      <c r="VWW37" s="3"/>
      <c r="VWX37" s="3"/>
      <c r="VWY37" s="3"/>
      <c r="VWZ37" s="3"/>
      <c r="VXA37" s="3"/>
      <c r="VXB37" s="3"/>
      <c r="VXC37" s="3"/>
      <c r="VXD37" s="3"/>
      <c r="VXE37" s="3"/>
      <c r="VXF37" s="3"/>
      <c r="VXG37" s="3"/>
      <c r="VXH37" s="3"/>
      <c r="VXI37" s="3"/>
      <c r="VXJ37" s="3"/>
      <c r="VXK37" s="3"/>
      <c r="VXL37" s="3"/>
      <c r="VXM37" s="3"/>
      <c r="VXN37" s="3"/>
      <c r="VXO37" s="3"/>
      <c r="VXP37" s="3"/>
      <c r="VXQ37" s="3"/>
      <c r="VXR37" s="3"/>
      <c r="VXS37" s="3"/>
      <c r="VXT37" s="3"/>
      <c r="VXU37" s="3"/>
      <c r="VXV37" s="3"/>
      <c r="VXW37" s="3"/>
      <c r="VXX37" s="3"/>
      <c r="VXY37" s="3"/>
      <c r="VXZ37" s="3"/>
      <c r="VYA37" s="3"/>
      <c r="VYB37" s="3"/>
      <c r="VYC37" s="3"/>
      <c r="VYD37" s="3"/>
      <c r="VYE37" s="3"/>
      <c r="VYF37" s="3"/>
      <c r="VYG37" s="3"/>
      <c r="VYH37" s="3"/>
      <c r="VYI37" s="3"/>
      <c r="VYJ37" s="3"/>
      <c r="VYK37" s="3"/>
      <c r="VYL37" s="3"/>
      <c r="VYM37" s="3"/>
      <c r="VYN37" s="3"/>
      <c r="VYO37" s="3"/>
      <c r="VYP37" s="3"/>
      <c r="VYQ37" s="3"/>
      <c r="VYR37" s="3"/>
      <c r="VYS37" s="3"/>
      <c r="VYT37" s="3"/>
      <c r="VYU37" s="3"/>
      <c r="VYV37" s="3"/>
      <c r="VYW37" s="3"/>
      <c r="VYX37" s="3"/>
      <c r="VYY37" s="3"/>
      <c r="VYZ37" s="3"/>
      <c r="VZA37" s="3"/>
      <c r="VZB37" s="3"/>
      <c r="VZC37" s="3"/>
      <c r="VZD37" s="3"/>
      <c r="VZE37" s="3"/>
      <c r="VZF37" s="3"/>
      <c r="VZG37" s="3"/>
      <c r="VZH37" s="3"/>
      <c r="VZI37" s="3"/>
      <c r="VZJ37" s="3"/>
      <c r="VZK37" s="3"/>
      <c r="VZL37" s="3"/>
      <c r="VZM37" s="3"/>
      <c r="VZN37" s="3"/>
      <c r="VZO37" s="3"/>
      <c r="VZP37" s="3"/>
      <c r="VZQ37" s="3"/>
      <c r="VZR37" s="3"/>
      <c r="VZS37" s="3"/>
      <c r="VZT37" s="3"/>
      <c r="VZU37" s="3"/>
      <c r="VZV37" s="3"/>
      <c r="VZW37" s="3"/>
      <c r="VZX37" s="3"/>
      <c r="VZY37" s="3"/>
      <c r="VZZ37" s="3"/>
      <c r="WAA37" s="3"/>
      <c r="WAB37" s="3"/>
      <c r="WAC37" s="3"/>
      <c r="WAD37" s="3"/>
      <c r="WAE37" s="3"/>
      <c r="WAF37" s="3"/>
      <c r="WAG37" s="3"/>
      <c r="WAH37" s="3"/>
      <c r="WAI37" s="3"/>
      <c r="WAJ37" s="3"/>
      <c r="WAK37" s="3"/>
      <c r="WAL37" s="3"/>
      <c r="WAM37" s="3"/>
      <c r="WAN37" s="3"/>
      <c r="WAO37" s="3"/>
      <c r="WAP37" s="3"/>
      <c r="WAQ37" s="3"/>
      <c r="WAR37" s="3"/>
      <c r="WAS37" s="3"/>
      <c r="WAT37" s="3"/>
      <c r="WAU37" s="3"/>
      <c r="WAV37" s="3"/>
      <c r="WAW37" s="3"/>
      <c r="WAX37" s="3"/>
      <c r="WAY37" s="3"/>
      <c r="WAZ37" s="3"/>
      <c r="WBA37" s="3"/>
      <c r="WBB37" s="3"/>
      <c r="WBC37" s="3"/>
      <c r="WBD37" s="3"/>
      <c r="WBE37" s="3"/>
      <c r="WBF37" s="3"/>
      <c r="WBG37" s="3"/>
      <c r="WBH37" s="3"/>
      <c r="WBI37" s="3"/>
      <c r="WBJ37" s="3"/>
      <c r="WBK37" s="3"/>
      <c r="WBL37" s="3"/>
      <c r="WBM37" s="3"/>
      <c r="WBN37" s="3"/>
      <c r="WBO37" s="3"/>
      <c r="WBP37" s="3"/>
      <c r="WBQ37" s="3"/>
      <c r="WBR37" s="3"/>
      <c r="WBS37" s="3"/>
      <c r="WBT37" s="3"/>
      <c r="WBU37" s="3"/>
      <c r="WBV37" s="3"/>
      <c r="WBW37" s="3"/>
      <c r="WBX37" s="3"/>
      <c r="WBY37" s="3"/>
      <c r="WBZ37" s="3"/>
      <c r="WCA37" s="3"/>
      <c r="WCB37" s="3"/>
      <c r="WCC37" s="3"/>
      <c r="WCD37" s="3"/>
      <c r="WCE37" s="3"/>
      <c r="WCF37" s="3"/>
      <c r="WCG37" s="3"/>
      <c r="WCH37" s="3"/>
      <c r="WCI37" s="3"/>
      <c r="WCJ37" s="3"/>
      <c r="WCK37" s="3"/>
      <c r="WCL37" s="3"/>
      <c r="WCM37" s="3"/>
      <c r="WCN37" s="3"/>
      <c r="WCO37" s="3"/>
      <c r="WCP37" s="3"/>
      <c r="WCQ37" s="3"/>
      <c r="WCR37" s="3"/>
      <c r="WCS37" s="3"/>
      <c r="WCT37" s="3"/>
      <c r="WCU37" s="3"/>
      <c r="WCV37" s="3"/>
      <c r="WCW37" s="3"/>
      <c r="WCX37" s="3"/>
      <c r="WCY37" s="3"/>
      <c r="WCZ37" s="3"/>
      <c r="WDA37" s="3"/>
      <c r="WDB37" s="3"/>
      <c r="WDC37" s="3"/>
      <c r="WDD37" s="3"/>
      <c r="WDE37" s="3"/>
      <c r="WDF37" s="3"/>
      <c r="WDG37" s="3"/>
      <c r="WDH37" s="3"/>
      <c r="WDI37" s="3"/>
      <c r="WDJ37" s="3"/>
      <c r="WDK37" s="3"/>
      <c r="WDL37" s="3"/>
      <c r="WDM37" s="3"/>
      <c r="WDN37" s="3"/>
      <c r="WDO37" s="3"/>
      <c r="WDP37" s="3"/>
      <c r="WDQ37" s="3"/>
      <c r="WDR37" s="3"/>
      <c r="WDS37" s="3"/>
      <c r="WDT37" s="3"/>
      <c r="WDU37" s="3"/>
      <c r="WDV37" s="3"/>
      <c r="WDW37" s="3"/>
      <c r="WDX37" s="3"/>
      <c r="WDY37" s="3"/>
      <c r="WDZ37" s="3"/>
      <c r="WEA37" s="3"/>
      <c r="WEB37" s="3"/>
      <c r="WEC37" s="3"/>
      <c r="WED37" s="3"/>
      <c r="WEE37" s="3"/>
      <c r="WEF37" s="3"/>
      <c r="WEG37" s="3"/>
      <c r="WEH37" s="3"/>
      <c r="WEI37" s="3"/>
      <c r="WEJ37" s="3"/>
      <c r="WEK37" s="3"/>
      <c r="WEL37" s="3"/>
      <c r="WEM37" s="3"/>
      <c r="WEN37" s="3"/>
      <c r="WEO37" s="3"/>
      <c r="WEP37" s="3"/>
      <c r="WEQ37" s="3"/>
      <c r="WER37" s="3"/>
      <c r="WES37" s="3"/>
      <c r="WET37" s="3"/>
      <c r="WEU37" s="3"/>
      <c r="WEV37" s="3"/>
      <c r="WEW37" s="3"/>
      <c r="WEX37" s="3"/>
      <c r="WEY37" s="3"/>
      <c r="WEZ37" s="3"/>
      <c r="WFA37" s="3"/>
      <c r="WFB37" s="3"/>
      <c r="WFC37" s="3"/>
      <c r="WFD37" s="3"/>
      <c r="WFE37" s="3"/>
      <c r="WFF37" s="3"/>
      <c r="WFG37" s="3"/>
      <c r="WFH37" s="3"/>
      <c r="WFI37" s="3"/>
      <c r="WFJ37" s="3"/>
      <c r="WFK37" s="3"/>
      <c r="WFL37" s="3"/>
      <c r="WFM37" s="3"/>
      <c r="WFN37" s="3"/>
      <c r="WFO37" s="3"/>
      <c r="WFP37" s="3"/>
      <c r="WFQ37" s="3"/>
      <c r="WFR37" s="3"/>
      <c r="WFS37" s="3"/>
      <c r="WFT37" s="3"/>
      <c r="WFU37" s="3"/>
      <c r="WFV37" s="3"/>
      <c r="WFW37" s="3"/>
      <c r="WFX37" s="3"/>
      <c r="WFY37" s="3"/>
      <c r="WFZ37" s="3"/>
      <c r="WGA37" s="3"/>
      <c r="WGB37" s="3"/>
      <c r="WGC37" s="3"/>
      <c r="WGD37" s="3"/>
      <c r="WGE37" s="3"/>
      <c r="WGF37" s="3"/>
      <c r="WGG37" s="3"/>
      <c r="WGH37" s="3"/>
      <c r="WGI37" s="3"/>
      <c r="WGJ37" s="3"/>
      <c r="WGK37" s="3"/>
      <c r="WGL37" s="3"/>
      <c r="WGM37" s="3"/>
      <c r="WGN37" s="3"/>
      <c r="WGO37" s="3"/>
      <c r="WGP37" s="3"/>
      <c r="WGQ37" s="3"/>
      <c r="WGR37" s="3"/>
      <c r="WGS37" s="3"/>
      <c r="WGT37" s="3"/>
      <c r="WGU37" s="3"/>
      <c r="WGV37" s="3"/>
      <c r="WGW37" s="3"/>
      <c r="WGX37" s="3"/>
      <c r="WGY37" s="3"/>
      <c r="WGZ37" s="3"/>
      <c r="WHA37" s="3"/>
      <c r="WHB37" s="3"/>
      <c r="WHC37" s="3"/>
      <c r="WHD37" s="3"/>
      <c r="WHE37" s="3"/>
      <c r="WHF37" s="3"/>
      <c r="WHG37" s="3"/>
      <c r="WHH37" s="3"/>
      <c r="WHI37" s="3"/>
      <c r="WHJ37" s="3"/>
      <c r="WHK37" s="3"/>
      <c r="WHL37" s="3"/>
      <c r="WHM37" s="3"/>
      <c r="WHN37" s="3"/>
      <c r="WHO37" s="3"/>
      <c r="WHP37" s="3"/>
      <c r="WHQ37" s="3"/>
      <c r="WHR37" s="3"/>
      <c r="WHS37" s="3"/>
      <c r="WHT37" s="3"/>
      <c r="WHU37" s="3"/>
      <c r="WHV37" s="3"/>
      <c r="WHW37" s="3"/>
      <c r="WHX37" s="3"/>
      <c r="WHY37" s="3"/>
      <c r="WHZ37" s="3"/>
      <c r="WIA37" s="3"/>
      <c r="WIB37" s="3"/>
      <c r="WIC37" s="3"/>
      <c r="WID37" s="3"/>
      <c r="WIE37" s="3"/>
      <c r="WIF37" s="3"/>
      <c r="WIG37" s="3"/>
      <c r="WIH37" s="3"/>
      <c r="WII37" s="3"/>
      <c r="WIJ37" s="3"/>
      <c r="WIK37" s="3"/>
      <c r="WIL37" s="3"/>
      <c r="WIM37" s="3"/>
      <c r="WIN37" s="3"/>
      <c r="WIO37" s="3"/>
      <c r="WIP37" s="3"/>
      <c r="WIQ37" s="3"/>
      <c r="WIR37" s="3"/>
      <c r="WIS37" s="3"/>
      <c r="WIT37" s="3"/>
      <c r="WIU37" s="3"/>
      <c r="WIV37" s="3"/>
      <c r="WIW37" s="3"/>
      <c r="WIX37" s="3"/>
      <c r="WIY37" s="3"/>
      <c r="WIZ37" s="3"/>
      <c r="WJA37" s="3"/>
      <c r="WJB37" s="3"/>
      <c r="WJC37" s="3"/>
      <c r="WJD37" s="3"/>
      <c r="WJE37" s="3"/>
      <c r="WJF37" s="3"/>
      <c r="WJG37" s="3"/>
      <c r="WJH37" s="3"/>
      <c r="WJI37" s="3"/>
      <c r="WJJ37" s="3"/>
      <c r="WJK37" s="3"/>
      <c r="WJL37" s="3"/>
      <c r="WJM37" s="3"/>
      <c r="WJN37" s="3"/>
      <c r="WJO37" s="3"/>
      <c r="WJP37" s="3"/>
      <c r="WJQ37" s="3"/>
      <c r="WJR37" s="3"/>
      <c r="WJS37" s="3"/>
      <c r="WJT37" s="3"/>
      <c r="WJU37" s="3"/>
      <c r="WJV37" s="3"/>
      <c r="WJW37" s="3"/>
      <c r="WJX37" s="3"/>
      <c r="WJY37" s="3"/>
      <c r="WJZ37" s="3"/>
      <c r="WKA37" s="3"/>
      <c r="WKB37" s="3"/>
      <c r="WKC37" s="3"/>
      <c r="WKD37" s="3"/>
      <c r="WKE37" s="3"/>
      <c r="WKF37" s="3"/>
      <c r="WKG37" s="3"/>
      <c r="WKH37" s="3"/>
      <c r="WKI37" s="3"/>
      <c r="WKJ37" s="3"/>
      <c r="WKK37" s="3"/>
      <c r="WKL37" s="3"/>
      <c r="WKM37" s="3"/>
      <c r="WKN37" s="3"/>
      <c r="WKO37" s="3"/>
      <c r="WKP37" s="3"/>
      <c r="WKQ37" s="3"/>
      <c r="WKR37" s="3"/>
      <c r="WKS37" s="3"/>
      <c r="WKT37" s="3"/>
      <c r="WKU37" s="3"/>
      <c r="WKV37" s="3"/>
      <c r="WKW37" s="3"/>
      <c r="WKX37" s="3"/>
      <c r="WKY37" s="3"/>
      <c r="WKZ37" s="3"/>
      <c r="WLA37" s="3"/>
      <c r="WLB37" s="3"/>
      <c r="WLC37" s="3"/>
      <c r="WLD37" s="3"/>
      <c r="WLE37" s="3"/>
      <c r="WLF37" s="3"/>
      <c r="WLG37" s="3"/>
      <c r="WLH37" s="3"/>
      <c r="WLI37" s="3"/>
      <c r="WLJ37" s="3"/>
      <c r="WLK37" s="3"/>
      <c r="WLL37" s="3"/>
      <c r="WLM37" s="3"/>
      <c r="WLN37" s="3"/>
      <c r="WLO37" s="3"/>
      <c r="WLP37" s="3"/>
      <c r="WLQ37" s="3"/>
      <c r="WLR37" s="3"/>
      <c r="WLS37" s="3"/>
      <c r="WLT37" s="3"/>
      <c r="WLU37" s="3"/>
      <c r="WLV37" s="3"/>
      <c r="WLW37" s="3"/>
      <c r="WLX37" s="3"/>
      <c r="WLY37" s="3"/>
      <c r="WLZ37" s="3"/>
      <c r="WMA37" s="3"/>
      <c r="WMB37" s="3"/>
      <c r="WMC37" s="3"/>
      <c r="WMD37" s="3"/>
      <c r="WME37" s="3"/>
      <c r="WMF37" s="3"/>
      <c r="WMG37" s="3"/>
      <c r="WMH37" s="3"/>
      <c r="WMI37" s="3"/>
      <c r="WMJ37" s="3"/>
      <c r="WMK37" s="3"/>
      <c r="WML37" s="3"/>
      <c r="WMM37" s="3"/>
      <c r="WMN37" s="3"/>
      <c r="WMO37" s="3"/>
      <c r="WMP37" s="3"/>
      <c r="WMQ37" s="3"/>
      <c r="WMR37" s="3"/>
      <c r="WMS37" s="3"/>
      <c r="WMT37" s="3"/>
      <c r="WMU37" s="3"/>
      <c r="WMV37" s="3"/>
      <c r="WMW37" s="3"/>
      <c r="WMX37" s="3"/>
      <c r="WMY37" s="3"/>
      <c r="WMZ37" s="3"/>
      <c r="WNA37" s="3"/>
      <c r="WNB37" s="3"/>
      <c r="WNC37" s="3"/>
      <c r="WND37" s="3"/>
      <c r="WNE37" s="3"/>
      <c r="WNF37" s="3"/>
      <c r="WNG37" s="3"/>
      <c r="WNH37" s="3"/>
      <c r="WNI37" s="3"/>
      <c r="WNJ37" s="3"/>
      <c r="WNK37" s="3"/>
      <c r="WNL37" s="3"/>
      <c r="WNM37" s="3"/>
      <c r="WNN37" s="3"/>
      <c r="WNO37" s="3"/>
      <c r="WNP37" s="3"/>
      <c r="WNQ37" s="3"/>
      <c r="WNR37" s="3"/>
      <c r="WNS37" s="3"/>
      <c r="WNT37" s="3"/>
      <c r="WNU37" s="3"/>
      <c r="WNV37" s="3"/>
      <c r="WNW37" s="3"/>
      <c r="WNX37" s="3"/>
      <c r="WNY37" s="3"/>
      <c r="WNZ37" s="3"/>
      <c r="WOA37" s="3"/>
      <c r="WOB37" s="3"/>
      <c r="WOC37" s="3"/>
      <c r="WOD37" s="3"/>
      <c r="WOE37" s="3"/>
      <c r="WOF37" s="3"/>
      <c r="WOG37" s="3"/>
      <c r="WOH37" s="3"/>
      <c r="WOI37" s="3"/>
      <c r="WOJ37" s="3"/>
      <c r="WOK37" s="3"/>
      <c r="WOL37" s="3"/>
      <c r="WOM37" s="3"/>
      <c r="WON37" s="3"/>
      <c r="WOO37" s="3"/>
      <c r="WOP37" s="3"/>
      <c r="WOQ37" s="3"/>
      <c r="WOR37" s="3"/>
      <c r="WOS37" s="3"/>
      <c r="WOT37" s="3"/>
      <c r="WOU37" s="3"/>
      <c r="WOV37" s="3"/>
      <c r="WOW37" s="3"/>
      <c r="WOX37" s="3"/>
      <c r="WOY37" s="3"/>
      <c r="WOZ37" s="3"/>
      <c r="WPA37" s="3"/>
      <c r="WPB37" s="3"/>
      <c r="WPC37" s="3"/>
      <c r="WPD37" s="3"/>
      <c r="WPE37" s="3"/>
      <c r="WPF37" s="3"/>
      <c r="WPG37" s="3"/>
      <c r="WPH37" s="3"/>
      <c r="WPI37" s="3"/>
      <c r="WPJ37" s="3"/>
      <c r="WPK37" s="3"/>
      <c r="WPL37" s="3"/>
      <c r="WPM37" s="3"/>
      <c r="WPN37" s="3"/>
      <c r="WPO37" s="3"/>
      <c r="WPP37" s="3"/>
      <c r="WPQ37" s="3"/>
      <c r="WPR37" s="3"/>
      <c r="WPS37" s="3"/>
      <c r="WPT37" s="3"/>
      <c r="WPU37" s="3"/>
      <c r="WPV37" s="3"/>
      <c r="WPW37" s="3"/>
      <c r="WPX37" s="3"/>
      <c r="WPY37" s="3"/>
      <c r="WPZ37" s="3"/>
      <c r="WQA37" s="3"/>
      <c r="WQB37" s="3"/>
      <c r="WQC37" s="3"/>
      <c r="WQD37" s="3"/>
      <c r="WQE37" s="3"/>
      <c r="WQF37" s="3"/>
      <c r="WQG37" s="3"/>
      <c r="WQH37" s="3"/>
      <c r="WQI37" s="3"/>
      <c r="WQJ37" s="3"/>
      <c r="WQK37" s="3"/>
      <c r="WQL37" s="3"/>
      <c r="WQM37" s="3"/>
      <c r="WQN37" s="3"/>
      <c r="WQO37" s="3"/>
      <c r="WQP37" s="3"/>
      <c r="WQQ37" s="3"/>
      <c r="WQR37" s="3"/>
      <c r="WQS37" s="3"/>
      <c r="WQT37" s="3"/>
      <c r="WQU37" s="3"/>
      <c r="WQV37" s="3"/>
      <c r="WQW37" s="3"/>
      <c r="WQX37" s="3"/>
      <c r="WQY37" s="3"/>
      <c r="WQZ37" s="3"/>
      <c r="WRA37" s="3"/>
      <c r="WRB37" s="3"/>
      <c r="WRC37" s="3"/>
      <c r="WRD37" s="3"/>
      <c r="WRE37" s="3"/>
      <c r="WRF37" s="3"/>
      <c r="WRG37" s="3"/>
      <c r="WRH37" s="3"/>
      <c r="WRI37" s="3"/>
      <c r="WRJ37" s="3"/>
      <c r="WRK37" s="3"/>
      <c r="WRL37" s="3"/>
      <c r="WRM37" s="3"/>
      <c r="WRN37" s="3"/>
      <c r="WRO37" s="3"/>
      <c r="WRP37" s="3"/>
      <c r="WRQ37" s="3"/>
      <c r="WRR37" s="3"/>
      <c r="WRS37" s="3"/>
      <c r="WRT37" s="3"/>
      <c r="WRU37" s="3"/>
      <c r="WRV37" s="3"/>
      <c r="WRW37" s="3"/>
      <c r="WRX37" s="3"/>
      <c r="WRY37" s="3"/>
      <c r="WRZ37" s="3"/>
      <c r="WSA37" s="3"/>
      <c r="WSB37" s="3"/>
      <c r="WSC37" s="3"/>
      <c r="WSD37" s="3"/>
      <c r="WSE37" s="3"/>
      <c r="WSF37" s="3"/>
      <c r="WSG37" s="3"/>
      <c r="WSH37" s="3"/>
      <c r="WSI37" s="3"/>
      <c r="WSJ37" s="3"/>
      <c r="WSK37" s="3"/>
      <c r="WSL37" s="3"/>
      <c r="WSM37" s="3"/>
      <c r="WSN37" s="3"/>
      <c r="WSO37" s="3"/>
      <c r="WSP37" s="3"/>
      <c r="WSQ37" s="3"/>
      <c r="WSR37" s="3"/>
      <c r="WSS37" s="3"/>
      <c r="WST37" s="3"/>
      <c r="WSU37" s="3"/>
      <c r="WSV37" s="3"/>
      <c r="WSW37" s="3"/>
      <c r="WSX37" s="3"/>
      <c r="WSY37" s="3"/>
      <c r="WSZ37" s="3"/>
      <c r="WTA37" s="3"/>
      <c r="WTB37" s="3"/>
      <c r="WTC37" s="3"/>
      <c r="WTD37" s="3"/>
      <c r="WTE37" s="3"/>
      <c r="WTF37" s="3"/>
      <c r="WTG37" s="3"/>
      <c r="WTH37" s="3"/>
      <c r="WTI37" s="3"/>
      <c r="WTJ37" s="3"/>
      <c r="WTK37" s="3"/>
      <c r="WTL37" s="3"/>
      <c r="WTM37" s="3"/>
      <c r="WTN37" s="3"/>
      <c r="WTO37" s="3"/>
      <c r="WTP37" s="3"/>
      <c r="WTQ37" s="3"/>
      <c r="WTR37" s="3"/>
      <c r="WTS37" s="3"/>
      <c r="WTT37" s="3"/>
      <c r="WTU37" s="3"/>
      <c r="WTV37" s="3"/>
      <c r="WTW37" s="3"/>
      <c r="WTX37" s="3"/>
      <c r="WTY37" s="3"/>
      <c r="WTZ37" s="3"/>
      <c r="WUA37" s="3"/>
      <c r="WUB37" s="3"/>
      <c r="WUC37" s="3"/>
      <c r="WUD37" s="3"/>
      <c r="WUE37" s="3"/>
      <c r="WUF37" s="3"/>
      <c r="WUG37" s="3"/>
      <c r="WUH37" s="3"/>
      <c r="WUI37" s="3"/>
      <c r="WUJ37" s="3"/>
      <c r="WUK37" s="3"/>
      <c r="WUL37" s="3"/>
      <c r="WUM37" s="3"/>
      <c r="WUN37" s="3"/>
      <c r="WUO37" s="3"/>
      <c r="WUP37" s="3"/>
      <c r="WUQ37" s="3"/>
      <c r="WUR37" s="3"/>
      <c r="WUS37" s="3"/>
      <c r="WUT37" s="3"/>
      <c r="WUU37" s="3"/>
      <c r="WUV37" s="3"/>
      <c r="WUW37" s="3"/>
      <c r="WUX37" s="3"/>
      <c r="WUY37" s="3"/>
      <c r="WUZ37" s="3"/>
      <c r="WVA37" s="3"/>
      <c r="WVB37" s="3"/>
      <c r="WVC37" s="3"/>
      <c r="WVD37" s="3"/>
      <c r="WVE37" s="3"/>
      <c r="WVF37" s="3"/>
      <c r="WVG37" s="3"/>
      <c r="WVH37" s="3"/>
      <c r="WVI37" s="3"/>
      <c r="WVJ37" s="3"/>
      <c r="WVK37" s="3"/>
      <c r="WVL37" s="3"/>
      <c r="WVM37" s="3"/>
      <c r="WVN37" s="3"/>
      <c r="WVO37" s="3"/>
      <c r="WVP37" s="3"/>
      <c r="WVQ37" s="3"/>
      <c r="WVR37" s="3"/>
      <c r="WVS37" s="3"/>
      <c r="WVT37" s="3"/>
      <c r="WVU37" s="3"/>
      <c r="WVV37" s="3"/>
      <c r="WVW37" s="3"/>
      <c r="WVX37" s="3"/>
      <c r="WVY37" s="3"/>
      <c r="WVZ37" s="3"/>
      <c r="WWA37" s="3"/>
      <c r="WWB37" s="3"/>
      <c r="WWC37" s="3"/>
      <c r="WWD37" s="3"/>
      <c r="WWE37" s="3"/>
      <c r="WWF37" s="3"/>
      <c r="WWG37" s="3"/>
      <c r="WWH37" s="3"/>
      <c r="WWI37" s="3"/>
      <c r="WWJ37" s="3"/>
      <c r="WWK37" s="3"/>
      <c r="WWL37" s="3"/>
      <c r="WWM37" s="3"/>
      <c r="WWN37" s="3"/>
      <c r="WWO37" s="3"/>
      <c r="WWP37" s="3"/>
      <c r="WWQ37" s="3"/>
      <c r="WWR37" s="3"/>
      <c r="WWS37" s="3"/>
      <c r="WWT37" s="3"/>
      <c r="WWU37" s="3"/>
      <c r="WWV37" s="3"/>
      <c r="WWW37" s="3"/>
      <c r="WWX37" s="3"/>
      <c r="WWY37" s="3"/>
      <c r="WWZ37" s="3"/>
      <c r="WXA37" s="3"/>
      <c r="WXB37" s="3"/>
      <c r="WXC37" s="3"/>
      <c r="WXD37" s="3"/>
      <c r="WXE37" s="3"/>
      <c r="WXF37" s="3"/>
      <c r="WXG37" s="3"/>
      <c r="WXH37" s="3"/>
      <c r="WXI37" s="3"/>
      <c r="WXJ37" s="3"/>
      <c r="WXK37" s="3"/>
      <c r="WXL37" s="3"/>
      <c r="WXM37" s="3"/>
      <c r="WXN37" s="3"/>
      <c r="WXO37" s="3"/>
      <c r="WXP37" s="3"/>
      <c r="WXQ37" s="3"/>
      <c r="WXR37" s="3"/>
      <c r="WXS37" s="3"/>
      <c r="WXT37" s="3"/>
      <c r="WXU37" s="3"/>
      <c r="WXV37" s="3"/>
      <c r="WXW37" s="3"/>
      <c r="WXX37" s="3"/>
      <c r="WXY37" s="3"/>
      <c r="WXZ37" s="3"/>
      <c r="WYA37" s="3"/>
      <c r="WYB37" s="3"/>
      <c r="WYC37" s="3"/>
      <c r="WYD37" s="3"/>
      <c r="WYE37" s="3"/>
      <c r="WYF37" s="3"/>
      <c r="WYG37" s="3"/>
      <c r="WYH37" s="3"/>
      <c r="WYI37" s="3"/>
      <c r="WYJ37" s="3"/>
      <c r="WYK37" s="3"/>
      <c r="WYL37" s="3"/>
      <c r="WYM37" s="3"/>
      <c r="WYN37" s="3"/>
      <c r="WYO37" s="3"/>
      <c r="WYP37" s="3"/>
      <c r="WYQ37" s="3"/>
      <c r="WYR37" s="3"/>
      <c r="WYS37" s="3"/>
      <c r="WYT37" s="3"/>
      <c r="WYU37" s="3"/>
      <c r="WYV37" s="3"/>
      <c r="WYW37" s="3"/>
      <c r="WYX37" s="3"/>
      <c r="WYY37" s="3"/>
      <c r="WYZ37" s="3"/>
      <c r="WZA37" s="3"/>
      <c r="WZB37" s="3"/>
      <c r="WZC37" s="3"/>
      <c r="WZD37" s="3"/>
      <c r="WZE37" s="3"/>
      <c r="WZF37" s="3"/>
      <c r="WZG37" s="3"/>
      <c r="WZH37" s="3"/>
      <c r="WZI37" s="3"/>
      <c r="WZJ37" s="3"/>
      <c r="WZK37" s="3"/>
      <c r="WZL37" s="3"/>
      <c r="WZM37" s="3"/>
      <c r="WZN37" s="3"/>
      <c r="WZO37" s="3"/>
      <c r="WZP37" s="3"/>
      <c r="WZQ37" s="3"/>
      <c r="WZR37" s="3"/>
      <c r="WZS37" s="3"/>
      <c r="WZT37" s="3"/>
      <c r="WZU37" s="3"/>
      <c r="WZV37" s="3"/>
      <c r="WZW37" s="3"/>
      <c r="WZX37" s="3"/>
      <c r="WZY37" s="3"/>
      <c r="WZZ37" s="3"/>
      <c r="XAA37" s="3"/>
      <c r="XAB37" s="3"/>
      <c r="XAC37" s="3"/>
      <c r="XAD37" s="3"/>
      <c r="XAE37" s="3"/>
      <c r="XAF37" s="3"/>
      <c r="XAG37" s="3"/>
      <c r="XAH37" s="3"/>
      <c r="XAI37" s="3"/>
      <c r="XAJ37" s="3"/>
      <c r="XAK37" s="3"/>
      <c r="XAL37" s="3"/>
      <c r="XAM37" s="3"/>
      <c r="XAN37" s="3"/>
      <c r="XAO37" s="3"/>
      <c r="XAP37" s="3"/>
      <c r="XAQ37" s="3"/>
      <c r="XAR37" s="3"/>
      <c r="XAS37" s="3"/>
      <c r="XAT37" s="3"/>
      <c r="XAU37" s="3"/>
      <c r="XAV37" s="3"/>
      <c r="XAW37" s="3"/>
      <c r="XAX37" s="3"/>
      <c r="XAY37" s="3"/>
      <c r="XAZ37" s="3"/>
      <c r="XBA37" s="3"/>
      <c r="XBB37" s="3"/>
      <c r="XBC37" s="3"/>
      <c r="XBD37" s="3"/>
      <c r="XBE37" s="3"/>
      <c r="XBF37" s="3"/>
      <c r="XBG37" s="3"/>
      <c r="XBH37" s="3"/>
      <c r="XBI37" s="3"/>
      <c r="XBJ37" s="3"/>
      <c r="XBK37" s="3"/>
      <c r="XBL37" s="3"/>
      <c r="XBM37" s="3"/>
      <c r="XBN37" s="3"/>
      <c r="XBO37" s="3"/>
      <c r="XBP37" s="3"/>
      <c r="XBQ37" s="3"/>
      <c r="XBR37" s="3"/>
      <c r="XBS37" s="3"/>
      <c r="XBT37" s="3"/>
      <c r="XBU37" s="3"/>
      <c r="XBV37" s="3"/>
      <c r="XBW37" s="3"/>
      <c r="XBX37" s="3"/>
      <c r="XBY37" s="3"/>
      <c r="XBZ37" s="3"/>
      <c r="XCA37" s="3"/>
      <c r="XCB37" s="3"/>
      <c r="XCC37" s="3"/>
      <c r="XCD37" s="3"/>
      <c r="XCE37" s="3"/>
      <c r="XCF37" s="3"/>
      <c r="XCG37" s="3"/>
      <c r="XCH37" s="3"/>
      <c r="XCI37" s="3"/>
    </row>
    <row r="38" spans="1:16311">
      <c r="A38" s="5" t="s">
        <v>11</v>
      </c>
      <c r="B38" s="5"/>
      <c r="C38" s="57"/>
      <c r="D38" s="4">
        <f t="shared" si="3"/>
        <v>61</v>
      </c>
      <c r="E38" s="4">
        <v>36</v>
      </c>
      <c r="F38" s="71">
        <v>1.7500000000000002E-2</v>
      </c>
      <c r="G38" s="36"/>
      <c r="H38" s="47"/>
      <c r="I38" s="44"/>
      <c r="J38" s="47"/>
      <c r="K38" s="44"/>
      <c r="L38" s="47"/>
      <c r="M38" s="44"/>
      <c r="N38" s="47"/>
      <c r="O38" s="47"/>
      <c r="P38" s="38" t="e">
        <f>$C$41*#REF!</f>
        <v>#REF!</v>
      </c>
      <c r="Q38" s="39" t="e">
        <f>$C$40*#REF!</f>
        <v>#REF!</v>
      </c>
      <c r="R38" s="40" t="e">
        <f>IF($E38=0,P38,R37*(1+$C$43)+P38)</f>
        <v>#REF!</v>
      </c>
      <c r="S38" s="40" t="e">
        <f>IF($E38&lt;$C$42,0,R38)/(1+$C$4)^($D38-$D$2)</f>
        <v>#REF!</v>
      </c>
      <c r="T38" s="40" t="e">
        <f>IF($E38=0,Q38,T37*(1+$C$43)+Q38)</f>
        <v>#REF!</v>
      </c>
      <c r="U38" s="41" t="e">
        <f t="shared" si="4"/>
        <v>#REF!</v>
      </c>
      <c r="V38" s="38" t="e">
        <f>$C$41*#REF!</f>
        <v>#REF!</v>
      </c>
      <c r="W38" s="39" t="e">
        <f>$C$40*#REF!</f>
        <v>#REF!</v>
      </c>
      <c r="X38" s="40" t="e">
        <f>IF($E38=0,V38,X37*(1+$C$44)+V38)</f>
        <v>#REF!</v>
      </c>
      <c r="Y38" s="40" t="e">
        <f>IF($E38&lt;$C$42,0,X38)/(1+$C$4)^($D38-$D$2)</f>
        <v>#REF!</v>
      </c>
      <c r="Z38" s="40" t="e">
        <f>IF($E38=0,W38,Z37*(1+$C$44)+W38)</f>
        <v>#REF!</v>
      </c>
      <c r="AA38" s="41" t="e">
        <f t="shared" si="5"/>
        <v>#REF!</v>
      </c>
      <c r="AB38" s="38" t="e">
        <f>$C$41*#REF!</f>
        <v>#REF!</v>
      </c>
      <c r="AC38" s="39" t="e">
        <f>$C$40*#REF!</f>
        <v>#REF!</v>
      </c>
      <c r="AD38" s="40" t="e">
        <f>IF($E38=0,AB38,AD37*(1+$C$45)+AB38)</f>
        <v>#REF!</v>
      </c>
      <c r="AE38" s="40" t="e">
        <f>IF($E38&lt;$C$42,0,AD38)/(1+$C$4)^($D38-$D$2)</f>
        <v>#REF!</v>
      </c>
      <c r="AF38" s="40" t="e">
        <f>IF($E38=0,AC38,AF37*(1+$C$45)+AC38)</f>
        <v>#REF!</v>
      </c>
      <c r="AG38" s="41" t="e">
        <f t="shared" si="6"/>
        <v>#REF!</v>
      </c>
    </row>
    <row r="39" spans="1:16311">
      <c r="A39" s="45" t="s">
        <v>19</v>
      </c>
      <c r="B39" s="45"/>
      <c r="C39" s="60"/>
      <c r="D39" s="4">
        <f t="shared" si="3"/>
        <v>62</v>
      </c>
      <c r="E39" s="4">
        <v>37</v>
      </c>
      <c r="F39" s="71">
        <v>1.7500000000000002E-2</v>
      </c>
      <c r="G39" s="36"/>
      <c r="H39" s="47"/>
      <c r="I39" s="44"/>
      <c r="J39" s="47"/>
      <c r="K39" s="44"/>
      <c r="L39" s="47"/>
      <c r="M39" s="44"/>
      <c r="N39" s="47"/>
      <c r="O39" s="47"/>
      <c r="P39" s="38" t="e">
        <f>$C$41*#REF!</f>
        <v>#REF!</v>
      </c>
      <c r="Q39" s="39" t="e">
        <f>$C$40*#REF!</f>
        <v>#REF!</v>
      </c>
      <c r="R39" s="40" t="e">
        <f>IF($E39=0,P39,R38*(1+$C$43)+P39)</f>
        <v>#REF!</v>
      </c>
      <c r="S39" s="40" t="e">
        <f>IF($E39&lt;$C$42,0,R39)/(1+$C$4)^($D39-$D$2)</f>
        <v>#REF!</v>
      </c>
      <c r="T39" s="40" t="e">
        <f>IF($E39=0,Q39,T38*(1+$C$43)+Q39)</f>
        <v>#REF!</v>
      </c>
      <c r="U39" s="41" t="e">
        <f t="shared" si="4"/>
        <v>#REF!</v>
      </c>
      <c r="V39" s="38" t="e">
        <f>$C$41*#REF!</f>
        <v>#REF!</v>
      </c>
      <c r="W39" s="39" t="e">
        <f>$C$40*#REF!</f>
        <v>#REF!</v>
      </c>
      <c r="X39" s="40" t="e">
        <f>IF($E39=0,V39,X38*(1+$C$44)+V39)</f>
        <v>#REF!</v>
      </c>
      <c r="Y39" s="40" t="e">
        <f>IF($E39&lt;$C$42,0,X39)/(1+$C$4)^($D39-$D$2)</f>
        <v>#REF!</v>
      </c>
      <c r="Z39" s="40" t="e">
        <f>IF($E39=0,W39,Z38*(1+$C$44)+W39)</f>
        <v>#REF!</v>
      </c>
      <c r="AA39" s="41" t="e">
        <f t="shared" si="5"/>
        <v>#REF!</v>
      </c>
      <c r="AB39" s="38" t="e">
        <f>$C$41*#REF!</f>
        <v>#REF!</v>
      </c>
      <c r="AC39" s="39" t="e">
        <f>$C$40*#REF!</f>
        <v>#REF!</v>
      </c>
      <c r="AD39" s="40" t="e">
        <f>IF($E39=0,AB39,AD38*(1+$C$45)+AB39)</f>
        <v>#REF!</v>
      </c>
      <c r="AE39" s="40" t="e">
        <f>IF($E39&lt;$C$42,0,AD39)/(1+$C$4)^($D39-$D$2)</f>
        <v>#REF!</v>
      </c>
      <c r="AF39" s="40" t="e">
        <f>IF($E39=0,AC39,AF38*(1+$C$45)+AC39)</f>
        <v>#REF!</v>
      </c>
      <c r="AG39" s="41" t="e">
        <f t="shared" si="6"/>
        <v>#REF!</v>
      </c>
    </row>
    <row r="40" spans="1:16311">
      <c r="A40" s="46" t="s">
        <v>20</v>
      </c>
      <c r="B40" s="46"/>
      <c r="C40" s="68">
        <v>0.06</v>
      </c>
      <c r="D40" s="4">
        <f t="shared" si="3"/>
        <v>63</v>
      </c>
      <c r="E40" s="4">
        <v>38</v>
      </c>
      <c r="F40" s="71">
        <v>1.7500000000000002E-2</v>
      </c>
      <c r="G40" s="36"/>
      <c r="H40" s="47"/>
      <c r="I40" s="44"/>
      <c r="J40" s="47"/>
      <c r="K40" s="44"/>
      <c r="L40" s="47"/>
      <c r="M40" s="44"/>
      <c r="N40" s="47"/>
      <c r="O40" s="47"/>
      <c r="P40" s="38" t="e">
        <f>$C$41*#REF!</f>
        <v>#REF!</v>
      </c>
      <c r="Q40" s="39" t="e">
        <f>$C$40*#REF!</f>
        <v>#REF!</v>
      </c>
      <c r="R40" s="40" t="e">
        <f>IF($E40=0,P40,R39*(1+$C$43)+P40)</f>
        <v>#REF!</v>
      </c>
      <c r="S40" s="40" t="e">
        <f>IF($E40&lt;$C$42,0,R40)/(1+$C$4)^($D40-$D$2)</f>
        <v>#REF!</v>
      </c>
      <c r="T40" s="40" t="e">
        <f>IF($E40=0,Q40,T39*(1+$C$43)+Q40)</f>
        <v>#REF!</v>
      </c>
      <c r="U40" s="41" t="e">
        <f t="shared" si="4"/>
        <v>#REF!</v>
      </c>
      <c r="V40" s="38" t="e">
        <f>$C$41*#REF!</f>
        <v>#REF!</v>
      </c>
      <c r="W40" s="39" t="e">
        <f>$C$40*#REF!</f>
        <v>#REF!</v>
      </c>
      <c r="X40" s="40" t="e">
        <f>IF($E40=0,V40,X39*(1+$C$44)+V40)</f>
        <v>#REF!</v>
      </c>
      <c r="Y40" s="40" t="e">
        <f>IF($E40&lt;$C$42,0,X40)/(1+$C$4)^($D40-$D$2)</f>
        <v>#REF!</v>
      </c>
      <c r="Z40" s="40" t="e">
        <f>IF($E40=0,W40,Z39*(1+$C$44)+W40)</f>
        <v>#REF!</v>
      </c>
      <c r="AA40" s="41" t="e">
        <f t="shared" si="5"/>
        <v>#REF!</v>
      </c>
      <c r="AB40" s="38" t="e">
        <f>$C$41*#REF!</f>
        <v>#REF!</v>
      </c>
      <c r="AC40" s="39" t="e">
        <f>$C$40*#REF!</f>
        <v>#REF!</v>
      </c>
      <c r="AD40" s="40" t="e">
        <f>IF($E40=0,AB40,AD39*(1+$C$45)+AB40)</f>
        <v>#REF!</v>
      </c>
      <c r="AE40" s="40" t="e">
        <f>IF($E40&lt;$C$42,0,AD40)/(1+$C$4)^($D40-$D$2)</f>
        <v>#REF!</v>
      </c>
      <c r="AF40" s="40" t="e">
        <f>IF($E40=0,AC40,AF39*(1+$C$45)+AC40)</f>
        <v>#REF!</v>
      </c>
      <c r="AG40" s="41" t="e">
        <f t="shared" si="6"/>
        <v>#REF!</v>
      </c>
    </row>
    <row r="41" spans="1:16311">
      <c r="A41" s="46" t="s">
        <v>21</v>
      </c>
      <c r="B41" s="46"/>
      <c r="C41" s="68">
        <v>0.09</v>
      </c>
      <c r="D41" s="4">
        <f t="shared" si="3"/>
        <v>64</v>
      </c>
      <c r="E41" s="4">
        <v>39</v>
      </c>
      <c r="F41" s="71">
        <v>1.7500000000000002E-2</v>
      </c>
      <c r="G41" s="36"/>
      <c r="H41" s="47"/>
      <c r="I41" s="44"/>
      <c r="J41" s="47"/>
      <c r="K41" s="44"/>
      <c r="L41" s="47"/>
      <c r="M41" s="44"/>
      <c r="N41" s="47"/>
      <c r="O41" s="47"/>
      <c r="P41" s="38" t="e">
        <f>$C$41*#REF!</f>
        <v>#REF!</v>
      </c>
      <c r="Q41" s="39" t="e">
        <f>$C$40*#REF!</f>
        <v>#REF!</v>
      </c>
      <c r="R41" s="40" t="e">
        <f>IF($E41=0,P41,R40*(1+$C$43)+P41)</f>
        <v>#REF!</v>
      </c>
      <c r="S41" s="40" t="e">
        <f>IF($E41&lt;$C$42,0,R41)/(1+$C$4)^($D41-$D$2)</f>
        <v>#REF!</v>
      </c>
      <c r="T41" s="40" t="e">
        <f>IF($E41=0,Q41,T40*(1+$C$43)+Q41)</f>
        <v>#REF!</v>
      </c>
      <c r="U41" s="41" t="e">
        <f t="shared" si="4"/>
        <v>#REF!</v>
      </c>
      <c r="V41" s="38" t="e">
        <f>$C$41*#REF!</f>
        <v>#REF!</v>
      </c>
      <c r="W41" s="39" t="e">
        <f>$C$40*#REF!</f>
        <v>#REF!</v>
      </c>
      <c r="X41" s="40" t="e">
        <f>IF($E41=0,V41,X40*(1+$C$44)+V41)</f>
        <v>#REF!</v>
      </c>
      <c r="Y41" s="40" t="e">
        <f>IF($E41&lt;$C$42,0,X41)/(1+$C$4)^($D41-$D$2)</f>
        <v>#REF!</v>
      </c>
      <c r="Z41" s="40" t="e">
        <f>IF($E41=0,W41,Z40*(1+$C$44)+W41)</f>
        <v>#REF!</v>
      </c>
      <c r="AA41" s="41" t="e">
        <f t="shared" si="5"/>
        <v>#REF!</v>
      </c>
      <c r="AB41" s="38" t="e">
        <f>$C$41*#REF!</f>
        <v>#REF!</v>
      </c>
      <c r="AC41" s="39" t="e">
        <f>$C$40*#REF!</f>
        <v>#REF!</v>
      </c>
      <c r="AD41" s="40" t="e">
        <f>IF($E41=0,AB41,AD40*(1+$C$45)+AB41)</f>
        <v>#REF!</v>
      </c>
      <c r="AE41" s="40" t="e">
        <f>IF($E41&lt;$C$42,0,AD41)/(1+$C$4)^($D41-$D$2)</f>
        <v>#REF!</v>
      </c>
      <c r="AF41" s="40" t="e">
        <f>IF($E41=0,AC41,AF40*(1+$C$45)+AC41)</f>
        <v>#REF!</v>
      </c>
      <c r="AG41" s="41" t="e">
        <f t="shared" si="6"/>
        <v>#REF!</v>
      </c>
    </row>
    <row r="42" spans="1:16311">
      <c r="A42" s="46" t="s">
        <v>45</v>
      </c>
      <c r="B42" s="46"/>
      <c r="C42" s="69"/>
      <c r="D42" s="4">
        <f t="shared" si="3"/>
        <v>65</v>
      </c>
      <c r="E42" s="4">
        <v>40</v>
      </c>
      <c r="F42" s="71">
        <v>1.7500000000000002E-2</v>
      </c>
      <c r="G42" s="36"/>
      <c r="H42" s="47"/>
      <c r="I42" s="44"/>
      <c r="J42" s="47"/>
      <c r="K42" s="44"/>
      <c r="L42" s="47"/>
      <c r="M42" s="44"/>
      <c r="N42" s="47"/>
      <c r="O42" s="47"/>
      <c r="P42" s="38" t="e">
        <f>$C$41*#REF!</f>
        <v>#REF!</v>
      </c>
      <c r="Q42" s="39" t="e">
        <f>$C$40*#REF!</f>
        <v>#REF!</v>
      </c>
      <c r="R42" s="40" t="e">
        <f>IF($E42=0,P42,R41*(1+$C$43)+P42)</f>
        <v>#REF!</v>
      </c>
      <c r="S42" s="40" t="e">
        <f>IF($E42&lt;$C$42,0,R42)/(1+$C$4)^($D42-$D$2)</f>
        <v>#REF!</v>
      </c>
      <c r="T42" s="40" t="e">
        <f>IF($E42=0,Q42,T41*(1+$C$43)+Q42)</f>
        <v>#REF!</v>
      </c>
      <c r="U42" s="41" t="e">
        <f t="shared" si="4"/>
        <v>#REF!</v>
      </c>
      <c r="V42" s="38" t="e">
        <f>$C$41*#REF!</f>
        <v>#REF!</v>
      </c>
      <c r="W42" s="39" t="e">
        <f>$C$40*#REF!</f>
        <v>#REF!</v>
      </c>
      <c r="X42" s="40" t="e">
        <f>IF($E42=0,V42,X41*(1+$C$44)+V42)</f>
        <v>#REF!</v>
      </c>
      <c r="Y42" s="40" t="e">
        <f>IF($E42&lt;$C$42,0,X42)/(1+$C$4)^($D42-$D$2)</f>
        <v>#REF!</v>
      </c>
      <c r="Z42" s="40" t="e">
        <f>IF($E42=0,W42,Z41*(1+$C$44)+W42)</f>
        <v>#REF!</v>
      </c>
      <c r="AA42" s="41" t="e">
        <f t="shared" si="5"/>
        <v>#REF!</v>
      </c>
      <c r="AB42" s="38" t="e">
        <f>$C$41*#REF!</f>
        <v>#REF!</v>
      </c>
      <c r="AC42" s="39" t="e">
        <f>$C$40*#REF!</f>
        <v>#REF!</v>
      </c>
      <c r="AD42" s="40" t="e">
        <f>IF($E42=0,AB42,AD41*(1+$C$45)+AB42)</f>
        <v>#REF!</v>
      </c>
      <c r="AE42" s="40" t="e">
        <f>IF($E42&lt;$C$42,0,AD42)/(1+$C$4)^($D42-$D$2)</f>
        <v>#REF!</v>
      </c>
      <c r="AF42" s="40" t="e">
        <f>IF($E42=0,AC42,AF41*(1+$C$45)+AC42)</f>
        <v>#REF!</v>
      </c>
      <c r="AG42" s="41" t="e">
        <f t="shared" si="6"/>
        <v>#REF!</v>
      </c>
    </row>
    <row r="43" spans="1:16311" ht="15" customHeight="1">
      <c r="A43" s="46" t="s">
        <v>22</v>
      </c>
      <c r="B43" s="46"/>
      <c r="C43" s="68">
        <v>6.0000000000000005E-2</v>
      </c>
      <c r="D43" s="4">
        <f t="shared" si="3"/>
        <v>66</v>
      </c>
      <c r="E43" s="4">
        <v>41</v>
      </c>
      <c r="F43" s="71">
        <v>1.7500000000000002E-2</v>
      </c>
      <c r="G43" s="36"/>
      <c r="H43" s="47"/>
      <c r="I43" s="44"/>
      <c r="J43" s="47"/>
      <c r="K43" s="44"/>
      <c r="L43" s="47"/>
      <c r="M43" s="44"/>
      <c r="N43" s="47"/>
      <c r="O43" s="47"/>
      <c r="P43" s="38" t="e">
        <f>$C$41*#REF!</f>
        <v>#REF!</v>
      </c>
      <c r="Q43" s="39" t="e">
        <f>$C$40*#REF!</f>
        <v>#REF!</v>
      </c>
      <c r="R43" s="40" t="e">
        <f>IF($E43=0,P43,R42*(1+$C$43)+P43)</f>
        <v>#REF!</v>
      </c>
      <c r="S43" s="40" t="e">
        <f>IF($E43&lt;$C$42,0,R43)/(1+$C$4)^($D43-$D$2)</f>
        <v>#REF!</v>
      </c>
      <c r="T43" s="40" t="e">
        <f>IF($E43=0,Q43,T42*(1+$C$43)+Q43)</f>
        <v>#REF!</v>
      </c>
      <c r="U43" s="41" t="e">
        <f t="shared" si="4"/>
        <v>#REF!</v>
      </c>
      <c r="V43" s="38" t="e">
        <f>$C$41*#REF!</f>
        <v>#REF!</v>
      </c>
      <c r="W43" s="39" t="e">
        <f>$C$40*#REF!</f>
        <v>#REF!</v>
      </c>
      <c r="X43" s="40" t="e">
        <f>IF($E43=0,V43,X42*(1+$C$44)+V43)</f>
        <v>#REF!</v>
      </c>
      <c r="Y43" s="40" t="e">
        <f>IF($E43&lt;$C$42,0,X43)/(1+$C$4)^($D43-$D$2)</f>
        <v>#REF!</v>
      </c>
      <c r="Z43" s="40" t="e">
        <f>IF($E43=0,W43,Z42*(1+$C$44)+W43)</f>
        <v>#REF!</v>
      </c>
      <c r="AA43" s="41" t="e">
        <f t="shared" si="5"/>
        <v>#REF!</v>
      </c>
      <c r="AB43" s="38" t="e">
        <f>$C$41*#REF!</f>
        <v>#REF!</v>
      </c>
      <c r="AC43" s="39" t="e">
        <f>$C$40*#REF!</f>
        <v>#REF!</v>
      </c>
      <c r="AD43" s="40" t="e">
        <f>IF($E43=0,AB43,AD42*(1+$C$45)+AB43)</f>
        <v>#REF!</v>
      </c>
      <c r="AE43" s="40" t="e">
        <f>IF($E43&lt;$C$42,0,AD43)/(1+$C$4)^($D43-$D$2)</f>
        <v>#REF!</v>
      </c>
      <c r="AF43" s="40" t="e">
        <f>IF($E43=0,AC43,AF42*(1+$C$45)+AC43)</f>
        <v>#REF!</v>
      </c>
      <c r="AG43" s="41" t="e">
        <f t="shared" si="6"/>
        <v>#REF!</v>
      </c>
    </row>
    <row r="44" spans="1:16311">
      <c r="A44" s="46" t="s">
        <v>23</v>
      </c>
      <c r="B44" s="46"/>
      <c r="C44" s="68">
        <v>0.05</v>
      </c>
      <c r="D44" s="4">
        <f t="shared" si="3"/>
        <v>67</v>
      </c>
      <c r="E44" s="4">
        <v>42</v>
      </c>
      <c r="F44" s="71">
        <v>1.7500000000000002E-2</v>
      </c>
      <c r="G44" s="36"/>
      <c r="H44" s="47"/>
      <c r="I44" s="44"/>
      <c r="J44" s="47"/>
      <c r="K44" s="44"/>
      <c r="L44" s="47"/>
      <c r="M44" s="44"/>
      <c r="N44" s="47"/>
      <c r="O44" s="47"/>
      <c r="P44" s="38" t="e">
        <f>$C$41*#REF!</f>
        <v>#REF!</v>
      </c>
      <c r="Q44" s="39" t="e">
        <f>$C$40*#REF!</f>
        <v>#REF!</v>
      </c>
      <c r="R44" s="40" t="e">
        <f>IF($E44=0,P44,R43*(1+$C$43)+P44)</f>
        <v>#REF!</v>
      </c>
      <c r="S44" s="40" t="e">
        <f>IF($E44&lt;$C$42,0,R44)/(1+$C$4)^($D44-$D$2)</f>
        <v>#REF!</v>
      </c>
      <c r="T44" s="40" t="e">
        <f>IF($E44=0,Q44,T43*(1+$C$43)+Q44)</f>
        <v>#REF!</v>
      </c>
      <c r="U44" s="41" t="e">
        <f t="shared" si="4"/>
        <v>#REF!</v>
      </c>
      <c r="V44" s="38" t="e">
        <f>$C$41*#REF!</f>
        <v>#REF!</v>
      </c>
      <c r="W44" s="39" t="e">
        <f>$C$40*#REF!</f>
        <v>#REF!</v>
      </c>
      <c r="X44" s="40" t="e">
        <f>IF($E44=0,V44,X43*(1+$C$44)+V44)</f>
        <v>#REF!</v>
      </c>
      <c r="Y44" s="40" t="e">
        <f>IF($E44&lt;$C$42,0,X44)/(1+$C$4)^($D44-$D$2)</f>
        <v>#REF!</v>
      </c>
      <c r="Z44" s="40" t="e">
        <f>IF($E44=0,W44,Z43*(1+$C$44)+W44)</f>
        <v>#REF!</v>
      </c>
      <c r="AA44" s="41" t="e">
        <f t="shared" si="5"/>
        <v>#REF!</v>
      </c>
      <c r="AB44" s="38" t="e">
        <f>$C$41*#REF!</f>
        <v>#REF!</v>
      </c>
      <c r="AC44" s="39" t="e">
        <f>$C$40*#REF!</f>
        <v>#REF!</v>
      </c>
      <c r="AD44" s="40" t="e">
        <f>IF($E44=0,AB44,AD43*(1+$C$45)+AB44)</f>
        <v>#REF!</v>
      </c>
      <c r="AE44" s="40" t="e">
        <f>IF($E44&lt;$C$42,0,AD44)/(1+$C$4)^($D44-$D$2)</f>
        <v>#REF!</v>
      </c>
      <c r="AF44" s="40" t="e">
        <f>IF($E44=0,AC44,AF43*(1+$C$45)+AC44)</f>
        <v>#REF!</v>
      </c>
      <c r="AG44" s="41" t="e">
        <f t="shared" si="6"/>
        <v>#REF!</v>
      </c>
    </row>
    <row r="45" spans="1:16311">
      <c r="A45" s="46" t="s">
        <v>24</v>
      </c>
      <c r="B45" s="46"/>
      <c r="C45" s="68">
        <v>4.0000000000000008E-2</v>
      </c>
      <c r="D45" s="4">
        <f t="shared" si="3"/>
        <v>68</v>
      </c>
      <c r="E45" s="4">
        <v>43</v>
      </c>
      <c r="F45" s="71">
        <v>1.7500000000000002E-2</v>
      </c>
      <c r="G45" s="36"/>
      <c r="H45" s="47"/>
      <c r="I45" s="44"/>
      <c r="J45" s="47"/>
      <c r="K45" s="44"/>
      <c r="L45" s="47"/>
      <c r="M45" s="44"/>
      <c r="N45" s="47"/>
      <c r="O45" s="47"/>
      <c r="P45" s="38" t="e">
        <f>$C$41*#REF!</f>
        <v>#REF!</v>
      </c>
      <c r="Q45" s="39" t="e">
        <f>$C$40*#REF!</f>
        <v>#REF!</v>
      </c>
      <c r="R45" s="40" t="e">
        <f>IF($E45=0,P45,R44*(1+$C$43)+P45)</f>
        <v>#REF!</v>
      </c>
      <c r="S45" s="40" t="e">
        <f>IF($E45&lt;$C$42,0,R45)/(1+$C$4)^($D45-$D$2)</f>
        <v>#REF!</v>
      </c>
      <c r="T45" s="40" t="e">
        <f>IF($E45=0,Q45,T44*(1+$C$43)+Q45)</f>
        <v>#REF!</v>
      </c>
      <c r="U45" s="41" t="e">
        <f t="shared" si="4"/>
        <v>#REF!</v>
      </c>
      <c r="V45" s="38" t="e">
        <f>$C$41*#REF!</f>
        <v>#REF!</v>
      </c>
      <c r="W45" s="39" t="e">
        <f>$C$40*#REF!</f>
        <v>#REF!</v>
      </c>
      <c r="X45" s="40" t="e">
        <f>IF($E45=0,V45,X44*(1+$C$44)+V45)</f>
        <v>#REF!</v>
      </c>
      <c r="Y45" s="40" t="e">
        <f>IF($E45&lt;$C$42,0,X45)/(1+$C$4)^($D45-$D$2)</f>
        <v>#REF!</v>
      </c>
      <c r="Z45" s="40" t="e">
        <f>IF($E45=0,W45,Z44*(1+$C$44)+W45)</f>
        <v>#REF!</v>
      </c>
      <c r="AA45" s="41" t="e">
        <f t="shared" si="5"/>
        <v>#REF!</v>
      </c>
      <c r="AB45" s="38" t="e">
        <f>$C$41*#REF!</f>
        <v>#REF!</v>
      </c>
      <c r="AC45" s="39" t="e">
        <f>$C$40*#REF!</f>
        <v>#REF!</v>
      </c>
      <c r="AD45" s="40" t="e">
        <f>IF($E45=0,AB45,AD44*(1+$C$45)+AB45)</f>
        <v>#REF!</v>
      </c>
      <c r="AE45" s="40" t="e">
        <f>IF($E45&lt;$C$42,0,AD45)/(1+$C$4)^($D45-$D$2)</f>
        <v>#REF!</v>
      </c>
      <c r="AF45" s="40" t="e">
        <f>IF($E45=0,AC45,AF44*(1+$C$45)+AC45)</f>
        <v>#REF!</v>
      </c>
      <c r="AG45" s="41" t="e">
        <f t="shared" si="6"/>
        <v>#REF!</v>
      </c>
    </row>
    <row r="46" spans="1:16311" ht="16.05" customHeight="1">
      <c r="A46" s="45" t="s">
        <v>19</v>
      </c>
      <c r="D46" s="4">
        <f t="shared" si="3"/>
        <v>69</v>
      </c>
      <c r="E46" s="4">
        <v>44</v>
      </c>
      <c r="F46" s="71">
        <v>1.7500000000000002E-2</v>
      </c>
      <c r="G46" s="36"/>
      <c r="H46" s="47"/>
      <c r="I46" s="44"/>
      <c r="J46" s="47"/>
      <c r="K46" s="44"/>
      <c r="L46" s="47"/>
      <c r="M46" s="44"/>
      <c r="N46" s="47"/>
      <c r="O46" s="47"/>
      <c r="P46" s="38" t="e">
        <f>$C$41*#REF!</f>
        <v>#REF!</v>
      </c>
      <c r="Q46" s="39" t="e">
        <f>$C$40*#REF!</f>
        <v>#REF!</v>
      </c>
      <c r="R46" s="40" t="e">
        <f>IF($E46=0,P46,R45*(1+$C$43)+P46)</f>
        <v>#REF!</v>
      </c>
      <c r="S46" s="40" t="e">
        <f>IF($E46&lt;$C$42,0,R46)/(1+$C$4)^($D46-$D$2)</f>
        <v>#REF!</v>
      </c>
      <c r="T46" s="40" t="e">
        <f>IF($E46=0,Q46,T45*(1+$C$43)+Q46)</f>
        <v>#REF!</v>
      </c>
      <c r="U46" s="41" t="e">
        <f t="shared" si="4"/>
        <v>#REF!</v>
      </c>
      <c r="V46" s="38" t="e">
        <f>$C$41*#REF!</f>
        <v>#REF!</v>
      </c>
      <c r="W46" s="39" t="e">
        <f>$C$40*#REF!</f>
        <v>#REF!</v>
      </c>
      <c r="X46" s="40" t="e">
        <f>IF($E46=0,V46,X45*(1+$C$44)+V46)</f>
        <v>#REF!</v>
      </c>
      <c r="Y46" s="40" t="e">
        <f>IF($E46&lt;$C$42,0,X46)/(1+$C$4)^($D46-$D$2)</f>
        <v>#REF!</v>
      </c>
      <c r="Z46" s="40" t="e">
        <f>IF($E46=0,W46,Z45*(1+$C$44)+W46)</f>
        <v>#REF!</v>
      </c>
      <c r="AA46" s="41" t="e">
        <f t="shared" si="5"/>
        <v>#REF!</v>
      </c>
      <c r="AB46" s="38" t="e">
        <f>$C$41*#REF!</f>
        <v>#REF!</v>
      </c>
      <c r="AC46" s="39" t="e">
        <f>$C$40*#REF!</f>
        <v>#REF!</v>
      </c>
      <c r="AD46" s="40" t="e">
        <f>IF($E46=0,AB46,AD45*(1+$C$45)+AB46)</f>
        <v>#REF!</v>
      </c>
      <c r="AE46" s="40" t="e">
        <f>IF($E46&lt;$C$42,0,AD46)/(1+$C$4)^($D46-$D$2)</f>
        <v>#REF!</v>
      </c>
      <c r="AF46" s="40" t="e">
        <f>IF($E46=0,AC46,AF45*(1+$C$45)+AC46)</f>
        <v>#REF!</v>
      </c>
      <c r="AG46" s="41" t="e">
        <f t="shared" si="6"/>
        <v>#REF!</v>
      </c>
    </row>
    <row r="47" spans="1:16311">
      <c r="A47" s="22" t="s">
        <v>100</v>
      </c>
      <c r="C47" s="61">
        <v>32475</v>
      </c>
      <c r="D47" s="4">
        <f t="shared" si="3"/>
        <v>70</v>
      </c>
      <c r="E47" s="4">
        <v>45</v>
      </c>
      <c r="F47" s="71">
        <v>1.7500000000000002E-2</v>
      </c>
      <c r="G47" s="36"/>
      <c r="H47" s="47"/>
      <c r="I47" s="44"/>
      <c r="J47" s="47"/>
      <c r="K47" s="44"/>
      <c r="L47" s="47"/>
      <c r="M47" s="44"/>
      <c r="N47" s="47"/>
      <c r="O47" s="47"/>
      <c r="P47" s="38" t="e">
        <f>$C$41*#REF!</f>
        <v>#REF!</v>
      </c>
      <c r="Q47" s="39" t="e">
        <f>$C$40*#REF!</f>
        <v>#REF!</v>
      </c>
      <c r="R47" s="40" t="e">
        <f>IF($E47=0,P47,R46*(1+$C$43)+P47)</f>
        <v>#REF!</v>
      </c>
      <c r="S47" s="40" t="e">
        <f>IF($E47&lt;$C$42,0,R47)/(1+$C$4)^($D47-$D$2)</f>
        <v>#REF!</v>
      </c>
      <c r="T47" s="40" t="e">
        <f>IF($E47=0,Q47,T46*(1+$C$43)+Q47)</f>
        <v>#REF!</v>
      </c>
      <c r="U47" s="41" t="e">
        <f t="shared" si="4"/>
        <v>#REF!</v>
      </c>
      <c r="V47" s="38" t="e">
        <f>$C$41*#REF!</f>
        <v>#REF!</v>
      </c>
      <c r="W47" s="39" t="e">
        <f>$C$40*#REF!</f>
        <v>#REF!</v>
      </c>
      <c r="X47" s="40" t="e">
        <f>IF($E47=0,V47,X46*(1+$C$44)+V47)</f>
        <v>#REF!</v>
      </c>
      <c r="Y47" s="40" t="e">
        <f>IF($E47&lt;$C$42,0,X47)/(1+$C$4)^($D47-$D$2)</f>
        <v>#REF!</v>
      </c>
      <c r="Z47" s="40" t="e">
        <f>IF($E47=0,W47,Z46*(1+$C$44)+W47)</f>
        <v>#REF!</v>
      </c>
      <c r="AA47" s="41" t="e">
        <f t="shared" si="5"/>
        <v>#REF!</v>
      </c>
      <c r="AB47" s="38" t="e">
        <f>$C$41*#REF!</f>
        <v>#REF!</v>
      </c>
      <c r="AC47" s="39" t="e">
        <f>$C$40*#REF!</f>
        <v>#REF!</v>
      </c>
      <c r="AD47" s="40" t="e">
        <f>IF($E47=0,AB47,AD46*(1+$C$45)+AB47)</f>
        <v>#REF!</v>
      </c>
      <c r="AE47" s="40" t="e">
        <f>IF($E47&lt;$C$42,0,AD47)/(1+$C$4)^($D47-$D$2)</f>
        <v>#REF!</v>
      </c>
      <c r="AF47" s="40" t="e">
        <f>IF($E47=0,AC47,AF46*(1+$C$45)+AC47)</f>
        <v>#REF!</v>
      </c>
      <c r="AG47" s="41" t="e">
        <f t="shared" si="6"/>
        <v>#REF!</v>
      </c>
    </row>
    <row r="48" spans="1:16311">
      <c r="A48" s="22" t="s">
        <v>101</v>
      </c>
      <c r="C48" s="61">
        <v>40697</v>
      </c>
      <c r="D48" s="4">
        <f t="shared" si="3"/>
        <v>71</v>
      </c>
      <c r="E48" s="4">
        <v>46</v>
      </c>
      <c r="F48" s="71">
        <v>1.7500000000000002E-2</v>
      </c>
      <c r="G48" s="36"/>
      <c r="I48" s="44"/>
      <c r="K48" s="44"/>
      <c r="M48" s="44"/>
      <c r="P48" s="38" t="e">
        <f>$C$41*#REF!</f>
        <v>#REF!</v>
      </c>
      <c r="Q48" s="39" t="e">
        <f>$C$40*#REF!</f>
        <v>#REF!</v>
      </c>
      <c r="R48" s="40" t="e">
        <f>IF($E48=0,P48,R47*(1+$C$43)+P48)</f>
        <v>#REF!</v>
      </c>
      <c r="S48" s="40" t="e">
        <f>IF($E48&lt;$C$42,0,R48)/(1+$C$4)^($D48-$D$2)</f>
        <v>#REF!</v>
      </c>
      <c r="T48" s="40" t="e">
        <f>IF($E48=0,Q48,T47*(1+$C$43)+Q48)</f>
        <v>#REF!</v>
      </c>
      <c r="U48" s="41" t="e">
        <f t="shared" si="4"/>
        <v>#REF!</v>
      </c>
      <c r="V48" s="38" t="e">
        <f>$C$41*#REF!</f>
        <v>#REF!</v>
      </c>
      <c r="W48" s="39" t="e">
        <f>$C$40*#REF!</f>
        <v>#REF!</v>
      </c>
      <c r="X48" s="40" t="e">
        <f>IF($E48=0,V48,X47*(1+$C$44)+V48)</f>
        <v>#REF!</v>
      </c>
      <c r="Y48" s="40" t="e">
        <f>IF($E48&lt;$C$42,0,X48)/(1+$C$4)^($D48-$D$2)</f>
        <v>#REF!</v>
      </c>
      <c r="Z48" s="40" t="e">
        <f>IF($E48=0,W48,Z47*(1+$C$44)+W48)</f>
        <v>#REF!</v>
      </c>
      <c r="AA48" s="41" t="e">
        <f t="shared" si="5"/>
        <v>#REF!</v>
      </c>
      <c r="AB48" s="38" t="e">
        <f>$C$41*#REF!</f>
        <v>#REF!</v>
      </c>
      <c r="AC48" s="39" t="e">
        <f>$C$40*#REF!</f>
        <v>#REF!</v>
      </c>
      <c r="AD48" s="40" t="e">
        <f>IF($E48=0,AB48,AD47*(1+$C$45)+AB48)</f>
        <v>#REF!</v>
      </c>
      <c r="AE48" s="40" t="e">
        <f>IF($E48&lt;$C$42,0,AD48)/(1+$C$4)^($D48-$D$2)</f>
        <v>#REF!</v>
      </c>
      <c r="AF48" s="40" t="e">
        <f>IF($E48=0,AC48,AF47*(1+$C$45)+AC48)</f>
        <v>#REF!</v>
      </c>
      <c r="AG48" s="41" t="e">
        <f t="shared" si="6"/>
        <v>#REF!</v>
      </c>
    </row>
    <row r="49" spans="1:33">
      <c r="A49" s="22" t="s">
        <v>102</v>
      </c>
      <c r="C49" s="61">
        <v>45641</v>
      </c>
      <c r="D49" s="4">
        <f t="shared" si="3"/>
        <v>72</v>
      </c>
      <c r="E49" s="4">
        <v>47</v>
      </c>
      <c r="F49" s="71">
        <v>1.7500000000000002E-2</v>
      </c>
      <c r="G49" s="36"/>
      <c r="I49" s="44"/>
      <c r="K49" s="44"/>
      <c r="M49" s="44"/>
      <c r="P49" s="38" t="e">
        <f>$C$41*#REF!</f>
        <v>#REF!</v>
      </c>
      <c r="Q49" s="39" t="e">
        <f>$C$40*#REF!</f>
        <v>#REF!</v>
      </c>
      <c r="R49" s="40" t="e">
        <f>IF($E49=0,P49,R48*(1+$C$43)+P49)</f>
        <v>#REF!</v>
      </c>
      <c r="S49" s="40" t="e">
        <f>IF($E49&lt;$C$42,0,R49)/(1+$C$4)^($D49-$D$2)</f>
        <v>#REF!</v>
      </c>
      <c r="T49" s="40" t="e">
        <f>IF($E49=0,Q49,T48*(1+$C$43)+Q49)</f>
        <v>#REF!</v>
      </c>
      <c r="U49" s="41" t="e">
        <f t="shared" si="4"/>
        <v>#REF!</v>
      </c>
      <c r="V49" s="38" t="e">
        <f>$C$41*#REF!</f>
        <v>#REF!</v>
      </c>
      <c r="W49" s="39" t="e">
        <f>$C$40*#REF!</f>
        <v>#REF!</v>
      </c>
      <c r="X49" s="40" t="e">
        <f>IF($E49=0,V49,X48*(1+$C$44)+V49)</f>
        <v>#REF!</v>
      </c>
      <c r="Y49" s="40" t="e">
        <f>IF($E49&lt;$C$42,0,X49)/(1+$C$4)^($D49-$D$2)</f>
        <v>#REF!</v>
      </c>
      <c r="Z49" s="40" t="e">
        <f>IF($E49=0,W49,Z48*(1+$C$44)+W49)</f>
        <v>#REF!</v>
      </c>
      <c r="AA49" s="41" t="e">
        <f t="shared" si="5"/>
        <v>#REF!</v>
      </c>
      <c r="AB49" s="38" t="e">
        <f>$C$41*#REF!</f>
        <v>#REF!</v>
      </c>
      <c r="AC49" s="39" t="e">
        <f>$C$40*#REF!</f>
        <v>#REF!</v>
      </c>
      <c r="AD49" s="40" t="e">
        <f>IF($E49=0,AB49,AD48*(1+$C$45)+AB49)</f>
        <v>#REF!</v>
      </c>
      <c r="AE49" s="40" t="e">
        <f>IF($E49&lt;$C$42,0,AD49)/(1+$C$4)^($D49-$D$2)</f>
        <v>#REF!</v>
      </c>
      <c r="AF49" s="40" t="e">
        <f>IF($E49=0,AC49,AF48*(1+$C$45)+AC49)</f>
        <v>#REF!</v>
      </c>
      <c r="AG49" s="41" t="e">
        <f t="shared" si="6"/>
        <v>#REF!</v>
      </c>
    </row>
    <row r="50" spans="1:33" ht="16.05" customHeight="1">
      <c r="A50" s="22" t="s">
        <v>103</v>
      </c>
      <c r="C50" s="61">
        <v>50026</v>
      </c>
      <c r="D50" s="4">
        <f t="shared" si="3"/>
        <v>73</v>
      </c>
      <c r="E50" s="4">
        <v>48</v>
      </c>
      <c r="F50" s="71">
        <v>1.7500000000000002E-2</v>
      </c>
      <c r="G50" s="36"/>
      <c r="I50" s="44"/>
      <c r="K50" s="44"/>
      <c r="M50" s="44"/>
      <c r="P50" s="38" t="e">
        <f>$C$41*#REF!</f>
        <v>#REF!</v>
      </c>
      <c r="Q50" s="39" t="e">
        <f>$C$40*#REF!</f>
        <v>#REF!</v>
      </c>
      <c r="R50" s="40" t="e">
        <f>IF($E50=0,P50,R49*(1+$C$43)+P50)</f>
        <v>#REF!</v>
      </c>
      <c r="S50" s="40" t="e">
        <f>IF($E50&lt;$C$42,0,R50)/(1+$C$4)^($D50-$D$2)</f>
        <v>#REF!</v>
      </c>
      <c r="T50" s="40" t="e">
        <f>IF($E50=0,Q50,T49*(1+$C$43)+Q50)</f>
        <v>#REF!</v>
      </c>
      <c r="U50" s="41" t="e">
        <f t="shared" si="4"/>
        <v>#REF!</v>
      </c>
      <c r="V50" s="38" t="e">
        <f>$C$41*#REF!</f>
        <v>#REF!</v>
      </c>
      <c r="W50" s="39" t="e">
        <f>$C$40*#REF!</f>
        <v>#REF!</v>
      </c>
      <c r="X50" s="40" t="e">
        <f>IF($E50=0,V50,X49*(1+$C$44)+V50)</f>
        <v>#REF!</v>
      </c>
      <c r="Y50" s="40" t="e">
        <f>IF($E50&lt;$C$42,0,X50)/(1+$C$4)^($D50-$D$2)</f>
        <v>#REF!</v>
      </c>
      <c r="Z50" s="40" t="e">
        <f>IF($E50=0,W50,Z49*(1+$C$44)+W50)</f>
        <v>#REF!</v>
      </c>
      <c r="AA50" s="41" t="e">
        <f t="shared" si="5"/>
        <v>#REF!</v>
      </c>
      <c r="AB50" s="38" t="e">
        <f>$C$41*#REF!</f>
        <v>#REF!</v>
      </c>
      <c r="AC50" s="39" t="e">
        <f>$C$40*#REF!</f>
        <v>#REF!</v>
      </c>
      <c r="AD50" s="40" t="e">
        <f>IF($E50=0,AB50,AD49*(1+$C$45)+AB50)</f>
        <v>#REF!</v>
      </c>
      <c r="AE50" s="40" t="e">
        <f>IF($E50&lt;$C$42,0,AD50)/(1+$C$4)^($D50-$D$2)</f>
        <v>#REF!</v>
      </c>
      <c r="AF50" s="40" t="e">
        <f>IF($E50=0,AC50,AF49*(1+$C$45)+AC50)</f>
        <v>#REF!</v>
      </c>
      <c r="AG50" s="41" t="e">
        <f t="shared" si="6"/>
        <v>#REF!</v>
      </c>
    </row>
    <row r="51" spans="1:33">
      <c r="A51" s="22" t="s">
        <v>104</v>
      </c>
      <c r="C51" s="61">
        <v>55684</v>
      </c>
      <c r="D51" s="4">
        <f t="shared" si="3"/>
        <v>74</v>
      </c>
      <c r="E51" s="4">
        <v>49</v>
      </c>
      <c r="F51" s="71">
        <v>1.7500000000000002E-2</v>
      </c>
      <c r="G51" s="36"/>
      <c r="P51" s="38" t="e">
        <f>$C$41*#REF!</f>
        <v>#REF!</v>
      </c>
      <c r="Q51" s="39" t="e">
        <f>$C$40*#REF!</f>
        <v>#REF!</v>
      </c>
      <c r="R51" s="40" t="e">
        <f>IF($E51=0,P51,R50*(1+$C$43)+P51)</f>
        <v>#REF!</v>
      </c>
      <c r="S51" s="40" t="e">
        <f>IF($E51&lt;$C$42,0,R51)/(1+$C$4)^($D51-$D$2)</f>
        <v>#REF!</v>
      </c>
      <c r="T51" s="40" t="e">
        <f>IF($E51=0,Q51,T50*(1+$C$43)+Q51)</f>
        <v>#REF!</v>
      </c>
      <c r="U51" s="41" t="e">
        <f t="shared" si="4"/>
        <v>#REF!</v>
      </c>
      <c r="V51" s="38" t="e">
        <f>$C$41*#REF!</f>
        <v>#REF!</v>
      </c>
      <c r="W51" s="39" t="e">
        <f>$C$40*#REF!</f>
        <v>#REF!</v>
      </c>
      <c r="X51" s="40" t="e">
        <f>IF($E51=0,V51,X50*(1+$C$44)+V51)</f>
        <v>#REF!</v>
      </c>
      <c r="Y51" s="40" t="e">
        <f>IF($E51&lt;$C$42,0,X51)/(1+$C$4)^($D51-$D$2)</f>
        <v>#REF!</v>
      </c>
      <c r="Z51" s="40" t="e">
        <f>IF($E51=0,W51,Z50*(1+$C$44)+W51)</f>
        <v>#REF!</v>
      </c>
      <c r="AA51" s="41" t="e">
        <f t="shared" si="5"/>
        <v>#REF!</v>
      </c>
      <c r="AB51" s="38" t="e">
        <f>$C$41*#REF!</f>
        <v>#REF!</v>
      </c>
      <c r="AC51" s="39" t="e">
        <f>$C$40*#REF!</f>
        <v>#REF!</v>
      </c>
      <c r="AD51" s="40" t="e">
        <f>IF($E51=0,AB51,AD50*(1+$C$45)+AB51)</f>
        <v>#REF!</v>
      </c>
      <c r="AE51" s="40" t="e">
        <f>IF($E51&lt;$C$42,0,AD51)/(1+$C$4)^($D51-$D$2)</f>
        <v>#REF!</v>
      </c>
      <c r="AF51" s="40" t="e">
        <f>IF($E51=0,AC51,AF50*(1+$C$45)+AC51)</f>
        <v>#REF!</v>
      </c>
      <c r="AG51" s="41" t="e">
        <f t="shared" si="6"/>
        <v>#REF!</v>
      </c>
    </row>
    <row r="52" spans="1:33">
      <c r="A52" s="22" t="s">
        <v>105</v>
      </c>
      <c r="C52" s="61">
        <v>57229</v>
      </c>
      <c r="D52" s="4">
        <f t="shared" si="3"/>
        <v>75</v>
      </c>
      <c r="E52" s="4">
        <v>50</v>
      </c>
      <c r="F52" s="71">
        <v>1.7500000000000002E-2</v>
      </c>
      <c r="G52" s="36"/>
      <c r="P52" s="38" t="e">
        <f>$C$41*#REF!</f>
        <v>#REF!</v>
      </c>
      <c r="Q52" s="39" t="e">
        <f>$C$40*#REF!</f>
        <v>#REF!</v>
      </c>
      <c r="R52" s="40" t="e">
        <f>IF($E52=0,P52,R51*(1+$C$43)+P52)</f>
        <v>#REF!</v>
      </c>
      <c r="S52" s="40" t="e">
        <f>IF($E52&lt;$C$42,0,R52)/(1+$C$4)^($D52-$D$2)</f>
        <v>#REF!</v>
      </c>
      <c r="T52" s="40" t="e">
        <f>IF($E52=0,Q52,T51*(1+$C$43)+Q52)</f>
        <v>#REF!</v>
      </c>
      <c r="U52" s="41" t="e">
        <f t="shared" si="4"/>
        <v>#REF!</v>
      </c>
      <c r="V52" s="38" t="e">
        <f>$C$41*#REF!</f>
        <v>#REF!</v>
      </c>
      <c r="W52" s="39" t="e">
        <f>$C$40*#REF!</f>
        <v>#REF!</v>
      </c>
      <c r="X52" s="40" t="e">
        <f>IF($E52=0,V52,X51*(1+$C$44)+V52)</f>
        <v>#REF!</v>
      </c>
      <c r="Y52" s="40" t="e">
        <f>IF($E52&lt;$C$42,0,X52)/(1+$C$4)^($D52-$D$2)</f>
        <v>#REF!</v>
      </c>
      <c r="Z52" s="40" t="e">
        <f>IF($E52=0,W52,Z51*(1+$C$44)+W52)</f>
        <v>#REF!</v>
      </c>
      <c r="AA52" s="41" t="e">
        <f t="shared" si="5"/>
        <v>#REF!</v>
      </c>
      <c r="AB52" s="38" t="e">
        <f>$C$41*#REF!</f>
        <v>#REF!</v>
      </c>
      <c r="AC52" s="39" t="e">
        <f>$C$40*#REF!</f>
        <v>#REF!</v>
      </c>
      <c r="AD52" s="40" t="e">
        <f>IF($E52=0,AB52,AD51*(1+$C$45)+AB52)</f>
        <v>#REF!</v>
      </c>
      <c r="AE52" s="40" t="e">
        <f>IF($E52&lt;$C$42,0,AD52)/(1+$C$4)^($D52-$D$2)</f>
        <v>#REF!</v>
      </c>
      <c r="AF52" s="40" t="e">
        <f>IF($E52=0,AC52,AF51*(1+$C$45)+AC52)</f>
        <v>#REF!</v>
      </c>
      <c r="AG52" s="41" t="e">
        <f t="shared" si="6"/>
        <v>#REF!</v>
      </c>
    </row>
    <row r="53" spans="1:33">
      <c r="A53" s="22" t="s">
        <v>106</v>
      </c>
      <c r="C53" s="61">
        <v>53553</v>
      </c>
      <c r="D53" s="4">
        <f t="shared" si="3"/>
        <v>76</v>
      </c>
      <c r="E53" s="4">
        <v>51</v>
      </c>
      <c r="F53" s="71">
        <v>1.7500000000000002E-2</v>
      </c>
      <c r="G53" s="36"/>
      <c r="P53" s="38" t="e">
        <f>$C$41*#REF!</f>
        <v>#REF!</v>
      </c>
      <c r="Q53" s="39" t="e">
        <f>$C$40*#REF!</f>
        <v>#REF!</v>
      </c>
      <c r="R53" s="40" t="e">
        <f>IF($E53=0,P53,R52*(1+$C$43)+P53)</f>
        <v>#REF!</v>
      </c>
      <c r="S53" s="40" t="e">
        <f>IF($E53&lt;$C$42,0,R53)/(1+$C$4)^($D53-$D$2)</f>
        <v>#REF!</v>
      </c>
      <c r="T53" s="40" t="e">
        <f>IF($E53=0,Q53,T52*(1+$C$43)+Q53)</f>
        <v>#REF!</v>
      </c>
      <c r="U53" s="41" t="e">
        <f t="shared" si="4"/>
        <v>#REF!</v>
      </c>
      <c r="V53" s="38" t="e">
        <f>$C$41*#REF!</f>
        <v>#REF!</v>
      </c>
      <c r="W53" s="39" t="e">
        <f>$C$40*#REF!</f>
        <v>#REF!</v>
      </c>
      <c r="X53" s="40" t="e">
        <f>IF($E53=0,V53,X52*(1+$C$44)+V53)</f>
        <v>#REF!</v>
      </c>
      <c r="Y53" s="40" t="e">
        <f>IF($E53&lt;$C$42,0,X53)/(1+$C$4)^($D53-$D$2)</f>
        <v>#REF!</v>
      </c>
      <c r="Z53" s="40" t="e">
        <f>IF($E53=0,W53,Z52*(1+$C$44)+W53)</f>
        <v>#REF!</v>
      </c>
      <c r="AA53" s="41" t="e">
        <f t="shared" si="5"/>
        <v>#REF!</v>
      </c>
      <c r="AB53" s="38" t="e">
        <f>$C$41*#REF!</f>
        <v>#REF!</v>
      </c>
      <c r="AC53" s="39" t="e">
        <f>$C$40*#REF!</f>
        <v>#REF!</v>
      </c>
      <c r="AD53" s="40" t="e">
        <f>IF($E53=0,AB53,AD52*(1+$C$45)+AB53)</f>
        <v>#REF!</v>
      </c>
      <c r="AE53" s="40" t="e">
        <f>IF($E53&lt;$C$42,0,AD53)/(1+$C$4)^($D53-$D$2)</f>
        <v>#REF!</v>
      </c>
      <c r="AF53" s="40" t="e">
        <f>IF($E53=0,AC53,AF52*(1+$C$45)+AC53)</f>
        <v>#REF!</v>
      </c>
      <c r="AG53" s="41" t="e">
        <f t="shared" si="6"/>
        <v>#REF!</v>
      </c>
    </row>
    <row r="54" spans="1:33">
      <c r="A54" s="22" t="s">
        <v>107</v>
      </c>
      <c r="C54" s="61">
        <v>53897</v>
      </c>
      <c r="D54" s="4">
        <f t="shared" si="3"/>
        <v>77</v>
      </c>
      <c r="E54" s="4">
        <v>52</v>
      </c>
      <c r="F54" s="71">
        <v>1.7500000000000002E-2</v>
      </c>
      <c r="G54" s="36"/>
      <c r="P54" s="38" t="e">
        <f>$C$41*#REF!</f>
        <v>#REF!</v>
      </c>
      <c r="Q54" s="39" t="e">
        <f>$C$40*#REF!</f>
        <v>#REF!</v>
      </c>
      <c r="R54" s="40" t="e">
        <f>IF($E54=0,P54,R53*(1+$C$43)+P54)</f>
        <v>#REF!</v>
      </c>
      <c r="S54" s="40" t="e">
        <f>IF($E54&lt;$C$42,0,R54)/(1+$C$4)^($D54-$D$2)</f>
        <v>#REF!</v>
      </c>
      <c r="T54" s="40" t="e">
        <f>IF($E54=0,Q54,T53*(1+$C$43)+Q54)</f>
        <v>#REF!</v>
      </c>
      <c r="U54" s="41" t="e">
        <f t="shared" si="4"/>
        <v>#REF!</v>
      </c>
      <c r="V54" s="38" t="e">
        <f>$C$41*#REF!</f>
        <v>#REF!</v>
      </c>
      <c r="W54" s="39" t="e">
        <f>$C$40*#REF!</f>
        <v>#REF!</v>
      </c>
      <c r="X54" s="40" t="e">
        <f>IF($E54=0,V54,X53*(1+$C$44)+V54)</f>
        <v>#REF!</v>
      </c>
      <c r="Y54" s="40" t="e">
        <f>IF($E54&lt;$C$42,0,X54)/(1+$C$4)^($D54-$D$2)</f>
        <v>#REF!</v>
      </c>
      <c r="Z54" s="40" t="e">
        <f>IF($E54=0,W54,Z53*(1+$C$44)+W54)</f>
        <v>#REF!</v>
      </c>
      <c r="AA54" s="41" t="e">
        <f t="shared" si="5"/>
        <v>#REF!</v>
      </c>
      <c r="AB54" s="38" t="e">
        <f>$C$41*#REF!</f>
        <v>#REF!</v>
      </c>
      <c r="AC54" s="39" t="e">
        <f>$C$40*#REF!</f>
        <v>#REF!</v>
      </c>
      <c r="AD54" s="40" t="e">
        <f>IF($E54=0,AB54,AD53*(1+$C$45)+AB54)</f>
        <v>#REF!</v>
      </c>
      <c r="AE54" s="40" t="e">
        <f>IF($E54&lt;$C$42,0,AD54)/(1+$C$4)^($D54-$D$2)</f>
        <v>#REF!</v>
      </c>
      <c r="AF54" s="40" t="e">
        <f>IF($E54=0,AC54,AF53*(1+$C$45)+AC54)</f>
        <v>#REF!</v>
      </c>
      <c r="AG54" s="41" t="e">
        <f t="shared" si="6"/>
        <v>#REF!</v>
      </c>
    </row>
    <row r="55" spans="1:33">
      <c r="A55" s="22" t="s">
        <v>108</v>
      </c>
      <c r="C55" s="61">
        <v>48368</v>
      </c>
      <c r="D55" s="4">
        <f t="shared" si="3"/>
        <v>78</v>
      </c>
      <c r="E55" s="4">
        <v>53</v>
      </c>
      <c r="F55" s="71">
        <v>1.7500000000000002E-2</v>
      </c>
      <c r="G55" s="36"/>
      <c r="P55" s="38" t="e">
        <f>$C$41*#REF!</f>
        <v>#REF!</v>
      </c>
      <c r="Q55" s="39" t="e">
        <f>$C$40*#REF!</f>
        <v>#REF!</v>
      </c>
      <c r="R55" s="40" t="e">
        <f>IF($E55=0,P55,R54*(1+$C$43)+P55)</f>
        <v>#REF!</v>
      </c>
      <c r="S55" s="40" t="e">
        <f>IF($E55&lt;$C$42,0,R55)/(1+$C$4)^($D55-$D$2)</f>
        <v>#REF!</v>
      </c>
      <c r="T55" s="40" t="e">
        <f>IF($E55=0,Q55,T54*(1+$C$43)+Q55)</f>
        <v>#REF!</v>
      </c>
      <c r="U55" s="41" t="e">
        <f t="shared" si="4"/>
        <v>#REF!</v>
      </c>
      <c r="V55" s="38" t="e">
        <f>$C$41*#REF!</f>
        <v>#REF!</v>
      </c>
      <c r="W55" s="39" t="e">
        <f>$C$40*#REF!</f>
        <v>#REF!</v>
      </c>
      <c r="X55" s="40" t="e">
        <f>IF($E55=0,V55,X54*(1+$C$44)+V55)</f>
        <v>#REF!</v>
      </c>
      <c r="Y55" s="40" t="e">
        <f>IF($E55&lt;$C$42,0,X55)/(1+$C$4)^($D55-$D$2)</f>
        <v>#REF!</v>
      </c>
      <c r="Z55" s="40" t="e">
        <f>IF($E55=0,W55,Z54*(1+$C$44)+W55)</f>
        <v>#REF!</v>
      </c>
      <c r="AA55" s="41" t="e">
        <f t="shared" si="5"/>
        <v>#REF!</v>
      </c>
      <c r="AB55" s="38" t="e">
        <f>$C$41*#REF!</f>
        <v>#REF!</v>
      </c>
      <c r="AC55" s="39" t="e">
        <f>$C$40*#REF!</f>
        <v>#REF!</v>
      </c>
      <c r="AD55" s="40" t="e">
        <f>IF($E55=0,AB55,AD54*(1+$C$45)+AB55)</f>
        <v>#REF!</v>
      </c>
      <c r="AE55" s="40" t="e">
        <f>IF($E55&lt;$C$42,0,AD55)/(1+$C$4)^($D55-$D$2)</f>
        <v>#REF!</v>
      </c>
      <c r="AF55" s="40" t="e">
        <f>IF($E55=0,AC55,AF54*(1+$C$45)+AC55)</f>
        <v>#REF!</v>
      </c>
      <c r="AG55" s="41" t="e">
        <f t="shared" si="6"/>
        <v>#REF!</v>
      </c>
    </row>
    <row r="56" spans="1:33">
      <c r="A56" s="22" t="s">
        <v>110</v>
      </c>
      <c r="C56" s="61">
        <v>52942</v>
      </c>
      <c r="D56" s="4">
        <f t="shared" si="3"/>
        <v>79</v>
      </c>
      <c r="E56" s="4">
        <v>54</v>
      </c>
      <c r="F56" s="71">
        <v>1.7500000000000002E-2</v>
      </c>
      <c r="G56" s="36"/>
      <c r="P56" s="38" t="e">
        <f>$C$41*#REF!</f>
        <v>#REF!</v>
      </c>
      <c r="Q56" s="39" t="e">
        <f>$C$40*#REF!</f>
        <v>#REF!</v>
      </c>
      <c r="R56" s="40" t="e">
        <f>IF($E56=0,P56,R55*(1+$C$43)+P56)</f>
        <v>#REF!</v>
      </c>
      <c r="S56" s="40" t="e">
        <f>IF($E56&lt;$C$42,0,R56)/(1+$C$4)^($D56-$D$2)</f>
        <v>#REF!</v>
      </c>
      <c r="T56" s="40" t="e">
        <f>IF($E56=0,Q56,T55*(1+$C$43)+Q56)</f>
        <v>#REF!</v>
      </c>
      <c r="U56" s="41" t="e">
        <f t="shared" si="4"/>
        <v>#REF!</v>
      </c>
      <c r="V56" s="38" t="e">
        <f>$C$41*#REF!</f>
        <v>#REF!</v>
      </c>
      <c r="W56" s="39" t="e">
        <f>$C$40*#REF!</f>
        <v>#REF!</v>
      </c>
      <c r="X56" s="40" t="e">
        <f>IF($E56=0,V56,X55*(1+$C$44)+V56)</f>
        <v>#REF!</v>
      </c>
      <c r="Y56" s="40" t="e">
        <f>IF($E56&lt;$C$42,0,X56)/(1+$C$4)^($D56-$D$2)</f>
        <v>#REF!</v>
      </c>
      <c r="Z56" s="40" t="e">
        <f>IF($E56=0,W56,Z55*(1+$C$44)+W56)</f>
        <v>#REF!</v>
      </c>
      <c r="AA56" s="41" t="e">
        <f t="shared" si="5"/>
        <v>#REF!</v>
      </c>
      <c r="AB56" s="38" t="e">
        <f>$C$41*#REF!</f>
        <v>#REF!</v>
      </c>
      <c r="AC56" s="39" t="e">
        <f>$C$40*#REF!</f>
        <v>#REF!</v>
      </c>
      <c r="AD56" s="40" t="e">
        <f>IF($E56=0,AB56,AD55*(1+$C$45)+AB56)</f>
        <v>#REF!</v>
      </c>
      <c r="AE56" s="40" t="e">
        <f>IF($E56&lt;$C$42,0,AD56)/(1+$C$4)^($D56-$D$2)</f>
        <v>#REF!</v>
      </c>
      <c r="AF56" s="40" t="e">
        <f>IF($E56=0,AC56,AF55*(1+$C$45)+AC56)</f>
        <v>#REF!</v>
      </c>
      <c r="AG56" s="41" t="e">
        <f t="shared" si="6"/>
        <v>#REF!</v>
      </c>
    </row>
    <row r="57" spans="1:33">
      <c r="A57" s="22" t="s">
        <v>111</v>
      </c>
      <c r="C57" s="61">
        <v>43643</v>
      </c>
      <c r="D57" s="4">
        <f t="shared" si="3"/>
        <v>80</v>
      </c>
      <c r="E57" s="4">
        <v>55</v>
      </c>
      <c r="F57" s="71">
        <v>1.7500000000000002E-2</v>
      </c>
      <c r="G57" s="36"/>
      <c r="P57" s="38" t="e">
        <f>$C$41*#REF!</f>
        <v>#REF!</v>
      </c>
      <c r="Q57" s="39" t="e">
        <f>$C$40*#REF!</f>
        <v>#REF!</v>
      </c>
      <c r="R57" s="40" t="e">
        <f>IF($E57=0,P57,R56*(1+$C$43)+P57)</f>
        <v>#REF!</v>
      </c>
      <c r="S57" s="40" t="e">
        <f>IF($E57&lt;$C$42,0,R57)/(1+$C$4)^($D57-$D$2)</f>
        <v>#REF!</v>
      </c>
      <c r="T57" s="40" t="e">
        <f>IF($E57=0,Q57,T56*(1+$C$43)+Q57)</f>
        <v>#REF!</v>
      </c>
      <c r="U57" s="41" t="e">
        <f t="shared" si="4"/>
        <v>#REF!</v>
      </c>
      <c r="V57" s="38" t="e">
        <f>$C$41*#REF!</f>
        <v>#REF!</v>
      </c>
      <c r="W57" s="39" t="e">
        <f>$C$40*#REF!</f>
        <v>#REF!</v>
      </c>
      <c r="X57" s="40" t="e">
        <f>IF($E57=0,V57,X56*(1+$C$44)+V57)</f>
        <v>#REF!</v>
      </c>
      <c r="Y57" s="40" t="e">
        <f>IF($E57&lt;$C$42,0,X57)/(1+$C$4)^($D57-$D$2)</f>
        <v>#REF!</v>
      </c>
      <c r="Z57" s="40" t="e">
        <f>IF($E57=0,W57,Z56*(1+$C$44)+W57)</f>
        <v>#REF!</v>
      </c>
      <c r="AA57" s="41" t="e">
        <f t="shared" si="5"/>
        <v>#REF!</v>
      </c>
      <c r="AB57" s="38" t="e">
        <f>$C$41*#REF!</f>
        <v>#REF!</v>
      </c>
      <c r="AC57" s="39" t="e">
        <f>$C$40*#REF!</f>
        <v>#REF!</v>
      </c>
      <c r="AD57" s="40" t="e">
        <f>IF($E57=0,AB57,AD56*(1+$C$45)+AB57)</f>
        <v>#REF!</v>
      </c>
      <c r="AE57" s="40" t="e">
        <f>IF($E57&lt;$C$42,0,AD57)/(1+$C$4)^($D57-$D$2)</f>
        <v>#REF!</v>
      </c>
      <c r="AF57" s="40" t="e">
        <f>IF($E57=0,AC57,AF56*(1+$C$45)+AC57)</f>
        <v>#REF!</v>
      </c>
      <c r="AG57" s="41" t="e">
        <f t="shared" si="6"/>
        <v>#REF!</v>
      </c>
    </row>
    <row r="58" spans="1:33">
      <c r="A58" s="22" t="s">
        <v>61</v>
      </c>
      <c r="B58" s="22" t="s">
        <v>77</v>
      </c>
      <c r="C58" s="23">
        <v>0.95</v>
      </c>
      <c r="D58" s="4">
        <f t="shared" si="3"/>
        <v>81</v>
      </c>
      <c r="E58" s="4">
        <v>56</v>
      </c>
      <c r="F58" s="71">
        <v>1.7500000000000002E-2</v>
      </c>
      <c r="G58" s="36"/>
      <c r="P58" s="38" t="e">
        <f>$C$41*#REF!</f>
        <v>#REF!</v>
      </c>
      <c r="Q58" s="39" t="e">
        <f>$C$40*#REF!</f>
        <v>#REF!</v>
      </c>
      <c r="R58" s="40" t="e">
        <f>IF($E58=0,P58,R57*(1+$C$43)+P58)</f>
        <v>#REF!</v>
      </c>
      <c r="S58" s="40" t="e">
        <f>IF($E58&lt;$C$42,0,R58)/(1+$C$4)^($D58-$D$2)</f>
        <v>#REF!</v>
      </c>
      <c r="T58" s="40" t="e">
        <f>IF($E58=0,Q58,T57*(1+$C$43)+Q58)</f>
        <v>#REF!</v>
      </c>
      <c r="U58" s="41" t="e">
        <f t="shared" si="4"/>
        <v>#REF!</v>
      </c>
      <c r="V58" s="38" t="e">
        <f>$C$41*#REF!</f>
        <v>#REF!</v>
      </c>
      <c r="W58" s="39" t="e">
        <f>$C$40*#REF!</f>
        <v>#REF!</v>
      </c>
      <c r="X58" s="40" t="e">
        <f>IF($E58=0,V58,X57*(1+$C$44)+V58)</f>
        <v>#REF!</v>
      </c>
      <c r="Y58" s="40" t="e">
        <f>IF($E58&lt;$C$42,0,X58)/(1+$C$4)^($D58-$D$2)</f>
        <v>#REF!</v>
      </c>
      <c r="Z58" s="40" t="e">
        <f>IF($E58=0,W58,Z57*(1+$C$44)+W58)</f>
        <v>#REF!</v>
      </c>
      <c r="AA58" s="41" t="e">
        <f t="shared" si="5"/>
        <v>#REF!</v>
      </c>
      <c r="AB58" s="38" t="e">
        <f>$C$41*#REF!</f>
        <v>#REF!</v>
      </c>
      <c r="AC58" s="39" t="e">
        <f>$C$40*#REF!</f>
        <v>#REF!</v>
      </c>
      <c r="AD58" s="40" t="e">
        <f>IF($E58=0,AB58,AD57*(1+$C$45)+AB58)</f>
        <v>#REF!</v>
      </c>
      <c r="AE58" s="40" t="e">
        <f>IF($E58&lt;$C$42,0,AD58)/(1+$C$4)^($D58-$D$2)</f>
        <v>#REF!</v>
      </c>
      <c r="AF58" s="40" t="e">
        <f>IF($E58=0,AC58,AF57*(1+$C$45)+AC58)</f>
        <v>#REF!</v>
      </c>
      <c r="AG58" s="41" t="e">
        <f t="shared" si="6"/>
        <v>#REF!</v>
      </c>
    </row>
    <row r="59" spans="1:33">
      <c r="A59" s="22" t="s">
        <v>62</v>
      </c>
      <c r="B59" s="22" t="s">
        <v>78</v>
      </c>
      <c r="C59" s="23">
        <v>1</v>
      </c>
      <c r="D59" s="4">
        <f t="shared" si="3"/>
        <v>82</v>
      </c>
      <c r="E59" s="4">
        <v>57</v>
      </c>
      <c r="F59" s="71">
        <v>1.7500000000000002E-2</v>
      </c>
      <c r="G59" s="36"/>
      <c r="P59" s="38" t="e">
        <f>$C$41*#REF!</f>
        <v>#REF!</v>
      </c>
      <c r="Q59" s="39" t="e">
        <f>$C$40*#REF!</f>
        <v>#REF!</v>
      </c>
      <c r="R59" s="40" t="e">
        <f>IF($E59=0,P59,R58*(1+$C$43)+P59)</f>
        <v>#REF!</v>
      </c>
      <c r="S59" s="40" t="e">
        <f>IF($E59&lt;$C$42,0,R59)/(1+$C$4)^($D59-$D$2)</f>
        <v>#REF!</v>
      </c>
      <c r="T59" s="40" t="e">
        <f>IF($E59=0,Q59,T58*(1+$C$43)+Q59)</f>
        <v>#REF!</v>
      </c>
      <c r="U59" s="41" t="e">
        <f t="shared" si="4"/>
        <v>#REF!</v>
      </c>
      <c r="V59" s="38" t="e">
        <f>$C$41*#REF!</f>
        <v>#REF!</v>
      </c>
      <c r="W59" s="39" t="e">
        <f>$C$40*#REF!</f>
        <v>#REF!</v>
      </c>
      <c r="X59" s="40" t="e">
        <f>IF($E59=0,V59,X58*(1+$C$44)+V59)</f>
        <v>#REF!</v>
      </c>
      <c r="Y59" s="40" t="e">
        <f>IF($E59&lt;$C$42,0,X59)/(1+$C$4)^($D59-$D$2)</f>
        <v>#REF!</v>
      </c>
      <c r="Z59" s="40" t="e">
        <f>IF($E59=0,W59,Z58*(1+$C$44)+W59)</f>
        <v>#REF!</v>
      </c>
      <c r="AA59" s="41" t="e">
        <f t="shared" si="5"/>
        <v>#REF!</v>
      </c>
      <c r="AB59" s="38" t="e">
        <f>$C$41*#REF!</f>
        <v>#REF!</v>
      </c>
      <c r="AC59" s="39" t="e">
        <f>$C$40*#REF!</f>
        <v>#REF!</v>
      </c>
      <c r="AD59" s="40" t="e">
        <f>IF($E59=0,AB59,AD58*(1+$C$45)+AB59)</f>
        <v>#REF!</v>
      </c>
      <c r="AE59" s="40" t="e">
        <f>IF($E59&lt;$C$42,0,AD59)/(1+$C$4)^($D59-$D$2)</f>
        <v>#REF!</v>
      </c>
      <c r="AF59" s="40" t="e">
        <f>IF($E59=0,AC59,AF58*(1+$C$45)+AC59)</f>
        <v>#REF!</v>
      </c>
      <c r="AG59" s="41" t="e">
        <f t="shared" si="6"/>
        <v>#REF!</v>
      </c>
    </row>
    <row r="60" spans="1:33">
      <c r="C60" s="49"/>
      <c r="D60" s="4">
        <f t="shared" si="3"/>
        <v>83</v>
      </c>
      <c r="E60" s="4">
        <v>58</v>
      </c>
      <c r="F60" s="71">
        <v>1.7500000000000002E-2</v>
      </c>
      <c r="G60" s="36"/>
      <c r="P60" s="38" t="e">
        <f>$C$41*#REF!</f>
        <v>#REF!</v>
      </c>
      <c r="Q60" s="39" t="e">
        <f>$C$40*#REF!</f>
        <v>#REF!</v>
      </c>
      <c r="R60" s="40" t="e">
        <f>IF($E60=0,P60,R59*(1+$C$43)+P60)</f>
        <v>#REF!</v>
      </c>
      <c r="S60" s="40" t="e">
        <f>IF($E60&lt;$C$42,0,R60)/(1+$C$4)^($D60-$D$2)</f>
        <v>#REF!</v>
      </c>
      <c r="T60" s="40" t="e">
        <f>IF($E60=0,Q60,T59*(1+$C$43)+Q60)</f>
        <v>#REF!</v>
      </c>
      <c r="U60" s="41" t="e">
        <f t="shared" si="4"/>
        <v>#REF!</v>
      </c>
      <c r="V60" s="38" t="e">
        <f>$C$41*#REF!</f>
        <v>#REF!</v>
      </c>
      <c r="W60" s="39" t="e">
        <f>$C$40*#REF!</f>
        <v>#REF!</v>
      </c>
      <c r="X60" s="40" t="e">
        <f>IF($E60=0,V60,X59*(1+$C$44)+V60)</f>
        <v>#REF!</v>
      </c>
      <c r="Y60" s="40" t="e">
        <f>IF($E60&lt;$C$42,0,X60)/(1+$C$4)^($D60-$D$2)</f>
        <v>#REF!</v>
      </c>
      <c r="Z60" s="40" t="e">
        <f>IF($E60=0,W60,Z59*(1+$C$44)+W60)</f>
        <v>#REF!</v>
      </c>
      <c r="AA60" s="41" t="e">
        <f t="shared" si="5"/>
        <v>#REF!</v>
      </c>
      <c r="AB60" s="38" t="e">
        <f>$C$41*#REF!</f>
        <v>#REF!</v>
      </c>
      <c r="AC60" s="39" t="e">
        <f>$C$40*#REF!</f>
        <v>#REF!</v>
      </c>
      <c r="AD60" s="40" t="e">
        <f>IF($E60=0,AB60,AD59*(1+$C$45)+AB60)</f>
        <v>#REF!</v>
      </c>
      <c r="AE60" s="40" t="e">
        <f>IF($E60&lt;$C$42,0,AD60)/(1+$C$4)^($D60-$D$2)</f>
        <v>#REF!</v>
      </c>
      <c r="AF60" s="40" t="e">
        <f>IF($E60=0,AC60,AF59*(1+$C$45)+AC60)</f>
        <v>#REF!</v>
      </c>
      <c r="AG60" s="41" t="e">
        <f t="shared" si="6"/>
        <v>#REF!</v>
      </c>
    </row>
    <row r="61" spans="1:33">
      <c r="C61" s="49"/>
      <c r="D61" s="4">
        <f t="shared" si="3"/>
        <v>84</v>
      </c>
      <c r="E61" s="4">
        <v>59</v>
      </c>
      <c r="F61" s="71">
        <v>1.7500000000000002E-2</v>
      </c>
      <c r="G61" s="36"/>
      <c r="P61" s="38" t="e">
        <f>$C$41*#REF!</f>
        <v>#REF!</v>
      </c>
      <c r="Q61" s="39" t="e">
        <f>$C$40*#REF!</f>
        <v>#REF!</v>
      </c>
      <c r="R61" s="40" t="e">
        <f>IF($E61=0,P61,R60*(1+$C$43)+P61)</f>
        <v>#REF!</v>
      </c>
      <c r="S61" s="40" t="e">
        <f>IF($E61&lt;$C$42,0,R61)/(1+$C$4)^($D61-$D$2)</f>
        <v>#REF!</v>
      </c>
      <c r="T61" s="40" t="e">
        <f>IF($E61=0,Q61,T60*(1+$C$43)+Q61)</f>
        <v>#REF!</v>
      </c>
      <c r="U61" s="41" t="e">
        <f t="shared" si="4"/>
        <v>#REF!</v>
      </c>
      <c r="V61" s="38" t="e">
        <f>$C$41*#REF!</f>
        <v>#REF!</v>
      </c>
      <c r="W61" s="39" t="e">
        <f>$C$40*#REF!</f>
        <v>#REF!</v>
      </c>
      <c r="X61" s="40" t="e">
        <f>IF($E61=0,V61,X60*(1+$C$44)+V61)</f>
        <v>#REF!</v>
      </c>
      <c r="Y61" s="40" t="e">
        <f>IF($E61&lt;$C$42,0,X61)/(1+$C$4)^($D61-$D$2)</f>
        <v>#REF!</v>
      </c>
      <c r="Z61" s="40" t="e">
        <f>IF($E61=0,W61,Z60*(1+$C$44)+W61)</f>
        <v>#REF!</v>
      </c>
      <c r="AA61" s="41" t="e">
        <f t="shared" si="5"/>
        <v>#REF!</v>
      </c>
      <c r="AB61" s="38" t="e">
        <f>$C$41*#REF!</f>
        <v>#REF!</v>
      </c>
      <c r="AC61" s="39" t="e">
        <f>$C$40*#REF!</f>
        <v>#REF!</v>
      </c>
      <c r="AD61" s="40" t="e">
        <f>IF($E61=0,AB61,AD60*(1+$C$45)+AB61)</f>
        <v>#REF!</v>
      </c>
      <c r="AE61" s="40" t="e">
        <f>IF($E61&lt;$C$42,0,AD61)/(1+$C$4)^($D61-$D$2)</f>
        <v>#REF!</v>
      </c>
      <c r="AF61" s="40" t="e">
        <f>IF($E61=0,AC61,AF60*(1+$C$45)+AC61)</f>
        <v>#REF!</v>
      </c>
      <c r="AG61" s="41" t="e">
        <f t="shared" si="6"/>
        <v>#REF!</v>
      </c>
    </row>
    <row r="62" spans="1:33">
      <c r="C62" s="49"/>
      <c r="D62" s="4">
        <f t="shared" si="3"/>
        <v>85</v>
      </c>
      <c r="E62" s="4">
        <v>60</v>
      </c>
      <c r="F62" s="71">
        <v>1.7500000000000002E-2</v>
      </c>
      <c r="G62" s="36"/>
      <c r="P62" s="38" t="e">
        <f>$C$41*#REF!</f>
        <v>#REF!</v>
      </c>
      <c r="Q62" s="39" t="e">
        <f>$C$40*#REF!</f>
        <v>#REF!</v>
      </c>
      <c r="R62" s="40" t="e">
        <f>IF($E62=0,P62,R61*(1+$C$43)+P62)</f>
        <v>#REF!</v>
      </c>
      <c r="S62" s="40" t="e">
        <f>IF($E62&lt;$C$42,0,R62)/(1+$C$4)^($D62-$D$2)</f>
        <v>#REF!</v>
      </c>
      <c r="T62" s="40" t="e">
        <f>IF($E62=0,Q62,T61*(1+$C$43)+Q62)</f>
        <v>#REF!</v>
      </c>
      <c r="U62" s="41" t="e">
        <f t="shared" si="4"/>
        <v>#REF!</v>
      </c>
      <c r="V62" s="38" t="e">
        <f>$C$41*#REF!</f>
        <v>#REF!</v>
      </c>
      <c r="W62" s="39" t="e">
        <f>$C$40*#REF!</f>
        <v>#REF!</v>
      </c>
      <c r="X62" s="40" t="e">
        <f>IF($E62=0,V62,X61*(1+$C$44)+V62)</f>
        <v>#REF!</v>
      </c>
      <c r="Y62" s="40" t="e">
        <f>IF($E62&lt;$C$42,0,X62)/(1+$C$4)^($D62-$D$2)</f>
        <v>#REF!</v>
      </c>
      <c r="Z62" s="40" t="e">
        <f>IF($E62=0,W62,Z61*(1+$C$44)+W62)</f>
        <v>#REF!</v>
      </c>
      <c r="AA62" s="41" t="e">
        <f t="shared" si="5"/>
        <v>#REF!</v>
      </c>
      <c r="AB62" s="38" t="e">
        <f>$C$41*#REF!</f>
        <v>#REF!</v>
      </c>
      <c r="AC62" s="39" t="e">
        <f>$C$40*#REF!</f>
        <v>#REF!</v>
      </c>
      <c r="AD62" s="40" t="e">
        <f>IF($E62=0,AB62,AD61*(1+$C$45)+AB62)</f>
        <v>#REF!</v>
      </c>
      <c r="AE62" s="40" t="e">
        <f>IF($E62&lt;$C$42,0,AD62)/(1+$C$4)^($D62-$D$2)</f>
        <v>#REF!</v>
      </c>
      <c r="AF62" s="40" t="e">
        <f>IF($E62=0,AC62,AF61*(1+$C$45)+AC62)</f>
        <v>#REF!</v>
      </c>
      <c r="AG62" s="41" t="e">
        <f t="shared" si="6"/>
        <v>#REF!</v>
      </c>
    </row>
    <row r="63" spans="1:33">
      <c r="D63" s="4">
        <f t="shared" si="3"/>
        <v>86</v>
      </c>
      <c r="E63" s="4">
        <v>61</v>
      </c>
      <c r="F63" s="71">
        <v>1.7500000000000002E-2</v>
      </c>
      <c r="G63" s="36"/>
      <c r="P63" s="38" t="e">
        <f>$C$41*#REF!</f>
        <v>#REF!</v>
      </c>
      <c r="Q63" s="39" t="e">
        <f>$C$40*#REF!</f>
        <v>#REF!</v>
      </c>
      <c r="R63" s="40" t="e">
        <f>IF($E63=0,P63,R62*(1+$C$43)+P63)</f>
        <v>#REF!</v>
      </c>
      <c r="S63" s="40" t="e">
        <f>IF($E63&lt;$C$42,0,R63)/(1+$C$4)^($D63-$D$2)</f>
        <v>#REF!</v>
      </c>
      <c r="T63" s="40" t="e">
        <f>IF($E63=0,Q63,T62*(1+$C$43)+Q63)</f>
        <v>#REF!</v>
      </c>
      <c r="U63" s="41" t="e">
        <f t="shared" si="4"/>
        <v>#REF!</v>
      </c>
      <c r="V63" s="38" t="e">
        <f>$C$41*#REF!</f>
        <v>#REF!</v>
      </c>
      <c r="W63" s="39" t="e">
        <f>$C$40*#REF!</f>
        <v>#REF!</v>
      </c>
      <c r="X63" s="40" t="e">
        <f>IF($E63=0,V63,X62*(1+$C$44)+V63)</f>
        <v>#REF!</v>
      </c>
      <c r="Y63" s="40" t="e">
        <f>IF($E63&lt;$C$42,0,X63)/(1+$C$4)^($D63-$D$2)</f>
        <v>#REF!</v>
      </c>
      <c r="Z63" s="40" t="e">
        <f>IF($E63=0,W63,Z62*(1+$C$44)+W63)</f>
        <v>#REF!</v>
      </c>
      <c r="AA63" s="41" t="e">
        <f t="shared" si="5"/>
        <v>#REF!</v>
      </c>
      <c r="AB63" s="38" t="e">
        <f>$C$41*#REF!</f>
        <v>#REF!</v>
      </c>
      <c r="AC63" s="39" t="e">
        <f>$C$40*#REF!</f>
        <v>#REF!</v>
      </c>
      <c r="AD63" s="40" t="e">
        <f>IF($E63=0,AB63,AD62*(1+$C$45)+AB63)</f>
        <v>#REF!</v>
      </c>
      <c r="AE63" s="40" t="e">
        <f>IF($E63&lt;$C$42,0,AD63)/(1+$C$4)^($D63-$D$2)</f>
        <v>#REF!</v>
      </c>
      <c r="AF63" s="40" t="e">
        <f>IF($E63=0,AC63,AF62*(1+$C$45)+AC63)</f>
        <v>#REF!</v>
      </c>
      <c r="AG63" s="41" t="e">
        <f t="shared" si="6"/>
        <v>#REF!</v>
      </c>
    </row>
    <row r="64" spans="1:33">
      <c r="D64" s="4">
        <f t="shared" si="3"/>
        <v>87</v>
      </c>
      <c r="E64" s="4">
        <v>62</v>
      </c>
      <c r="F64" s="71">
        <v>1.7500000000000002E-2</v>
      </c>
      <c r="G64" s="36"/>
      <c r="P64" s="38" t="e">
        <f>$C$41*#REF!</f>
        <v>#REF!</v>
      </c>
      <c r="Q64" s="39" t="e">
        <f>$C$40*#REF!</f>
        <v>#REF!</v>
      </c>
      <c r="R64" s="40" t="e">
        <f>IF($E64=0,P64,R63*(1+$C$43)+P64)</f>
        <v>#REF!</v>
      </c>
      <c r="S64" s="40" t="e">
        <f>IF($E64&lt;$C$42,0,R64)/(1+$C$4)^($D64-$D$2)</f>
        <v>#REF!</v>
      </c>
      <c r="T64" s="40" t="e">
        <f>IF($E64=0,Q64,T63*(1+$C$43)+Q64)</f>
        <v>#REF!</v>
      </c>
      <c r="U64" s="41" t="e">
        <f t="shared" si="4"/>
        <v>#REF!</v>
      </c>
      <c r="V64" s="38" t="e">
        <f>$C$41*#REF!</f>
        <v>#REF!</v>
      </c>
      <c r="W64" s="39" t="e">
        <f>$C$40*#REF!</f>
        <v>#REF!</v>
      </c>
      <c r="X64" s="40" t="e">
        <f>IF($E64=0,V64,X63*(1+$C$44)+V64)</f>
        <v>#REF!</v>
      </c>
      <c r="Y64" s="40" t="e">
        <f>IF($E64&lt;$C$42,0,X64)/(1+$C$4)^($D64-$D$2)</f>
        <v>#REF!</v>
      </c>
      <c r="Z64" s="40" t="e">
        <f>IF($E64=0,W64,Z63*(1+$C$44)+W64)</f>
        <v>#REF!</v>
      </c>
      <c r="AA64" s="41" t="e">
        <f t="shared" si="5"/>
        <v>#REF!</v>
      </c>
      <c r="AB64" s="38" t="e">
        <f>$C$41*#REF!</f>
        <v>#REF!</v>
      </c>
      <c r="AC64" s="39" t="e">
        <f>$C$40*#REF!</f>
        <v>#REF!</v>
      </c>
      <c r="AD64" s="40" t="e">
        <f>IF($E64=0,AB64,AD63*(1+$C$45)+AB64)</f>
        <v>#REF!</v>
      </c>
      <c r="AE64" s="40" t="e">
        <f>IF($E64&lt;$C$42,0,AD64)/(1+$C$4)^($D64-$D$2)</f>
        <v>#REF!</v>
      </c>
      <c r="AF64" s="40" t="e">
        <f>IF($E64=0,AC64,AF63*(1+$C$45)+AC64)</f>
        <v>#REF!</v>
      </c>
      <c r="AG64" s="41" t="e">
        <f t="shared" si="6"/>
        <v>#REF!</v>
      </c>
    </row>
    <row r="65" spans="1:33">
      <c r="D65" s="4">
        <f t="shared" si="3"/>
        <v>88</v>
      </c>
      <c r="E65" s="4">
        <v>63</v>
      </c>
      <c r="F65" s="71">
        <v>1.7500000000000002E-2</v>
      </c>
      <c r="G65" s="36"/>
      <c r="P65" s="38" t="e">
        <f>$C$41*#REF!</f>
        <v>#REF!</v>
      </c>
      <c r="Q65" s="39" t="e">
        <f>$C$40*#REF!</f>
        <v>#REF!</v>
      </c>
      <c r="R65" s="40" t="e">
        <f>IF($E65=0,P65,R64*(1+$C$43)+P65)</f>
        <v>#REF!</v>
      </c>
      <c r="S65" s="40" t="e">
        <f>IF($E65&lt;$C$42,0,R65)/(1+$C$4)^($D65-$D$2)</f>
        <v>#REF!</v>
      </c>
      <c r="T65" s="40" t="e">
        <f>IF($E65=0,Q65,T64*(1+$C$43)+Q65)</f>
        <v>#REF!</v>
      </c>
      <c r="U65" s="41" t="e">
        <f t="shared" si="4"/>
        <v>#REF!</v>
      </c>
      <c r="V65" s="38" t="e">
        <f>$C$41*#REF!</f>
        <v>#REF!</v>
      </c>
      <c r="W65" s="39" t="e">
        <f>$C$40*#REF!</f>
        <v>#REF!</v>
      </c>
      <c r="X65" s="40" t="e">
        <f>IF($E65=0,V65,X64*(1+$C$44)+V65)</f>
        <v>#REF!</v>
      </c>
      <c r="Y65" s="40" t="e">
        <f>IF($E65&lt;$C$42,0,X65)/(1+$C$4)^($D65-$D$2)</f>
        <v>#REF!</v>
      </c>
      <c r="Z65" s="40" t="e">
        <f>IF($E65=0,W65,Z64*(1+$C$44)+W65)</f>
        <v>#REF!</v>
      </c>
      <c r="AA65" s="41" t="e">
        <f t="shared" si="5"/>
        <v>#REF!</v>
      </c>
      <c r="AB65" s="38" t="e">
        <f>$C$41*#REF!</f>
        <v>#REF!</v>
      </c>
      <c r="AC65" s="39" t="e">
        <f>$C$40*#REF!</f>
        <v>#REF!</v>
      </c>
      <c r="AD65" s="40" t="e">
        <f>IF($E65=0,AB65,AD64*(1+$C$45)+AB65)</f>
        <v>#REF!</v>
      </c>
      <c r="AE65" s="40" t="e">
        <f>IF($E65&lt;$C$42,0,AD65)/(1+$C$4)^($D65-$D$2)</f>
        <v>#REF!</v>
      </c>
      <c r="AF65" s="40" t="e">
        <f>IF($E65=0,AC65,AF64*(1+$C$45)+AC65)</f>
        <v>#REF!</v>
      </c>
      <c r="AG65" s="41" t="e">
        <f t="shared" si="6"/>
        <v>#REF!</v>
      </c>
    </row>
    <row r="66" spans="1:33">
      <c r="D66" s="4">
        <f t="shared" si="3"/>
        <v>89</v>
      </c>
      <c r="E66" s="4">
        <v>64</v>
      </c>
      <c r="F66" s="71">
        <v>1.7500000000000002E-2</v>
      </c>
      <c r="G66" s="36"/>
      <c r="P66" s="38" t="e">
        <f>$C$41*#REF!</f>
        <v>#REF!</v>
      </c>
      <c r="Q66" s="39" t="e">
        <f>$C$40*#REF!</f>
        <v>#REF!</v>
      </c>
      <c r="R66" s="40" t="e">
        <f>IF($E66=0,P66,R65*(1+$C$43)+P66)</f>
        <v>#REF!</v>
      </c>
      <c r="S66" s="40" t="e">
        <f>IF($E66&lt;$C$42,0,R66)/(1+$C$4)^($D66-$D$2)</f>
        <v>#REF!</v>
      </c>
      <c r="T66" s="40" t="e">
        <f>IF($E66=0,Q66,T65*(1+$C$43)+Q66)</f>
        <v>#REF!</v>
      </c>
      <c r="U66" s="41" t="e">
        <f t="shared" ref="U66:U80" si="7">S66+(T66/(1+$C$4)^($D66-$D$2))</f>
        <v>#REF!</v>
      </c>
      <c r="V66" s="38" t="e">
        <f>$C$41*#REF!</f>
        <v>#REF!</v>
      </c>
      <c r="W66" s="39" t="e">
        <f>$C$40*#REF!</f>
        <v>#REF!</v>
      </c>
      <c r="X66" s="40" t="e">
        <f>IF($E66=0,V66,X65*(1+$C$44)+V66)</f>
        <v>#REF!</v>
      </c>
      <c r="Y66" s="40" t="e">
        <f>IF($E66&lt;$C$42,0,X66)/(1+$C$4)^($D66-$D$2)</f>
        <v>#REF!</v>
      </c>
      <c r="Z66" s="40" t="e">
        <f>IF($E66=0,W66,Z65*(1+$C$44)+W66)</f>
        <v>#REF!</v>
      </c>
      <c r="AA66" s="41" t="e">
        <f t="shared" ref="AA66:AA80" si="8">Y66+(Z66/(1+$C$4)^($D66-$D$2))</f>
        <v>#REF!</v>
      </c>
      <c r="AB66" s="38" t="e">
        <f>$C$41*#REF!</f>
        <v>#REF!</v>
      </c>
      <c r="AC66" s="39" t="e">
        <f>$C$40*#REF!</f>
        <v>#REF!</v>
      </c>
      <c r="AD66" s="40" t="e">
        <f>IF($E66=0,AB66,AD65*(1+$C$45)+AB66)</f>
        <v>#REF!</v>
      </c>
      <c r="AE66" s="40" t="e">
        <f>IF($E66&lt;$C$42,0,AD66)/(1+$C$4)^($D66-$D$2)</f>
        <v>#REF!</v>
      </c>
      <c r="AF66" s="40" t="e">
        <f>IF($E66=0,AC66,AF65*(1+$C$45)+AC66)</f>
        <v>#REF!</v>
      </c>
      <c r="AG66" s="41" t="e">
        <f t="shared" ref="AG66:AG80" si="9">AE66+(AF66/(1+$C$4)^($D66-$D$2))</f>
        <v>#REF!</v>
      </c>
    </row>
    <row r="67" spans="1:33">
      <c r="D67" s="4">
        <f t="shared" si="3"/>
        <v>90</v>
      </c>
      <c r="E67" s="4">
        <v>65</v>
      </c>
      <c r="F67" s="71">
        <v>1.7500000000000002E-2</v>
      </c>
      <c r="G67" s="36"/>
      <c r="P67" s="38" t="e">
        <f>$C$41*#REF!</f>
        <v>#REF!</v>
      </c>
      <c r="Q67" s="39" t="e">
        <f>$C$40*#REF!</f>
        <v>#REF!</v>
      </c>
      <c r="R67" s="40" t="e">
        <f>IF($E67=0,P67,R66*(1+$C$43)+P67)</f>
        <v>#REF!</v>
      </c>
      <c r="S67" s="40" t="e">
        <f>IF($E67&lt;$C$42,0,R67)/(1+$C$4)^($D67-$D$2)</f>
        <v>#REF!</v>
      </c>
      <c r="T67" s="40" t="e">
        <f>IF($E67=0,Q67,T66*(1+$C$43)+Q67)</f>
        <v>#REF!</v>
      </c>
      <c r="U67" s="41" t="e">
        <f t="shared" si="7"/>
        <v>#REF!</v>
      </c>
      <c r="V67" s="38" t="e">
        <f>$C$41*#REF!</f>
        <v>#REF!</v>
      </c>
      <c r="W67" s="39" t="e">
        <f>$C$40*#REF!</f>
        <v>#REF!</v>
      </c>
      <c r="X67" s="40" t="e">
        <f>IF($E67=0,V67,X66*(1+$C$44)+V67)</f>
        <v>#REF!</v>
      </c>
      <c r="Y67" s="40" t="e">
        <f>IF($E67&lt;$C$42,0,X67)/(1+$C$4)^($D67-$D$2)</f>
        <v>#REF!</v>
      </c>
      <c r="Z67" s="40" t="e">
        <f>IF($E67=0,W67,Z66*(1+$C$44)+W67)</f>
        <v>#REF!</v>
      </c>
      <c r="AA67" s="41" t="e">
        <f t="shared" si="8"/>
        <v>#REF!</v>
      </c>
      <c r="AB67" s="38" t="e">
        <f>$C$41*#REF!</f>
        <v>#REF!</v>
      </c>
      <c r="AC67" s="39" t="e">
        <f>$C$40*#REF!</f>
        <v>#REF!</v>
      </c>
      <c r="AD67" s="40" t="e">
        <f>IF($E67=0,AB67,AD66*(1+$C$45)+AB67)</f>
        <v>#REF!</v>
      </c>
      <c r="AE67" s="40" t="e">
        <f>IF($E67&lt;$C$42,0,AD67)/(1+$C$4)^($D67-$D$2)</f>
        <v>#REF!</v>
      </c>
      <c r="AF67" s="40" t="e">
        <f>IF($E67=0,AC67,AF66*(1+$C$45)+AC67)</f>
        <v>#REF!</v>
      </c>
      <c r="AG67" s="41" t="e">
        <f t="shared" si="9"/>
        <v>#REF!</v>
      </c>
    </row>
    <row r="68" spans="1:33">
      <c r="A68" s="3"/>
      <c r="B68" s="3"/>
      <c r="D68" s="4">
        <f t="shared" ref="D68:D97" si="10">D67+1</f>
        <v>91</v>
      </c>
      <c r="E68" s="4">
        <v>66</v>
      </c>
      <c r="F68" s="71">
        <v>1.7500000000000002E-2</v>
      </c>
      <c r="G68" s="36"/>
      <c r="P68" s="38" t="e">
        <f>$C$41*#REF!</f>
        <v>#REF!</v>
      </c>
      <c r="Q68" s="39" t="e">
        <f>$C$40*#REF!</f>
        <v>#REF!</v>
      </c>
      <c r="R68" s="40" t="e">
        <f>IF($E68=0,P68,R67*(1+$C$43)+P68)</f>
        <v>#REF!</v>
      </c>
      <c r="S68" s="40" t="e">
        <f>IF($E68&lt;$C$42,0,R68)/(1+$C$4)^($D68-$D$2)</f>
        <v>#REF!</v>
      </c>
      <c r="T68" s="40" t="e">
        <f>IF($E68=0,Q68,T67*(1+$C$43)+Q68)</f>
        <v>#REF!</v>
      </c>
      <c r="U68" s="41" t="e">
        <f t="shared" si="7"/>
        <v>#REF!</v>
      </c>
      <c r="V68" s="38" t="e">
        <f>$C$41*#REF!</f>
        <v>#REF!</v>
      </c>
      <c r="W68" s="39" t="e">
        <f>$C$40*#REF!</f>
        <v>#REF!</v>
      </c>
      <c r="X68" s="40" t="e">
        <f>IF($E68=0,V68,X67*(1+$C$44)+V68)</f>
        <v>#REF!</v>
      </c>
      <c r="Y68" s="40" t="e">
        <f>IF($E68&lt;$C$42,0,X68)/(1+$C$4)^($D68-$D$2)</f>
        <v>#REF!</v>
      </c>
      <c r="Z68" s="40" t="e">
        <f>IF($E68=0,W68,Z67*(1+$C$44)+W68)</f>
        <v>#REF!</v>
      </c>
      <c r="AA68" s="41" t="e">
        <f t="shared" si="8"/>
        <v>#REF!</v>
      </c>
      <c r="AB68" s="38" t="e">
        <f>$C$41*#REF!</f>
        <v>#REF!</v>
      </c>
      <c r="AC68" s="39" t="e">
        <f>$C$40*#REF!</f>
        <v>#REF!</v>
      </c>
      <c r="AD68" s="40" t="e">
        <f>IF($E68=0,AB68,AD67*(1+$C$45)+AB68)</f>
        <v>#REF!</v>
      </c>
      <c r="AE68" s="40" t="e">
        <f>IF($E68&lt;$C$42,0,AD68)/(1+$C$4)^($D68-$D$2)</f>
        <v>#REF!</v>
      </c>
      <c r="AF68" s="40" t="e">
        <f>IF($E68=0,AC68,AF67*(1+$C$45)+AC68)</f>
        <v>#REF!</v>
      </c>
      <c r="AG68" s="41" t="e">
        <f t="shared" si="9"/>
        <v>#REF!</v>
      </c>
    </row>
    <row r="69" spans="1:33">
      <c r="A69" s="3"/>
      <c r="B69" s="3"/>
      <c r="D69" s="4">
        <f t="shared" si="10"/>
        <v>92</v>
      </c>
      <c r="E69" s="4">
        <v>67</v>
      </c>
      <c r="F69" s="71">
        <v>1.7500000000000002E-2</v>
      </c>
      <c r="G69" s="36"/>
      <c r="P69" s="38" t="e">
        <f>$C$41*#REF!</f>
        <v>#REF!</v>
      </c>
      <c r="Q69" s="39" t="e">
        <f>$C$40*#REF!</f>
        <v>#REF!</v>
      </c>
      <c r="R69" s="40" t="e">
        <f>IF($E69=0,P69,R68*(1+$C$43)+P69)</f>
        <v>#REF!</v>
      </c>
      <c r="S69" s="40" t="e">
        <f>IF($E69&lt;$C$42,0,R69)/(1+$C$4)^($D69-$D$2)</f>
        <v>#REF!</v>
      </c>
      <c r="T69" s="40" t="e">
        <f>IF($E69=0,Q69,T68*(1+$C$43)+Q69)</f>
        <v>#REF!</v>
      </c>
      <c r="U69" s="41" t="e">
        <f t="shared" si="7"/>
        <v>#REF!</v>
      </c>
      <c r="V69" s="38" t="e">
        <f>$C$41*#REF!</f>
        <v>#REF!</v>
      </c>
      <c r="W69" s="39" t="e">
        <f>$C$40*#REF!</f>
        <v>#REF!</v>
      </c>
      <c r="X69" s="40" t="e">
        <f>IF($E69=0,V69,X68*(1+$C$44)+V69)</f>
        <v>#REF!</v>
      </c>
      <c r="Y69" s="40" t="e">
        <f>IF($E69&lt;$C$42,0,X69)/(1+$C$4)^($D69-$D$2)</f>
        <v>#REF!</v>
      </c>
      <c r="Z69" s="40" t="e">
        <f>IF($E69=0,W69,Z68*(1+$C$44)+W69)</f>
        <v>#REF!</v>
      </c>
      <c r="AA69" s="41" t="e">
        <f t="shared" si="8"/>
        <v>#REF!</v>
      </c>
      <c r="AB69" s="38" t="e">
        <f>$C$41*#REF!</f>
        <v>#REF!</v>
      </c>
      <c r="AC69" s="39" t="e">
        <f>$C$40*#REF!</f>
        <v>#REF!</v>
      </c>
      <c r="AD69" s="40" t="e">
        <f>IF($E69=0,AB69,AD68*(1+$C$45)+AB69)</f>
        <v>#REF!</v>
      </c>
      <c r="AE69" s="40" t="e">
        <f>IF($E69&lt;$C$42,0,AD69)/(1+$C$4)^($D69-$D$2)</f>
        <v>#REF!</v>
      </c>
      <c r="AF69" s="40" t="e">
        <f>IF($E69=0,AC69,AF68*(1+$C$45)+AC69)</f>
        <v>#REF!</v>
      </c>
      <c r="AG69" s="41" t="e">
        <f t="shared" si="9"/>
        <v>#REF!</v>
      </c>
    </row>
    <row r="70" spans="1:33">
      <c r="A70" s="3"/>
      <c r="B70" s="3"/>
      <c r="C70" s="3"/>
      <c r="D70" s="4">
        <f t="shared" si="10"/>
        <v>93</v>
      </c>
      <c r="E70" s="4">
        <v>68</v>
      </c>
      <c r="F70" s="71">
        <v>1.7500000000000002E-2</v>
      </c>
      <c r="G70" s="36"/>
      <c r="P70" s="38" t="e">
        <f>$C$41*#REF!</f>
        <v>#REF!</v>
      </c>
      <c r="Q70" s="39" t="e">
        <f>$C$40*#REF!</f>
        <v>#REF!</v>
      </c>
      <c r="R70" s="40" t="e">
        <f>IF($E70=0,P70,R69*(1+$C$43)+P70)</f>
        <v>#REF!</v>
      </c>
      <c r="S70" s="40" t="e">
        <f>IF($E70&lt;$C$42,0,R70)/(1+$C$4)^($D70-$D$2)</f>
        <v>#REF!</v>
      </c>
      <c r="T70" s="40" t="e">
        <f>IF($E70=0,Q70,T69*(1+$C$43)+Q70)</f>
        <v>#REF!</v>
      </c>
      <c r="U70" s="41" t="e">
        <f t="shared" si="7"/>
        <v>#REF!</v>
      </c>
      <c r="V70" s="38" t="e">
        <f>$C$41*#REF!</f>
        <v>#REF!</v>
      </c>
      <c r="W70" s="39" t="e">
        <f>$C$40*#REF!</f>
        <v>#REF!</v>
      </c>
      <c r="X70" s="40" t="e">
        <f>IF($E70=0,V70,X69*(1+$C$44)+V70)</f>
        <v>#REF!</v>
      </c>
      <c r="Y70" s="40" t="e">
        <f>IF($E70&lt;$C$42,0,X70)/(1+$C$4)^($D70-$D$2)</f>
        <v>#REF!</v>
      </c>
      <c r="Z70" s="40" t="e">
        <f>IF($E70=0,W70,Z69*(1+$C$44)+W70)</f>
        <v>#REF!</v>
      </c>
      <c r="AA70" s="41" t="e">
        <f t="shared" si="8"/>
        <v>#REF!</v>
      </c>
      <c r="AB70" s="38" t="e">
        <f>$C$41*#REF!</f>
        <v>#REF!</v>
      </c>
      <c r="AC70" s="39" t="e">
        <f>$C$40*#REF!</f>
        <v>#REF!</v>
      </c>
      <c r="AD70" s="40" t="e">
        <f>IF($E70=0,AB70,AD69*(1+$C$45)+AB70)</f>
        <v>#REF!</v>
      </c>
      <c r="AE70" s="40" t="e">
        <f>IF($E70&lt;$C$42,0,AD70)/(1+$C$4)^($D70-$D$2)</f>
        <v>#REF!</v>
      </c>
      <c r="AF70" s="40" t="e">
        <f>IF($E70=0,AC70,AF69*(1+$C$45)+AC70)</f>
        <v>#REF!</v>
      </c>
      <c r="AG70" s="41" t="e">
        <f t="shared" si="9"/>
        <v>#REF!</v>
      </c>
    </row>
    <row r="71" spans="1:33">
      <c r="D71" s="4">
        <f t="shared" si="10"/>
        <v>94</v>
      </c>
      <c r="E71" s="4">
        <v>69</v>
      </c>
      <c r="F71" s="71">
        <v>1.7500000000000002E-2</v>
      </c>
      <c r="G71" s="36"/>
      <c r="P71" s="38" t="e">
        <f>$C$41*#REF!</f>
        <v>#REF!</v>
      </c>
      <c r="Q71" s="39" t="e">
        <f>$C$40*#REF!</f>
        <v>#REF!</v>
      </c>
      <c r="R71" s="40" t="e">
        <f>IF($E71=0,P71,R70*(1+$C$43)+P71)</f>
        <v>#REF!</v>
      </c>
      <c r="S71" s="40" t="e">
        <f>IF($E71&lt;$C$42,0,R71)/(1+$C$4)^($D71-$D$2)</f>
        <v>#REF!</v>
      </c>
      <c r="T71" s="40" t="e">
        <f>IF($E71=0,Q71,T70*(1+$C$43)+Q71)</f>
        <v>#REF!</v>
      </c>
      <c r="U71" s="41" t="e">
        <f t="shared" si="7"/>
        <v>#REF!</v>
      </c>
      <c r="V71" s="38" t="e">
        <f>$C$41*#REF!</f>
        <v>#REF!</v>
      </c>
      <c r="W71" s="39" t="e">
        <f>$C$40*#REF!</f>
        <v>#REF!</v>
      </c>
      <c r="X71" s="40" t="e">
        <f>IF($E71=0,V71,X70*(1+$C$44)+V71)</f>
        <v>#REF!</v>
      </c>
      <c r="Y71" s="40" t="e">
        <f>IF($E71&lt;$C$42,0,X71)/(1+$C$4)^($D71-$D$2)</f>
        <v>#REF!</v>
      </c>
      <c r="Z71" s="40" t="e">
        <f>IF($E71=0,W71,Z70*(1+$C$44)+W71)</f>
        <v>#REF!</v>
      </c>
      <c r="AA71" s="41" t="e">
        <f t="shared" si="8"/>
        <v>#REF!</v>
      </c>
      <c r="AB71" s="38" t="e">
        <f>$C$41*#REF!</f>
        <v>#REF!</v>
      </c>
      <c r="AC71" s="39" t="e">
        <f>$C$40*#REF!</f>
        <v>#REF!</v>
      </c>
      <c r="AD71" s="40" t="e">
        <f>IF($E71=0,AB71,AD70*(1+$C$45)+AB71)</f>
        <v>#REF!</v>
      </c>
      <c r="AE71" s="40" t="e">
        <f>IF($E71&lt;$C$42,0,AD71)/(1+$C$4)^($D71-$D$2)</f>
        <v>#REF!</v>
      </c>
      <c r="AF71" s="40" t="e">
        <f>IF($E71=0,AC71,AF70*(1+$C$45)+AC71)</f>
        <v>#REF!</v>
      </c>
      <c r="AG71" s="41" t="e">
        <f t="shared" si="9"/>
        <v>#REF!</v>
      </c>
    </row>
    <row r="72" spans="1:33">
      <c r="D72" s="4">
        <f t="shared" si="10"/>
        <v>95</v>
      </c>
      <c r="E72" s="4">
        <v>70</v>
      </c>
      <c r="F72" s="71">
        <v>1.7500000000000002E-2</v>
      </c>
      <c r="G72" s="36"/>
      <c r="P72" s="38" t="e">
        <f>$C$41*#REF!</f>
        <v>#REF!</v>
      </c>
      <c r="Q72" s="39" t="e">
        <f>$C$40*#REF!</f>
        <v>#REF!</v>
      </c>
      <c r="R72" s="40" t="e">
        <f>IF($E72=0,P72,R71*(1+$C$43)+P72)</f>
        <v>#REF!</v>
      </c>
      <c r="S72" s="40" t="e">
        <f>IF($E72&lt;$C$42,0,R72)/(1+$C$4)^($D72-$D$2)</f>
        <v>#REF!</v>
      </c>
      <c r="T72" s="40" t="e">
        <f>IF($E72=0,Q72,T71*(1+$C$43)+Q72)</f>
        <v>#REF!</v>
      </c>
      <c r="U72" s="41" t="e">
        <f t="shared" si="7"/>
        <v>#REF!</v>
      </c>
      <c r="V72" s="38" t="e">
        <f>$C$41*#REF!</f>
        <v>#REF!</v>
      </c>
      <c r="W72" s="39" t="e">
        <f>$C$40*#REF!</f>
        <v>#REF!</v>
      </c>
      <c r="X72" s="40" t="e">
        <f>IF($E72=0,V72,X71*(1+$C$44)+V72)</f>
        <v>#REF!</v>
      </c>
      <c r="Y72" s="40" t="e">
        <f>IF($E72&lt;$C$42,0,X72)/(1+$C$4)^($D72-$D$2)</f>
        <v>#REF!</v>
      </c>
      <c r="Z72" s="40" t="e">
        <f>IF($E72=0,W72,Z71*(1+$C$44)+W72)</f>
        <v>#REF!</v>
      </c>
      <c r="AA72" s="41" t="e">
        <f t="shared" si="8"/>
        <v>#REF!</v>
      </c>
      <c r="AB72" s="38" t="e">
        <f>$C$41*#REF!</f>
        <v>#REF!</v>
      </c>
      <c r="AC72" s="39" t="e">
        <f>$C$40*#REF!</f>
        <v>#REF!</v>
      </c>
      <c r="AD72" s="40" t="e">
        <f>IF($E72=0,AB72,AD71*(1+$C$45)+AB72)</f>
        <v>#REF!</v>
      </c>
      <c r="AE72" s="40" t="e">
        <f>IF($E72&lt;$C$42,0,AD72)/(1+$C$4)^($D72-$D$2)</f>
        <v>#REF!</v>
      </c>
      <c r="AF72" s="40" t="e">
        <f>IF($E72=0,AC72,AF71*(1+$C$45)+AC72)</f>
        <v>#REF!</v>
      </c>
      <c r="AG72" s="41" t="e">
        <f t="shared" si="9"/>
        <v>#REF!</v>
      </c>
    </row>
    <row r="73" spans="1:33">
      <c r="A73" s="3"/>
      <c r="B73" s="3"/>
      <c r="C73" s="3"/>
      <c r="D73" s="4">
        <f t="shared" si="10"/>
        <v>96</v>
      </c>
      <c r="E73" s="4">
        <v>71</v>
      </c>
      <c r="F73" s="71">
        <v>1.7500000000000002E-2</v>
      </c>
      <c r="G73" s="36"/>
      <c r="P73" s="38" t="e">
        <f>$C$41*#REF!</f>
        <v>#REF!</v>
      </c>
      <c r="Q73" s="39" t="e">
        <f>$C$40*#REF!</f>
        <v>#REF!</v>
      </c>
      <c r="R73" s="40" t="e">
        <f>IF($E73=0,P73,R72*(1+$C$43)+P73)</f>
        <v>#REF!</v>
      </c>
      <c r="S73" s="40" t="e">
        <f>IF($E73&lt;$C$42,0,R73)/(1+$C$4)^($D73-$D$2)</f>
        <v>#REF!</v>
      </c>
      <c r="T73" s="40" t="e">
        <f>IF($E73=0,Q73,T72*(1+$C$43)+Q73)</f>
        <v>#REF!</v>
      </c>
      <c r="U73" s="41" t="e">
        <f t="shared" si="7"/>
        <v>#REF!</v>
      </c>
      <c r="V73" s="38" t="e">
        <f>$C$41*#REF!</f>
        <v>#REF!</v>
      </c>
      <c r="W73" s="39" t="e">
        <f>$C$40*#REF!</f>
        <v>#REF!</v>
      </c>
      <c r="X73" s="40" t="e">
        <f>IF($E73=0,V73,X72*(1+$C$44)+V73)</f>
        <v>#REF!</v>
      </c>
      <c r="Y73" s="40" t="e">
        <f>IF($E73&lt;$C$42,0,X73)/(1+$C$4)^($D73-$D$2)</f>
        <v>#REF!</v>
      </c>
      <c r="Z73" s="40" t="e">
        <f>IF($E73=0,W73,Z72*(1+$C$44)+W73)</f>
        <v>#REF!</v>
      </c>
      <c r="AA73" s="41" t="e">
        <f t="shared" si="8"/>
        <v>#REF!</v>
      </c>
      <c r="AB73" s="38" t="e">
        <f>$C$41*#REF!</f>
        <v>#REF!</v>
      </c>
      <c r="AC73" s="39" t="e">
        <f>$C$40*#REF!</f>
        <v>#REF!</v>
      </c>
      <c r="AD73" s="40" t="e">
        <f>IF($E73=0,AB73,AD72*(1+$C$45)+AB73)</f>
        <v>#REF!</v>
      </c>
      <c r="AE73" s="40" t="e">
        <f>IF($E73&lt;$C$42,0,AD73)/(1+$C$4)^($D73-$D$2)</f>
        <v>#REF!</v>
      </c>
      <c r="AF73" s="40" t="e">
        <f>IF($E73=0,AC73,AF72*(1+$C$45)+AC73)</f>
        <v>#REF!</v>
      </c>
      <c r="AG73" s="41" t="e">
        <f t="shared" si="9"/>
        <v>#REF!</v>
      </c>
    </row>
    <row r="74" spans="1:33">
      <c r="A74" s="3"/>
      <c r="B74" s="3"/>
      <c r="C74" s="3"/>
      <c r="D74" s="4">
        <f t="shared" si="10"/>
        <v>97</v>
      </c>
      <c r="E74" s="4">
        <v>72</v>
      </c>
      <c r="F74" s="71">
        <v>1.7500000000000002E-2</v>
      </c>
      <c r="G74" s="36"/>
      <c r="P74" s="38" t="e">
        <f>$C$41*#REF!</f>
        <v>#REF!</v>
      </c>
      <c r="Q74" s="39" t="e">
        <f>$C$40*#REF!</f>
        <v>#REF!</v>
      </c>
      <c r="R74" s="40" t="e">
        <f>IF($E74=0,P74,R73*(1+$C$43)+P74)</f>
        <v>#REF!</v>
      </c>
      <c r="S74" s="40" t="e">
        <f>IF($E74&lt;$C$42,0,R74)/(1+$C$4)^($D74-$D$2)</f>
        <v>#REF!</v>
      </c>
      <c r="T74" s="40" t="e">
        <f>IF($E74=0,Q74,T73*(1+$C$43)+Q74)</f>
        <v>#REF!</v>
      </c>
      <c r="U74" s="41" t="e">
        <f t="shared" si="7"/>
        <v>#REF!</v>
      </c>
      <c r="V74" s="38" t="e">
        <f>$C$41*#REF!</f>
        <v>#REF!</v>
      </c>
      <c r="W74" s="39" t="e">
        <f>$C$40*#REF!</f>
        <v>#REF!</v>
      </c>
      <c r="X74" s="40" t="e">
        <f>IF($E74=0,V74,X73*(1+$C$44)+V74)</f>
        <v>#REF!</v>
      </c>
      <c r="Y74" s="40" t="e">
        <f>IF($E74&lt;$C$42,0,X74)/(1+$C$4)^($D74-$D$2)</f>
        <v>#REF!</v>
      </c>
      <c r="Z74" s="40" t="e">
        <f>IF($E74=0,W74,Z73*(1+$C$44)+W74)</f>
        <v>#REF!</v>
      </c>
      <c r="AA74" s="41" t="e">
        <f t="shared" si="8"/>
        <v>#REF!</v>
      </c>
      <c r="AB74" s="38" t="e">
        <f>$C$41*#REF!</f>
        <v>#REF!</v>
      </c>
      <c r="AC74" s="39" t="e">
        <f>$C$40*#REF!</f>
        <v>#REF!</v>
      </c>
      <c r="AD74" s="40" t="e">
        <f>IF($E74=0,AB74,AD73*(1+$C$45)+AB74)</f>
        <v>#REF!</v>
      </c>
      <c r="AE74" s="40" t="e">
        <f>IF($E74&lt;$C$42,0,AD74)/(1+$C$4)^($D74-$D$2)</f>
        <v>#REF!</v>
      </c>
      <c r="AF74" s="40" t="e">
        <f>IF($E74=0,AC74,AF73*(1+$C$45)+AC74)</f>
        <v>#REF!</v>
      </c>
      <c r="AG74" s="41" t="e">
        <f t="shared" si="9"/>
        <v>#REF!</v>
      </c>
    </row>
    <row r="75" spans="1:33">
      <c r="D75" s="4">
        <f t="shared" si="10"/>
        <v>98</v>
      </c>
      <c r="E75" s="4">
        <v>73</v>
      </c>
      <c r="F75" s="71">
        <v>1.7500000000000002E-2</v>
      </c>
      <c r="G75" s="36"/>
      <c r="P75" s="38" t="e">
        <f>$C$41*#REF!</f>
        <v>#REF!</v>
      </c>
      <c r="Q75" s="39" t="e">
        <f>$C$40*#REF!</f>
        <v>#REF!</v>
      </c>
      <c r="R75" s="40" t="e">
        <f>IF($E75=0,P75,R74*(1+$C$43)+P75)</f>
        <v>#REF!</v>
      </c>
      <c r="S75" s="40" t="e">
        <f>IF($E75&lt;$C$42,0,R75)/(1+$C$4)^($D75-$D$2)</f>
        <v>#REF!</v>
      </c>
      <c r="T75" s="40" t="e">
        <f>IF($E75=0,Q75,T74*(1+$C$43)+Q75)</f>
        <v>#REF!</v>
      </c>
      <c r="U75" s="41" t="e">
        <f t="shared" si="7"/>
        <v>#REF!</v>
      </c>
      <c r="V75" s="38" t="e">
        <f>$C$41*#REF!</f>
        <v>#REF!</v>
      </c>
      <c r="W75" s="39" t="e">
        <f>$C$40*#REF!</f>
        <v>#REF!</v>
      </c>
      <c r="X75" s="40" t="e">
        <f>IF($E75=0,V75,X74*(1+$C$44)+V75)</f>
        <v>#REF!</v>
      </c>
      <c r="Y75" s="40" t="e">
        <f>IF($E75&lt;$C$42,0,X75)/(1+$C$4)^($D75-$D$2)</f>
        <v>#REF!</v>
      </c>
      <c r="Z75" s="40" t="e">
        <f>IF($E75=0,W75,Z74*(1+$C$44)+W75)</f>
        <v>#REF!</v>
      </c>
      <c r="AA75" s="41" t="e">
        <f t="shared" si="8"/>
        <v>#REF!</v>
      </c>
      <c r="AB75" s="38" t="e">
        <f>$C$41*#REF!</f>
        <v>#REF!</v>
      </c>
      <c r="AC75" s="39" t="e">
        <f>$C$40*#REF!</f>
        <v>#REF!</v>
      </c>
      <c r="AD75" s="40" t="e">
        <f>IF($E75=0,AB75,AD74*(1+$C$45)+AB75)</f>
        <v>#REF!</v>
      </c>
      <c r="AE75" s="40" t="e">
        <f>IF($E75&lt;$C$42,0,AD75)/(1+$C$4)^($D75-$D$2)</f>
        <v>#REF!</v>
      </c>
      <c r="AF75" s="40" t="e">
        <f>IF($E75=0,AC75,AF74*(1+$C$45)+AC75)</f>
        <v>#REF!</v>
      </c>
      <c r="AG75" s="41" t="e">
        <f t="shared" si="9"/>
        <v>#REF!</v>
      </c>
    </row>
    <row r="76" spans="1:33">
      <c r="D76" s="4">
        <f t="shared" si="10"/>
        <v>99</v>
      </c>
      <c r="E76" s="4">
        <v>74</v>
      </c>
      <c r="F76" s="71">
        <v>1.7500000000000002E-2</v>
      </c>
      <c r="G76" s="36"/>
      <c r="P76" s="38" t="e">
        <f>$C$41*#REF!</f>
        <v>#REF!</v>
      </c>
      <c r="Q76" s="39" t="e">
        <f>$C$40*#REF!</f>
        <v>#REF!</v>
      </c>
      <c r="R76" s="40" t="e">
        <f>IF($E76=0,P76,R75*(1+$C$43)+P76)</f>
        <v>#REF!</v>
      </c>
      <c r="S76" s="40" t="e">
        <f>IF($E76&lt;$C$42,0,R76)/(1+$C$4)^($D76-$D$2)</f>
        <v>#REF!</v>
      </c>
      <c r="T76" s="40" t="e">
        <f>IF($E76=0,Q76,T75*(1+$C$43)+Q76)</f>
        <v>#REF!</v>
      </c>
      <c r="U76" s="41" t="e">
        <f t="shared" si="7"/>
        <v>#REF!</v>
      </c>
      <c r="V76" s="38" t="e">
        <f>$C$41*#REF!</f>
        <v>#REF!</v>
      </c>
      <c r="W76" s="39" t="e">
        <f>$C$40*#REF!</f>
        <v>#REF!</v>
      </c>
      <c r="X76" s="40" t="e">
        <f>IF($E76=0,V76,X75*(1+$C$44)+V76)</f>
        <v>#REF!</v>
      </c>
      <c r="Y76" s="40" t="e">
        <f>IF($E76&lt;$C$42,0,X76)/(1+$C$4)^($D76-$D$2)</f>
        <v>#REF!</v>
      </c>
      <c r="Z76" s="40" t="e">
        <f>IF($E76=0,W76,Z75*(1+$C$44)+W76)</f>
        <v>#REF!</v>
      </c>
      <c r="AA76" s="41" t="e">
        <f t="shared" si="8"/>
        <v>#REF!</v>
      </c>
      <c r="AB76" s="38" t="e">
        <f>$C$41*#REF!</f>
        <v>#REF!</v>
      </c>
      <c r="AC76" s="39" t="e">
        <f>$C$40*#REF!</f>
        <v>#REF!</v>
      </c>
      <c r="AD76" s="40" t="e">
        <f>IF($E76=0,AB76,AD75*(1+$C$45)+AB76)</f>
        <v>#REF!</v>
      </c>
      <c r="AE76" s="40" t="e">
        <f>IF($E76&lt;$C$42,0,AD76)/(1+$C$4)^($D76-$D$2)</f>
        <v>#REF!</v>
      </c>
      <c r="AF76" s="40" t="e">
        <f>IF($E76=0,AC76,AF75*(1+$C$45)+AC76)</f>
        <v>#REF!</v>
      </c>
      <c r="AG76" s="41" t="e">
        <f t="shared" si="9"/>
        <v>#REF!</v>
      </c>
    </row>
    <row r="77" spans="1:33">
      <c r="D77" s="4">
        <f t="shared" si="10"/>
        <v>100</v>
      </c>
      <c r="E77" s="4">
        <v>75</v>
      </c>
      <c r="F77" s="71">
        <v>1.7500000000000002E-2</v>
      </c>
      <c r="G77" s="36"/>
      <c r="P77" s="38" t="e">
        <f>$C$41*#REF!</f>
        <v>#REF!</v>
      </c>
      <c r="Q77" s="39" t="e">
        <f>$C$40*#REF!</f>
        <v>#REF!</v>
      </c>
      <c r="R77" s="40" t="e">
        <f>IF($E77=0,P77,R76*(1+$C$43)+P77)</f>
        <v>#REF!</v>
      </c>
      <c r="S77" s="40" t="e">
        <f>IF($E77&lt;$C$42,0,R77)/(1+$C$4)^($D77-$D$2)</f>
        <v>#REF!</v>
      </c>
      <c r="T77" s="40" t="e">
        <f>IF($E77=0,Q77,T76*(1+$C$43)+Q77)</f>
        <v>#REF!</v>
      </c>
      <c r="U77" s="41" t="e">
        <f t="shared" si="7"/>
        <v>#REF!</v>
      </c>
      <c r="V77" s="38" t="e">
        <f>$C$41*#REF!</f>
        <v>#REF!</v>
      </c>
      <c r="W77" s="39" t="e">
        <f>$C$40*#REF!</f>
        <v>#REF!</v>
      </c>
      <c r="X77" s="40" t="e">
        <f>IF($E77=0,V77,X76*(1+$C$44)+V77)</f>
        <v>#REF!</v>
      </c>
      <c r="Y77" s="40" t="e">
        <f>IF($E77&lt;$C$42,0,X77)/(1+$C$4)^($D77-$D$2)</f>
        <v>#REF!</v>
      </c>
      <c r="Z77" s="40" t="e">
        <f>IF($E77=0,W77,Z76*(1+$C$44)+W77)</f>
        <v>#REF!</v>
      </c>
      <c r="AA77" s="41" t="e">
        <f t="shared" si="8"/>
        <v>#REF!</v>
      </c>
      <c r="AB77" s="38" t="e">
        <f>$C$41*#REF!</f>
        <v>#REF!</v>
      </c>
      <c r="AC77" s="39" t="e">
        <f>$C$40*#REF!</f>
        <v>#REF!</v>
      </c>
      <c r="AD77" s="40" t="e">
        <f>IF($E77=0,AB77,AD76*(1+$C$45)+AB77)</f>
        <v>#REF!</v>
      </c>
      <c r="AE77" s="40" t="e">
        <f>IF($E77&lt;$C$42,0,AD77)/(1+$C$4)^($D77-$D$2)</f>
        <v>#REF!</v>
      </c>
      <c r="AF77" s="40" t="e">
        <f>IF($E77=0,AC77,AF76*(1+$C$45)+AC77)</f>
        <v>#REF!</v>
      </c>
      <c r="AG77" s="41" t="e">
        <f t="shared" si="9"/>
        <v>#REF!</v>
      </c>
    </row>
    <row r="78" spans="1:33">
      <c r="D78" s="4">
        <f t="shared" si="10"/>
        <v>101</v>
      </c>
      <c r="E78" s="4">
        <v>76</v>
      </c>
      <c r="F78" s="71">
        <v>1.7500000000000002E-2</v>
      </c>
      <c r="G78" s="36"/>
      <c r="P78" s="38" t="e">
        <f>$C$41*#REF!</f>
        <v>#REF!</v>
      </c>
      <c r="Q78" s="39" t="e">
        <f>$C$40*#REF!</f>
        <v>#REF!</v>
      </c>
      <c r="R78" s="40" t="e">
        <f>IF($E78=0,P78,R77*(1+$C$43)+P78)</f>
        <v>#REF!</v>
      </c>
      <c r="S78" s="40" t="e">
        <f>IF($E78&lt;$C$42,0,R78)/(1+$C$4)^($D78-$D$2)</f>
        <v>#REF!</v>
      </c>
      <c r="T78" s="40" t="e">
        <f>IF($E78=0,Q78,T77*(1+$C$43)+Q78)</f>
        <v>#REF!</v>
      </c>
      <c r="U78" s="41" t="e">
        <f t="shared" si="7"/>
        <v>#REF!</v>
      </c>
      <c r="V78" s="38" t="e">
        <f>$C$41*#REF!</f>
        <v>#REF!</v>
      </c>
      <c r="W78" s="39" t="e">
        <f>$C$40*#REF!</f>
        <v>#REF!</v>
      </c>
      <c r="X78" s="40" t="e">
        <f>IF($E78=0,V78,X77*(1+$C$44)+V78)</f>
        <v>#REF!</v>
      </c>
      <c r="Y78" s="40" t="e">
        <f>IF($E78&lt;$C$42,0,X78)/(1+$C$4)^($D78-$D$2)</f>
        <v>#REF!</v>
      </c>
      <c r="Z78" s="40" t="e">
        <f>IF($E78=0,W78,Z77*(1+$C$44)+W78)</f>
        <v>#REF!</v>
      </c>
      <c r="AA78" s="41" t="e">
        <f t="shared" si="8"/>
        <v>#REF!</v>
      </c>
      <c r="AB78" s="38" t="e">
        <f>$C$41*#REF!</f>
        <v>#REF!</v>
      </c>
      <c r="AC78" s="39" t="e">
        <f>$C$40*#REF!</f>
        <v>#REF!</v>
      </c>
      <c r="AD78" s="40" t="e">
        <f>IF($E78=0,AB78,AD77*(1+$C$45)+AB78)</f>
        <v>#REF!</v>
      </c>
      <c r="AE78" s="40" t="e">
        <f>IF($E78&lt;$C$42,0,AD78)/(1+$C$4)^($D78-$D$2)</f>
        <v>#REF!</v>
      </c>
      <c r="AF78" s="40" t="e">
        <f>IF($E78=0,AC78,AF77*(1+$C$45)+AC78)</f>
        <v>#REF!</v>
      </c>
      <c r="AG78" s="41" t="e">
        <f t="shared" si="9"/>
        <v>#REF!</v>
      </c>
    </row>
    <row r="79" spans="1:33">
      <c r="A79" s="3"/>
      <c r="B79" s="3"/>
      <c r="C79" s="3"/>
      <c r="D79" s="4">
        <f t="shared" si="10"/>
        <v>102</v>
      </c>
      <c r="E79" s="4">
        <v>77</v>
      </c>
      <c r="F79" s="71">
        <v>1.7500000000000002E-2</v>
      </c>
      <c r="P79" s="38" t="e">
        <f>$C$41*#REF!</f>
        <v>#REF!</v>
      </c>
      <c r="Q79" s="39" t="e">
        <f>$C$40*#REF!</f>
        <v>#REF!</v>
      </c>
      <c r="R79" s="40" t="e">
        <f>IF($E79=0,P79,R78*(1+$C$43)+P79)</f>
        <v>#REF!</v>
      </c>
      <c r="S79" s="40" t="e">
        <f>IF($E79&lt;$C$42,0,R79)/(1+$C$4)^($D79-$D$2)</f>
        <v>#REF!</v>
      </c>
      <c r="T79" s="40" t="e">
        <f>IF($E79=0,Q79,T78*(1+$C$43)+Q79)</f>
        <v>#REF!</v>
      </c>
      <c r="U79" s="41" t="e">
        <f t="shared" si="7"/>
        <v>#REF!</v>
      </c>
      <c r="V79" s="38" t="e">
        <f>$C$41*#REF!</f>
        <v>#REF!</v>
      </c>
      <c r="W79" s="39" t="e">
        <f>$C$40*#REF!</f>
        <v>#REF!</v>
      </c>
      <c r="X79" s="40" t="e">
        <f>IF($E79=0,V79,X78*(1+$C$44)+V79)</f>
        <v>#REF!</v>
      </c>
      <c r="Y79" s="40" t="e">
        <f>IF($E79&lt;$C$42,0,X79)/(1+$C$4)^($D79-$D$2)</f>
        <v>#REF!</v>
      </c>
      <c r="Z79" s="40" t="e">
        <f>IF($E79=0,W79,Z78*(1+$C$44)+W79)</f>
        <v>#REF!</v>
      </c>
      <c r="AA79" s="41" t="e">
        <f t="shared" si="8"/>
        <v>#REF!</v>
      </c>
      <c r="AB79" s="38" t="e">
        <f>$C$41*#REF!</f>
        <v>#REF!</v>
      </c>
      <c r="AC79" s="39" t="e">
        <f>$C$40*#REF!</f>
        <v>#REF!</v>
      </c>
      <c r="AD79" s="40" t="e">
        <f>IF($E79=0,AB79,AD78*(1+$C$45)+AB79)</f>
        <v>#REF!</v>
      </c>
      <c r="AE79" s="40" t="e">
        <f>IF($E79&lt;$C$42,0,AD79)/(1+$C$4)^($D79-$D$2)</f>
        <v>#REF!</v>
      </c>
      <c r="AF79" s="40" t="e">
        <f>IF($E79=0,AC79,AF78*(1+$C$45)+AC79)</f>
        <v>#REF!</v>
      </c>
      <c r="AG79" s="41" t="e">
        <f t="shared" si="9"/>
        <v>#REF!</v>
      </c>
    </row>
    <row r="80" spans="1:33">
      <c r="D80" s="4">
        <f t="shared" si="10"/>
        <v>103</v>
      </c>
      <c r="E80" s="4">
        <v>78</v>
      </c>
      <c r="F80" s="71">
        <v>1.7500000000000002E-2</v>
      </c>
      <c r="P80" s="38" t="e">
        <f>$C$41*#REF!</f>
        <v>#REF!</v>
      </c>
      <c r="Q80" s="39" t="e">
        <f>$C$40*#REF!</f>
        <v>#REF!</v>
      </c>
      <c r="R80" s="40" t="e">
        <f>IF($E80=0,P80,R79*(1+$C$43)+P80)</f>
        <v>#REF!</v>
      </c>
      <c r="S80" s="40" t="e">
        <f>IF($E80&lt;$C$42,0,R80)/(1+$C$4)^($D80-$D$2)</f>
        <v>#REF!</v>
      </c>
      <c r="T80" s="40" t="e">
        <f>IF($E80=0,Q80,T79*(1+$C$43)+Q80)</f>
        <v>#REF!</v>
      </c>
      <c r="U80" s="41" t="e">
        <f t="shared" si="7"/>
        <v>#REF!</v>
      </c>
      <c r="V80" s="38" t="e">
        <f>$C$41*#REF!</f>
        <v>#REF!</v>
      </c>
      <c r="W80" s="39" t="e">
        <f>$C$40*#REF!</f>
        <v>#REF!</v>
      </c>
      <c r="X80" s="40" t="e">
        <f>IF($E80=0,V80,X79*(1+$C$44)+V80)</f>
        <v>#REF!</v>
      </c>
      <c r="Y80" s="40" t="e">
        <f>IF($E80&lt;$C$42,0,X80)/(1+$C$4)^($D80-$D$2)</f>
        <v>#REF!</v>
      </c>
      <c r="Z80" s="40" t="e">
        <f>IF($E80=0,W80,Z79*(1+$C$44)+W80)</f>
        <v>#REF!</v>
      </c>
      <c r="AA80" s="41" t="e">
        <f t="shared" si="8"/>
        <v>#REF!</v>
      </c>
      <c r="AB80" s="38" t="e">
        <f>$C$41*#REF!</f>
        <v>#REF!</v>
      </c>
      <c r="AC80" s="39" t="e">
        <f>$C$40*#REF!</f>
        <v>#REF!</v>
      </c>
      <c r="AD80" s="40" t="e">
        <f>IF($E80=0,AB80,AD79*(1+$C$45)+AB80)</f>
        <v>#REF!</v>
      </c>
      <c r="AE80" s="40" t="e">
        <f>IF($E80&lt;$C$42,0,AD80)/(1+$C$4)^($D80-$D$2)</f>
        <v>#REF!</v>
      </c>
      <c r="AF80" s="40" t="e">
        <f>IF($E80=0,AC80,AF79*(1+$C$45)+AC80)</f>
        <v>#REF!</v>
      </c>
      <c r="AG80" s="41" t="e">
        <f t="shared" si="9"/>
        <v>#REF!</v>
      </c>
    </row>
    <row r="81" spans="4:6">
      <c r="D81" s="4">
        <f t="shared" si="10"/>
        <v>104</v>
      </c>
      <c r="E81" s="4">
        <v>79</v>
      </c>
      <c r="F81" s="71">
        <v>1.7500000000000002E-2</v>
      </c>
    </row>
    <row r="82" spans="4:6">
      <c r="D82" s="4">
        <f t="shared" si="10"/>
        <v>105</v>
      </c>
      <c r="E82" s="4">
        <v>80</v>
      </c>
      <c r="F82" s="71">
        <v>1.7500000000000002E-2</v>
      </c>
    </row>
    <row r="83" spans="4:6">
      <c r="D83" s="4">
        <f t="shared" si="10"/>
        <v>106</v>
      </c>
      <c r="E83" s="4">
        <v>81</v>
      </c>
      <c r="F83" s="71">
        <v>1.7500000000000002E-2</v>
      </c>
    </row>
    <row r="84" spans="4:6">
      <c r="D84" s="4">
        <f t="shared" si="10"/>
        <v>107</v>
      </c>
      <c r="E84" s="4">
        <v>82</v>
      </c>
      <c r="F84" s="71">
        <v>1.7500000000000002E-2</v>
      </c>
    </row>
    <row r="85" spans="4:6">
      <c r="D85" s="4">
        <f t="shared" si="10"/>
        <v>108</v>
      </c>
      <c r="E85" s="4">
        <v>83</v>
      </c>
      <c r="F85" s="71">
        <v>1.7500000000000002E-2</v>
      </c>
    </row>
    <row r="86" spans="4:6">
      <c r="D86" s="4">
        <f t="shared" si="10"/>
        <v>109</v>
      </c>
      <c r="E86" s="4">
        <v>84</v>
      </c>
      <c r="F86" s="71">
        <v>1.7500000000000002E-2</v>
      </c>
    </row>
    <row r="87" spans="4:6">
      <c r="D87" s="4">
        <f t="shared" si="10"/>
        <v>110</v>
      </c>
      <c r="E87" s="4">
        <v>85</v>
      </c>
      <c r="F87" s="71">
        <v>1.7500000000000002E-2</v>
      </c>
    </row>
    <row r="88" spans="4:6">
      <c r="D88" s="4">
        <f t="shared" si="10"/>
        <v>111</v>
      </c>
      <c r="E88" s="4">
        <v>86</v>
      </c>
      <c r="F88" s="71">
        <v>1.7500000000000002E-2</v>
      </c>
    </row>
    <row r="89" spans="4:6">
      <c r="D89" s="4">
        <f t="shared" si="10"/>
        <v>112</v>
      </c>
      <c r="E89" s="4">
        <v>87</v>
      </c>
      <c r="F89" s="71">
        <v>1.7500000000000002E-2</v>
      </c>
    </row>
    <row r="90" spans="4:6">
      <c r="D90" s="4">
        <f t="shared" si="10"/>
        <v>113</v>
      </c>
      <c r="E90" s="4">
        <v>88</v>
      </c>
      <c r="F90" s="71">
        <v>1.7500000000000002E-2</v>
      </c>
    </row>
    <row r="91" spans="4:6">
      <c r="D91" s="4">
        <f t="shared" si="10"/>
        <v>114</v>
      </c>
      <c r="E91" s="4">
        <v>89</v>
      </c>
      <c r="F91" s="71">
        <v>1.7500000000000002E-2</v>
      </c>
    </row>
    <row r="92" spans="4:6">
      <c r="D92" s="4">
        <f t="shared" si="10"/>
        <v>115</v>
      </c>
      <c r="E92" s="4">
        <v>90</v>
      </c>
      <c r="F92" s="71">
        <v>1.7500000000000002E-2</v>
      </c>
    </row>
    <row r="93" spans="4:6">
      <c r="D93" s="4">
        <f t="shared" si="10"/>
        <v>116</v>
      </c>
      <c r="E93" s="4">
        <v>91</v>
      </c>
      <c r="F93" s="71">
        <v>1.7500000000000002E-2</v>
      </c>
    </row>
    <row r="94" spans="4:6">
      <c r="D94" s="4">
        <f t="shared" si="10"/>
        <v>117</v>
      </c>
      <c r="E94" s="4">
        <v>92</v>
      </c>
      <c r="F94" s="71">
        <v>1.7500000000000002E-2</v>
      </c>
    </row>
    <row r="95" spans="4:6">
      <c r="D95" s="4">
        <f t="shared" si="10"/>
        <v>118</v>
      </c>
      <c r="E95" s="4">
        <v>93</v>
      </c>
      <c r="F95" s="71">
        <v>1.7500000000000002E-2</v>
      </c>
    </row>
    <row r="96" spans="4:6">
      <c r="D96" s="4">
        <f t="shared" si="10"/>
        <v>119</v>
      </c>
      <c r="E96" s="4">
        <v>94</v>
      </c>
      <c r="F96" s="71">
        <v>1.7500000000000002E-2</v>
      </c>
    </row>
    <row r="97" spans="4:6">
      <c r="D97" s="4">
        <f t="shared" si="10"/>
        <v>120</v>
      </c>
      <c r="E97" s="4">
        <v>95</v>
      </c>
      <c r="F97" s="71">
        <v>1.7500000000000002E-2</v>
      </c>
    </row>
    <row r="98" spans="4:6">
      <c r="D98" s="4"/>
      <c r="F98" s="71"/>
    </row>
    <row r="99" spans="4:6">
      <c r="D99" s="4"/>
      <c r="F99" s="71"/>
    </row>
    <row r="100" spans="4:6">
      <c r="D100" s="4"/>
      <c r="F100" s="71"/>
    </row>
    <row r="101" spans="4:6">
      <c r="D101" s="4"/>
      <c r="F101" s="71"/>
    </row>
    <row r="102" spans="4:6">
      <c r="D102" s="4"/>
      <c r="F102" s="71"/>
    </row>
    <row r="103" spans="4:6">
      <c r="D103" s="4"/>
      <c r="F103" s="71"/>
    </row>
    <row r="104" spans="4:6">
      <c r="D104" s="4"/>
      <c r="F104" s="71"/>
    </row>
    <row r="105" spans="4:6">
      <c r="D105" s="4"/>
      <c r="F105" s="71"/>
    </row>
    <row r="106" spans="4:6">
      <c r="D106" s="4"/>
      <c r="F106" s="71"/>
    </row>
  </sheetData>
  <phoneticPr fontId="21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16F3-6758-4F8C-9CC2-F2614457AF44}">
  <dimension ref="A1:B96"/>
  <sheetViews>
    <sheetView workbookViewId="0">
      <selection activeCell="D10" sqref="D10"/>
    </sheetView>
  </sheetViews>
  <sheetFormatPr defaultRowHeight="15.6"/>
  <sheetData>
    <row r="1" spans="1:2">
      <c r="A1" t="s">
        <v>0</v>
      </c>
      <c r="B1" t="s">
        <v>97</v>
      </c>
    </row>
    <row r="2" spans="1:2">
      <c r="A2">
        <v>26</v>
      </c>
      <c r="B2" s="86">
        <v>0.27</v>
      </c>
    </row>
    <row r="3" spans="1:2">
      <c r="A3">
        <v>27</v>
      </c>
      <c r="B3" s="86">
        <v>0.16059999999999997</v>
      </c>
    </row>
    <row r="4" spans="1:2">
      <c r="A4">
        <v>28</v>
      </c>
      <c r="B4" s="86">
        <v>0.10106850000000001</v>
      </c>
    </row>
    <row r="5" spans="1:2">
      <c r="A5">
        <v>29</v>
      </c>
      <c r="B5" s="86">
        <v>6.439558125E-2</v>
      </c>
    </row>
    <row r="6" spans="1:2">
      <c r="A6">
        <v>30</v>
      </c>
      <c r="B6" s="86">
        <v>4.6452630656249994E-2</v>
      </c>
    </row>
    <row r="7" spans="1:2">
      <c r="A7">
        <v>31</v>
      </c>
      <c r="B7" s="86">
        <v>3.5748328809375007E-2</v>
      </c>
    </row>
    <row r="8" spans="1:2">
      <c r="A8">
        <v>32</v>
      </c>
      <c r="B8" s="86">
        <v>2.8956146335593735E-2</v>
      </c>
    </row>
    <row r="9" spans="1:2">
      <c r="A9">
        <v>33</v>
      </c>
      <c r="B9" s="86">
        <v>2.1958410971158582E-2</v>
      </c>
    </row>
    <row r="10" spans="1:2">
      <c r="A10">
        <v>34</v>
      </c>
      <c r="B10" s="86">
        <v>1.8280377133489512E-2</v>
      </c>
    </row>
    <row r="11" spans="1:2">
      <c r="A11">
        <v>35</v>
      </c>
      <c r="B11" s="86">
        <v>1.5152401490648004E-2</v>
      </c>
    </row>
    <row r="12" spans="1:2">
      <c r="A12">
        <v>36</v>
      </c>
      <c r="B12" s="86">
        <v>1.281893166108819E-2</v>
      </c>
    </row>
    <row r="13" spans="1:2">
      <c r="A13">
        <v>37</v>
      </c>
      <c r="B13" s="86">
        <v>1.0442444163696468E-2</v>
      </c>
    </row>
    <row r="14" spans="1:2">
      <c r="A14">
        <v>38</v>
      </c>
      <c r="B14" s="86">
        <v>8.8862392724410599E-3</v>
      </c>
    </row>
    <row r="15" spans="1:2">
      <c r="A15">
        <v>39</v>
      </c>
      <c r="B15" s="86">
        <v>7.1834002889690773E-3</v>
      </c>
    </row>
    <row r="16" spans="1:2">
      <c r="A16">
        <v>40</v>
      </c>
      <c r="B16" s="86">
        <v>6.2387831509696512E-3</v>
      </c>
    </row>
    <row r="17" spans="1:2">
      <c r="A17">
        <v>41</v>
      </c>
      <c r="B17" s="86">
        <v>5.3708990948569679E-3</v>
      </c>
    </row>
    <row r="18" spans="1:2">
      <c r="A18">
        <v>42</v>
      </c>
      <c r="B18" s="86">
        <v>4.661173143036601E-3</v>
      </c>
    </row>
    <row r="19" spans="1:2">
      <c r="A19">
        <v>43</v>
      </c>
      <c r="B19" s="86">
        <v>3.9992865567254066E-3</v>
      </c>
    </row>
    <row r="20" spans="1:2">
      <c r="A20">
        <v>44</v>
      </c>
      <c r="B20" s="86">
        <v>3.3779428544123413E-3</v>
      </c>
    </row>
    <row r="21" spans="1:2">
      <c r="A21">
        <v>45</v>
      </c>
      <c r="B21" s="86">
        <v>0</v>
      </c>
    </row>
    <row r="22" spans="1:2">
      <c r="A22">
        <v>46</v>
      </c>
      <c r="B22" s="86">
        <v>0</v>
      </c>
    </row>
    <row r="23" spans="1:2">
      <c r="A23">
        <v>47</v>
      </c>
      <c r="B23" s="86">
        <v>0</v>
      </c>
    </row>
    <row r="24" spans="1:2">
      <c r="A24">
        <v>48</v>
      </c>
      <c r="B24" s="86">
        <v>0</v>
      </c>
    </row>
    <row r="25" spans="1:2">
      <c r="A25">
        <v>49</v>
      </c>
      <c r="B25" s="86">
        <v>0</v>
      </c>
    </row>
    <row r="26" spans="1:2">
      <c r="A26">
        <v>50</v>
      </c>
      <c r="B26" s="86">
        <v>0</v>
      </c>
    </row>
    <row r="27" spans="1:2">
      <c r="A27">
        <v>51</v>
      </c>
      <c r="B27" s="86">
        <v>0</v>
      </c>
    </row>
    <row r="28" spans="1:2">
      <c r="A28">
        <v>52</v>
      </c>
      <c r="B28" s="86">
        <v>0</v>
      </c>
    </row>
    <row r="29" spans="1:2">
      <c r="A29">
        <v>53</v>
      </c>
      <c r="B29" s="86">
        <v>0</v>
      </c>
    </row>
    <row r="30" spans="1:2">
      <c r="A30">
        <v>54</v>
      </c>
      <c r="B30" s="86">
        <v>9.5924687742009185E-3</v>
      </c>
    </row>
    <row r="31" spans="1:2">
      <c r="A31">
        <v>55</v>
      </c>
      <c r="B31" s="86">
        <v>9.0648829916198659E-3</v>
      </c>
    </row>
    <row r="32" spans="1:2">
      <c r="A32">
        <v>56</v>
      </c>
      <c r="B32" s="86">
        <v>3.1928990137301078E-2</v>
      </c>
    </row>
    <row r="33" spans="1:2">
      <c r="A33">
        <v>57</v>
      </c>
      <c r="B33" s="86">
        <v>2.7117057696852701E-2</v>
      </c>
    </row>
    <row r="34" spans="1:2">
      <c r="A34">
        <v>58</v>
      </c>
      <c r="B34" s="86">
        <v>2.2532293791184363E-2</v>
      </c>
    </row>
    <row r="35" spans="1:2">
      <c r="A35">
        <v>59</v>
      </c>
      <c r="B35" s="86">
        <v>1.8320688954704234E-2</v>
      </c>
    </row>
    <row r="36" spans="1:2">
      <c r="A36">
        <v>60</v>
      </c>
      <c r="B36" s="86">
        <v>1.4577408754392257E-2</v>
      </c>
    </row>
    <row r="37" spans="1:2">
      <c r="A37">
        <v>61</v>
      </c>
      <c r="B37" s="86">
        <v>1.0318683016758499E-2</v>
      </c>
    </row>
    <row r="38" spans="1:2">
      <c r="A38">
        <v>62</v>
      </c>
      <c r="B38" s="86">
        <v>8.1259628756973207E-3</v>
      </c>
    </row>
    <row r="39" spans="1:2">
      <c r="A39">
        <v>63</v>
      </c>
      <c r="B39" s="86">
        <v>6.2782736980089987E-3</v>
      </c>
    </row>
    <row r="40" spans="1:2">
      <c r="A40">
        <v>64</v>
      </c>
      <c r="B40" s="86">
        <v>4.8276119723326769E-3</v>
      </c>
    </row>
    <row r="41" spans="1:2">
      <c r="A41">
        <v>65</v>
      </c>
      <c r="B41" s="86">
        <v>3.6149618221395889E-3</v>
      </c>
    </row>
    <row r="42" spans="1:2">
      <c r="A42">
        <v>66</v>
      </c>
      <c r="B42" s="86">
        <v>2.6355025716814969E-3</v>
      </c>
    </row>
    <row r="43" spans="1:2">
      <c r="A43">
        <v>67</v>
      </c>
      <c r="B43" s="86">
        <v>1.6421208331246248E-3</v>
      </c>
    </row>
    <row r="44" spans="1:2">
      <c r="A44">
        <v>68</v>
      </c>
      <c r="B44" s="86">
        <v>1.053694201254968E-3</v>
      </c>
    </row>
    <row r="45" spans="1:2">
      <c r="A45">
        <v>69</v>
      </c>
      <c r="B45" s="86">
        <v>7.639282959098514E-4</v>
      </c>
    </row>
    <row r="46" spans="1:2">
      <c r="A46">
        <v>70</v>
      </c>
      <c r="B46" s="86">
        <v>5.5384801453464238E-4</v>
      </c>
    </row>
    <row r="47" spans="1:2">
      <c r="A47">
        <v>71</v>
      </c>
      <c r="B47" s="86">
        <v>1.4601447655913297E-3</v>
      </c>
    </row>
    <row r="48" spans="1:2">
      <c r="A48">
        <v>72</v>
      </c>
      <c r="B48" s="86">
        <v>0</v>
      </c>
    </row>
    <row r="49" spans="1:2">
      <c r="A49">
        <v>73</v>
      </c>
      <c r="B49" s="86">
        <v>0</v>
      </c>
    </row>
    <row r="50" spans="1:2">
      <c r="A50">
        <v>74</v>
      </c>
      <c r="B50" s="86">
        <v>0</v>
      </c>
    </row>
    <row r="51" spans="1:2">
      <c r="A51">
        <v>75</v>
      </c>
      <c r="B51" s="86">
        <v>0</v>
      </c>
    </row>
    <row r="52" spans="1:2">
      <c r="A52">
        <v>76</v>
      </c>
      <c r="B52" s="86">
        <v>0</v>
      </c>
    </row>
    <row r="53" spans="1:2">
      <c r="A53">
        <v>77</v>
      </c>
      <c r="B53" s="86">
        <v>0</v>
      </c>
    </row>
    <row r="54" spans="1:2">
      <c r="A54">
        <v>78</v>
      </c>
      <c r="B54" s="86">
        <v>0</v>
      </c>
    </row>
    <row r="55" spans="1:2">
      <c r="A55">
        <v>79</v>
      </c>
      <c r="B55" s="86">
        <v>0</v>
      </c>
    </row>
    <row r="56" spans="1:2">
      <c r="A56">
        <v>80</v>
      </c>
      <c r="B56" s="86">
        <v>0</v>
      </c>
    </row>
    <row r="57" spans="1:2">
      <c r="A57">
        <v>81</v>
      </c>
      <c r="B57" s="86">
        <v>0</v>
      </c>
    </row>
    <row r="58" spans="1:2">
      <c r="A58">
        <v>82</v>
      </c>
      <c r="B58" s="86">
        <v>0</v>
      </c>
    </row>
    <row r="59" spans="1:2">
      <c r="A59">
        <v>83</v>
      </c>
      <c r="B59" s="86">
        <v>0</v>
      </c>
    </row>
    <row r="60" spans="1:2">
      <c r="A60">
        <v>84</v>
      </c>
      <c r="B60" s="86">
        <v>0</v>
      </c>
    </row>
    <row r="61" spans="1:2">
      <c r="A61">
        <v>85</v>
      </c>
      <c r="B61" s="86">
        <v>0</v>
      </c>
    </row>
    <row r="62" spans="1:2">
      <c r="A62">
        <v>86</v>
      </c>
      <c r="B62" s="86">
        <v>0</v>
      </c>
    </row>
    <row r="63" spans="1:2">
      <c r="A63">
        <v>87</v>
      </c>
      <c r="B63" s="86">
        <v>0</v>
      </c>
    </row>
    <row r="64" spans="1:2">
      <c r="A64">
        <v>88</v>
      </c>
      <c r="B64" s="86">
        <v>0</v>
      </c>
    </row>
    <row r="65" spans="1:2">
      <c r="A65">
        <v>89</v>
      </c>
      <c r="B65" s="86">
        <v>0</v>
      </c>
    </row>
    <row r="66" spans="1:2">
      <c r="A66">
        <v>90</v>
      </c>
      <c r="B66" s="86">
        <v>0</v>
      </c>
    </row>
    <row r="67" spans="1:2">
      <c r="A67">
        <v>91</v>
      </c>
      <c r="B67" s="86">
        <v>0</v>
      </c>
    </row>
    <row r="68" spans="1:2">
      <c r="A68">
        <v>92</v>
      </c>
      <c r="B68" s="86">
        <v>0</v>
      </c>
    </row>
    <row r="69" spans="1:2">
      <c r="A69">
        <v>93</v>
      </c>
      <c r="B69" s="86">
        <v>0</v>
      </c>
    </row>
    <row r="70" spans="1:2">
      <c r="A70">
        <v>94</v>
      </c>
      <c r="B70" s="86">
        <v>0</v>
      </c>
    </row>
    <row r="71" spans="1:2">
      <c r="A71">
        <v>95</v>
      </c>
      <c r="B71" s="86">
        <v>0</v>
      </c>
    </row>
    <row r="72" spans="1:2">
      <c r="A72">
        <v>96</v>
      </c>
      <c r="B72" s="86">
        <v>0</v>
      </c>
    </row>
    <row r="73" spans="1:2">
      <c r="A73">
        <v>97</v>
      </c>
      <c r="B73" s="86">
        <v>0</v>
      </c>
    </row>
    <row r="74" spans="1:2">
      <c r="A74">
        <v>98</v>
      </c>
      <c r="B74" s="86">
        <v>0</v>
      </c>
    </row>
    <row r="75" spans="1:2">
      <c r="A75">
        <v>99</v>
      </c>
      <c r="B75" s="86">
        <v>0</v>
      </c>
    </row>
    <row r="76" spans="1:2">
      <c r="A76">
        <v>100</v>
      </c>
      <c r="B76" s="86">
        <v>0</v>
      </c>
    </row>
    <row r="77" spans="1:2">
      <c r="A77">
        <v>101</v>
      </c>
      <c r="B77" s="86">
        <v>0</v>
      </c>
    </row>
    <row r="78" spans="1:2">
      <c r="A78">
        <v>102</v>
      </c>
      <c r="B78" s="86">
        <v>0</v>
      </c>
    </row>
    <row r="79" spans="1:2">
      <c r="A79">
        <v>103</v>
      </c>
      <c r="B79" s="86">
        <v>0</v>
      </c>
    </row>
    <row r="80" spans="1:2">
      <c r="A80">
        <v>104</v>
      </c>
      <c r="B80" s="86">
        <v>0</v>
      </c>
    </row>
    <row r="81" spans="1:2">
      <c r="A81">
        <v>105</v>
      </c>
      <c r="B81" s="86">
        <v>0</v>
      </c>
    </row>
    <row r="82" spans="1:2">
      <c r="A82">
        <v>106</v>
      </c>
      <c r="B82" s="86">
        <v>0</v>
      </c>
    </row>
    <row r="83" spans="1:2">
      <c r="A83">
        <v>107</v>
      </c>
      <c r="B83" s="86">
        <v>0</v>
      </c>
    </row>
    <row r="84" spans="1:2">
      <c r="A84">
        <v>108</v>
      </c>
      <c r="B84" s="86">
        <v>0</v>
      </c>
    </row>
    <row r="85" spans="1:2">
      <c r="A85">
        <v>109</v>
      </c>
      <c r="B85" s="86">
        <v>0</v>
      </c>
    </row>
    <row r="86" spans="1:2">
      <c r="A86">
        <v>110</v>
      </c>
      <c r="B86" s="86">
        <v>0</v>
      </c>
    </row>
    <row r="87" spans="1:2">
      <c r="A87">
        <v>111</v>
      </c>
      <c r="B87" s="86">
        <v>0</v>
      </c>
    </row>
    <row r="88" spans="1:2">
      <c r="A88">
        <v>112</v>
      </c>
      <c r="B88" s="86">
        <v>0</v>
      </c>
    </row>
    <row r="89" spans="1:2">
      <c r="A89">
        <v>113</v>
      </c>
      <c r="B89" s="86">
        <v>0</v>
      </c>
    </row>
    <row r="90" spans="1:2">
      <c r="A90">
        <v>114</v>
      </c>
      <c r="B90" s="86">
        <v>0</v>
      </c>
    </row>
    <row r="91" spans="1:2">
      <c r="A91">
        <v>115</v>
      </c>
      <c r="B91" s="86">
        <v>0</v>
      </c>
    </row>
    <row r="92" spans="1:2">
      <c r="A92">
        <v>116</v>
      </c>
      <c r="B92" s="86">
        <v>0</v>
      </c>
    </row>
    <row r="93" spans="1:2">
      <c r="A93">
        <v>117</v>
      </c>
      <c r="B93" s="86">
        <v>0</v>
      </c>
    </row>
    <row r="94" spans="1:2">
      <c r="A94">
        <v>118</v>
      </c>
      <c r="B94" s="86">
        <v>0</v>
      </c>
    </row>
    <row r="95" spans="1:2">
      <c r="A95">
        <v>119</v>
      </c>
      <c r="B95" s="86">
        <v>0</v>
      </c>
    </row>
    <row r="96" spans="1:2">
      <c r="A96">
        <v>120</v>
      </c>
      <c r="B96" s="8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E12"/>
  <sheetViews>
    <sheetView workbookViewId="0">
      <selection activeCell="G17" sqref="G17"/>
    </sheetView>
  </sheetViews>
  <sheetFormatPr defaultRowHeight="15.6"/>
  <cols>
    <col min="1" max="1" width="9.796875" bestFit="1" customWidth="1"/>
    <col min="2" max="2" width="12.296875" customWidth="1"/>
    <col min="3" max="3" width="13.19921875" bestFit="1" customWidth="1"/>
    <col min="4" max="4" width="13.19921875" customWidth="1"/>
    <col min="5" max="5" width="10" bestFit="1" customWidth="1"/>
  </cols>
  <sheetData>
    <row r="1" spans="1:5">
      <c r="A1" s="87" t="s">
        <v>109</v>
      </c>
      <c r="B1" s="88" t="s">
        <v>10</v>
      </c>
      <c r="C1" s="89" t="s">
        <v>98</v>
      </c>
      <c r="D1" s="89" t="s">
        <v>7</v>
      </c>
      <c r="E1" s="89" t="s">
        <v>99</v>
      </c>
    </row>
    <row r="2" spans="1:5">
      <c r="A2" s="90" t="s">
        <v>100</v>
      </c>
      <c r="B2" s="94">
        <v>20</v>
      </c>
      <c r="C2" s="91">
        <v>31942</v>
      </c>
      <c r="D2" s="61">
        <v>32475</v>
      </c>
      <c r="E2" s="92">
        <v>63</v>
      </c>
    </row>
    <row r="3" spans="1:5">
      <c r="A3" s="93" t="s">
        <v>101</v>
      </c>
      <c r="B3" s="95">
        <v>27</v>
      </c>
      <c r="C3" s="91">
        <v>40548</v>
      </c>
      <c r="D3" s="61">
        <v>40697</v>
      </c>
      <c r="E3" s="92">
        <v>256</v>
      </c>
    </row>
    <row r="4" spans="1:5">
      <c r="A4" s="93" t="s">
        <v>102</v>
      </c>
      <c r="B4" s="94">
        <v>32</v>
      </c>
      <c r="C4" s="91">
        <v>47564</v>
      </c>
      <c r="D4" s="61">
        <v>45641</v>
      </c>
      <c r="E4" s="92">
        <v>371</v>
      </c>
    </row>
    <row r="5" spans="1:5">
      <c r="A5" s="93" t="s">
        <v>103</v>
      </c>
      <c r="B5" s="95">
        <v>37</v>
      </c>
      <c r="C5" s="91">
        <v>53162</v>
      </c>
      <c r="D5" s="61">
        <v>50026</v>
      </c>
      <c r="E5" s="92">
        <v>387</v>
      </c>
    </row>
    <row r="6" spans="1:5">
      <c r="A6" s="93" t="s">
        <v>104</v>
      </c>
      <c r="B6" s="94">
        <v>42</v>
      </c>
      <c r="C6" s="91">
        <v>57162</v>
      </c>
      <c r="D6" s="61">
        <v>55684</v>
      </c>
      <c r="E6" s="92">
        <v>307</v>
      </c>
    </row>
    <row r="7" spans="1:5">
      <c r="A7" s="93" t="s">
        <v>105</v>
      </c>
      <c r="B7" s="95">
        <v>47</v>
      </c>
      <c r="C7" s="91">
        <v>57681</v>
      </c>
      <c r="D7" s="61">
        <v>57229</v>
      </c>
      <c r="E7" s="92">
        <v>287</v>
      </c>
    </row>
    <row r="8" spans="1:5">
      <c r="A8" s="93" t="s">
        <v>106</v>
      </c>
      <c r="B8" s="94">
        <v>52</v>
      </c>
      <c r="C8" s="91">
        <v>55192</v>
      </c>
      <c r="D8" s="61">
        <v>53553</v>
      </c>
      <c r="E8" s="92">
        <v>291</v>
      </c>
    </row>
    <row r="9" spans="1:5">
      <c r="A9" s="93" t="s">
        <v>107</v>
      </c>
      <c r="B9" s="95">
        <v>57</v>
      </c>
      <c r="C9" s="91">
        <v>52465</v>
      </c>
      <c r="D9" s="61">
        <v>53897</v>
      </c>
      <c r="E9" s="92">
        <v>312</v>
      </c>
    </row>
    <row r="10" spans="1:5">
      <c r="A10" s="93" t="s">
        <v>108</v>
      </c>
      <c r="B10" s="94">
        <v>62</v>
      </c>
      <c r="C10" s="91">
        <v>49434</v>
      </c>
      <c r="D10" s="61">
        <v>48368</v>
      </c>
      <c r="E10" s="92">
        <v>228</v>
      </c>
    </row>
    <row r="11" spans="1:5">
      <c r="A11" s="93" t="s">
        <v>110</v>
      </c>
      <c r="B11" s="95">
        <v>67</v>
      </c>
      <c r="C11" s="91">
        <v>52055</v>
      </c>
      <c r="D11" s="61">
        <v>52942</v>
      </c>
      <c r="E11" s="92">
        <v>97</v>
      </c>
    </row>
    <row r="12" spans="1:5">
      <c r="A12" s="93" t="s">
        <v>111</v>
      </c>
      <c r="B12" s="95">
        <v>72</v>
      </c>
      <c r="C12" s="91">
        <v>47226</v>
      </c>
      <c r="D12" s="61">
        <v>43643</v>
      </c>
      <c r="E12" s="92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9015-3646-49DD-B8D5-0F34966FD812}">
  <dimension ref="A1:B27"/>
  <sheetViews>
    <sheetView workbookViewId="0"/>
  </sheetViews>
  <sheetFormatPr defaultRowHeight="15.6"/>
  <cols>
    <col min="1" max="1" width="16.19921875" bestFit="1" customWidth="1"/>
  </cols>
  <sheetData>
    <row r="1" spans="1:2">
      <c r="A1" s="33" t="s">
        <v>0</v>
      </c>
      <c r="B1" s="33" t="s">
        <v>63</v>
      </c>
    </row>
    <row r="2" spans="1:2">
      <c r="A2" s="79">
        <v>75</v>
      </c>
      <c r="B2" s="80">
        <v>1</v>
      </c>
    </row>
    <row r="3" spans="1:2">
      <c r="A3" s="79">
        <v>74</v>
      </c>
      <c r="B3" s="80">
        <v>1</v>
      </c>
    </row>
    <row r="4" spans="1:2">
      <c r="A4" s="79">
        <v>73</v>
      </c>
      <c r="B4" s="80">
        <v>1</v>
      </c>
    </row>
    <row r="5" spans="1:2">
      <c r="A5" s="79">
        <v>72</v>
      </c>
      <c r="B5" s="80">
        <v>1</v>
      </c>
    </row>
    <row r="6" spans="1:2">
      <c r="A6" s="79">
        <v>71</v>
      </c>
      <c r="B6" s="80">
        <v>1</v>
      </c>
    </row>
    <row r="7" spans="1:2">
      <c r="A7" s="79">
        <v>70</v>
      </c>
      <c r="B7" s="80">
        <v>1</v>
      </c>
    </row>
    <row r="8" spans="1:2">
      <c r="A8" s="79">
        <v>69</v>
      </c>
      <c r="B8" s="80">
        <v>1</v>
      </c>
    </row>
    <row r="9" spans="1:2">
      <c r="A9" s="79">
        <v>68</v>
      </c>
      <c r="B9" s="80">
        <v>1</v>
      </c>
    </row>
    <row r="10" spans="1:2">
      <c r="A10" s="79">
        <v>67</v>
      </c>
      <c r="B10" s="80">
        <v>1</v>
      </c>
    </row>
    <row r="11" spans="1:2">
      <c r="A11" s="79">
        <v>66</v>
      </c>
      <c r="B11" s="80">
        <v>1</v>
      </c>
    </row>
    <row r="12" spans="1:2">
      <c r="A12" s="79">
        <v>65</v>
      </c>
      <c r="B12" s="80">
        <v>1</v>
      </c>
    </row>
    <row r="13" spans="1:2">
      <c r="A13" s="50">
        <v>64</v>
      </c>
      <c r="B13" s="81">
        <v>0.97599999999999998</v>
      </c>
    </row>
    <row r="14" spans="1:2">
      <c r="A14" s="50">
        <v>63</v>
      </c>
      <c r="B14" s="82">
        <v>0.95199999999999996</v>
      </c>
    </row>
    <row r="15" spans="1:2">
      <c r="A15" s="50">
        <v>62</v>
      </c>
      <c r="B15" s="82">
        <v>0.92800000000000005</v>
      </c>
    </row>
    <row r="16" spans="1:2">
      <c r="A16" s="50">
        <v>61</v>
      </c>
      <c r="B16" s="82">
        <v>0.90400000000000003</v>
      </c>
    </row>
    <row r="17" spans="1:2">
      <c r="A17" s="50">
        <v>60</v>
      </c>
      <c r="B17" s="82">
        <v>0.88</v>
      </c>
    </row>
    <row r="18" spans="1:2">
      <c r="A18" s="50">
        <v>59</v>
      </c>
      <c r="B18" s="82">
        <v>0.80800000000000005</v>
      </c>
    </row>
    <row r="19" spans="1:2">
      <c r="A19" s="50">
        <v>58</v>
      </c>
      <c r="B19" s="82">
        <v>0.73599999999999999</v>
      </c>
    </row>
    <row r="20" spans="1:2">
      <c r="A20" s="50">
        <v>57</v>
      </c>
      <c r="B20" s="82">
        <v>0.66400000000000003</v>
      </c>
    </row>
    <row r="21" spans="1:2">
      <c r="A21" s="50">
        <v>56</v>
      </c>
      <c r="B21" s="82">
        <v>0.59199999999999997</v>
      </c>
    </row>
    <row r="22" spans="1:2">
      <c r="A22" s="50">
        <v>55</v>
      </c>
      <c r="B22" s="82">
        <v>0.52</v>
      </c>
    </row>
    <row r="23" spans="1:2">
      <c r="A23" s="50">
        <v>54</v>
      </c>
      <c r="B23" s="82">
        <v>0.44800000000000001</v>
      </c>
    </row>
    <row r="24" spans="1:2">
      <c r="A24" s="50">
        <v>53</v>
      </c>
      <c r="B24" s="82">
        <v>0.376</v>
      </c>
    </row>
    <row r="25" spans="1:2">
      <c r="A25" s="50">
        <v>52</v>
      </c>
      <c r="B25" s="82">
        <v>0.30399999999999999</v>
      </c>
    </row>
    <row r="26" spans="1:2">
      <c r="A26" s="50">
        <v>51</v>
      </c>
      <c r="B26" s="82">
        <v>0.23200000000000001</v>
      </c>
    </row>
    <row r="27" spans="1:2">
      <c r="A27" s="83">
        <v>50</v>
      </c>
      <c r="B27" s="84">
        <v>0.16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7"/>
  <sheetViews>
    <sheetView tabSelected="1" workbookViewId="0">
      <selection activeCell="H50" sqref="H50"/>
    </sheetView>
  </sheetViews>
  <sheetFormatPr defaultRowHeight="15.6"/>
  <cols>
    <col min="1" max="1" width="8.796875" style="20"/>
    <col min="2" max="9" width="9.19921875" bestFit="1" customWidth="1"/>
  </cols>
  <sheetData>
    <row r="1" spans="1:13" ht="69.599999999999994">
      <c r="A1" s="51" t="s">
        <v>0</v>
      </c>
      <c r="B1" s="64" t="s">
        <v>48</v>
      </c>
      <c r="C1" s="65" t="s">
        <v>49</v>
      </c>
      <c r="D1" s="65" t="s">
        <v>50</v>
      </c>
      <c r="E1" s="64" t="s">
        <v>51</v>
      </c>
      <c r="F1" s="65" t="s">
        <v>52</v>
      </c>
      <c r="G1" s="66" t="s">
        <v>53</v>
      </c>
      <c r="H1" s="64" t="s">
        <v>56</v>
      </c>
      <c r="I1" s="65" t="s">
        <v>57</v>
      </c>
      <c r="J1" s="65" t="s">
        <v>54</v>
      </c>
      <c r="K1" s="64" t="s">
        <v>58</v>
      </c>
      <c r="L1" s="65" t="s">
        <v>59</v>
      </c>
      <c r="M1" s="65" t="s">
        <v>55</v>
      </c>
    </row>
    <row r="2" spans="1:13">
      <c r="A2" s="53">
        <v>25</v>
      </c>
      <c r="B2" s="72" t="s">
        <v>34</v>
      </c>
      <c r="C2" s="72">
        <v>2.7799999999999999E-3</v>
      </c>
      <c r="D2" s="76">
        <v>1.6000000000000001E-4</v>
      </c>
      <c r="E2" s="72" t="s">
        <v>34</v>
      </c>
      <c r="F2" s="72">
        <v>1.64E-3</v>
      </c>
      <c r="G2" s="76">
        <v>9.0000000000000006E-5</v>
      </c>
      <c r="H2">
        <v>4.84E-4</v>
      </c>
      <c r="I2" t="s">
        <v>34</v>
      </c>
      <c r="J2">
        <v>8.4759999999999992E-3</v>
      </c>
      <c r="K2">
        <v>1.73E-4</v>
      </c>
      <c r="L2" t="s">
        <v>34</v>
      </c>
      <c r="M2">
        <v>2.3830000000000001E-3</v>
      </c>
    </row>
    <row r="3" spans="1:13">
      <c r="A3" s="20">
        <v>26</v>
      </c>
      <c r="B3" s="72" t="s">
        <v>34</v>
      </c>
      <c r="C3" s="72">
        <v>2.9199999999999999E-3</v>
      </c>
      <c r="D3" s="76">
        <v>1.7000000000000001E-4</v>
      </c>
      <c r="E3" s="72" t="s">
        <v>34</v>
      </c>
      <c r="F3" s="72">
        <v>1.7899999999999999E-3</v>
      </c>
      <c r="G3" s="76">
        <v>1E-4</v>
      </c>
      <c r="H3">
        <v>4.6200000000000001E-4</v>
      </c>
      <c r="I3" t="s">
        <v>34</v>
      </c>
      <c r="J3">
        <v>8.09E-3</v>
      </c>
      <c r="K3">
        <v>1.7899999999999999E-4</v>
      </c>
      <c r="L3" t="s">
        <v>34</v>
      </c>
      <c r="M3">
        <v>2.4650000000000002E-3</v>
      </c>
    </row>
    <row r="4" spans="1:13">
      <c r="A4" s="20">
        <v>27</v>
      </c>
      <c r="B4" s="72" t="s">
        <v>34</v>
      </c>
      <c r="C4" s="72">
        <v>3.0599999999999998E-3</v>
      </c>
      <c r="D4" s="76">
        <v>1.8000000000000001E-4</v>
      </c>
      <c r="E4" s="72" t="s">
        <v>34</v>
      </c>
      <c r="F4" s="72">
        <v>1.9599999999999999E-3</v>
      </c>
      <c r="G4" s="76">
        <v>1E-4</v>
      </c>
      <c r="H4">
        <v>4.4900000000000002E-4</v>
      </c>
      <c r="I4" t="s">
        <v>34</v>
      </c>
      <c r="J4">
        <v>7.8630000000000002E-3</v>
      </c>
      <c r="K4">
        <v>1.8699999999999999E-4</v>
      </c>
      <c r="L4" t="s">
        <v>34</v>
      </c>
      <c r="M4">
        <v>2.5760000000000002E-3</v>
      </c>
    </row>
    <row r="5" spans="1:13">
      <c r="A5" s="20">
        <v>28</v>
      </c>
      <c r="B5" s="72" t="s">
        <v>34</v>
      </c>
      <c r="C5" s="72">
        <v>3.2100000000000002E-3</v>
      </c>
      <c r="D5" s="76">
        <v>1.9000000000000001E-4</v>
      </c>
      <c r="E5" s="72" t="s">
        <v>34</v>
      </c>
      <c r="F5" s="72">
        <v>2.15E-3</v>
      </c>
      <c r="G5" s="76">
        <v>1.1E-4</v>
      </c>
      <c r="H5">
        <v>4.44E-4</v>
      </c>
      <c r="I5" t="s">
        <v>34</v>
      </c>
      <c r="J5">
        <v>7.7749999999999998E-3</v>
      </c>
      <c r="K5">
        <v>1.9599999999999999E-4</v>
      </c>
      <c r="L5" t="s">
        <v>34</v>
      </c>
      <c r="M5">
        <v>2.7000000000000001E-3</v>
      </c>
    </row>
    <row r="6" spans="1:13">
      <c r="A6" s="20">
        <v>29</v>
      </c>
      <c r="B6" s="72" t="s">
        <v>34</v>
      </c>
      <c r="C6" s="72">
        <v>3.3700000000000002E-3</v>
      </c>
      <c r="D6" s="76">
        <v>2.1000000000000001E-4</v>
      </c>
      <c r="E6" s="72" t="s">
        <v>34</v>
      </c>
      <c r="F6" s="72">
        <v>2.3500000000000001E-3</v>
      </c>
      <c r="G6" s="76">
        <v>1.2E-4</v>
      </c>
      <c r="H6">
        <v>4.46E-4</v>
      </c>
      <c r="I6" t="s">
        <v>34</v>
      </c>
      <c r="J6">
        <v>7.8100000000000001E-3</v>
      </c>
      <c r="K6">
        <v>2.0599999999999999E-4</v>
      </c>
      <c r="L6" t="s">
        <v>34</v>
      </c>
      <c r="M6">
        <v>2.8370000000000001E-3</v>
      </c>
    </row>
    <row r="7" spans="1:13">
      <c r="A7" s="20">
        <v>30</v>
      </c>
      <c r="B7" s="72" t="s">
        <v>34</v>
      </c>
      <c r="C7" s="72">
        <v>3.5400000000000002E-3</v>
      </c>
      <c r="D7" s="76">
        <v>2.2000000000000001E-4</v>
      </c>
      <c r="E7" s="72" t="s">
        <v>34</v>
      </c>
      <c r="F7" s="72">
        <v>2.5699999999999998E-3</v>
      </c>
      <c r="G7" s="76">
        <v>1.3999999999999999E-4</v>
      </c>
      <c r="H7">
        <v>4.5199999999999998E-4</v>
      </c>
      <c r="I7" t="s">
        <v>34</v>
      </c>
      <c r="J7">
        <v>7.9150000000000002E-3</v>
      </c>
      <c r="K7">
        <v>2.1800000000000001E-4</v>
      </c>
      <c r="L7" t="s">
        <v>34</v>
      </c>
      <c r="M7">
        <v>3.003E-3</v>
      </c>
    </row>
    <row r="8" spans="1:13">
      <c r="A8" s="20">
        <v>31</v>
      </c>
      <c r="B8" s="72" t="s">
        <v>34</v>
      </c>
      <c r="C8" s="72">
        <v>3.7200000000000002E-3</v>
      </c>
      <c r="D8" s="76">
        <v>2.4000000000000001E-4</v>
      </c>
      <c r="E8" s="72" t="s">
        <v>34</v>
      </c>
      <c r="F8" s="72">
        <v>2.81E-3</v>
      </c>
      <c r="G8" s="76">
        <v>1.4999999999999999E-4</v>
      </c>
      <c r="H8">
        <v>4.6299999999999998E-4</v>
      </c>
      <c r="I8" t="s">
        <v>34</v>
      </c>
      <c r="J8">
        <v>8.1080000000000006E-3</v>
      </c>
      <c r="K8">
        <v>2.31E-4</v>
      </c>
      <c r="L8" t="s">
        <v>34</v>
      </c>
      <c r="M8">
        <v>3.1819999999999999E-3</v>
      </c>
    </row>
    <row r="9" spans="1:13">
      <c r="A9" s="20">
        <v>32</v>
      </c>
      <c r="B9" s="72" t="s">
        <v>34</v>
      </c>
      <c r="C9" s="72">
        <v>3.9100000000000003E-3</v>
      </c>
      <c r="D9" s="76">
        <v>2.5000000000000001E-4</v>
      </c>
      <c r="E9" s="72" t="s">
        <v>34</v>
      </c>
      <c r="F9" s="72">
        <v>3.0699999999999998E-3</v>
      </c>
      <c r="G9" s="76">
        <v>1.6000000000000001E-4</v>
      </c>
      <c r="H9">
        <v>4.7699999999999999E-4</v>
      </c>
      <c r="I9" t="s">
        <v>34</v>
      </c>
      <c r="J9">
        <v>8.3529999999999993E-3</v>
      </c>
      <c r="K9">
        <v>2.4399999999999999E-4</v>
      </c>
      <c r="L9" t="s">
        <v>34</v>
      </c>
      <c r="M9">
        <v>3.3609999999999998E-3</v>
      </c>
    </row>
    <row r="10" spans="1:13">
      <c r="A10" s="20">
        <v>33</v>
      </c>
      <c r="B10" s="72" t="s">
        <v>34</v>
      </c>
      <c r="C10" s="72">
        <v>4.1099999999999999E-3</v>
      </c>
      <c r="D10" s="76">
        <v>2.7E-4</v>
      </c>
      <c r="E10" s="72" t="s">
        <v>34</v>
      </c>
      <c r="F10" s="72">
        <v>3.3600000000000001E-3</v>
      </c>
      <c r="G10" s="76">
        <v>1.7000000000000001E-4</v>
      </c>
      <c r="H10">
        <v>4.9200000000000003E-4</v>
      </c>
      <c r="I10" t="s">
        <v>34</v>
      </c>
      <c r="J10">
        <v>8.6160000000000004E-3</v>
      </c>
      <c r="K10">
        <v>2.5799999999999998E-4</v>
      </c>
      <c r="L10" t="s">
        <v>34</v>
      </c>
      <c r="M10">
        <v>3.5530000000000002E-3</v>
      </c>
    </row>
    <row r="11" spans="1:13">
      <c r="A11" s="20">
        <v>34</v>
      </c>
      <c r="B11" s="72" t="s">
        <v>34</v>
      </c>
      <c r="C11" s="72">
        <v>4.3400000000000001E-3</v>
      </c>
      <c r="D11" s="76">
        <v>2.7999999999999998E-4</v>
      </c>
      <c r="E11" s="72" t="s">
        <v>34</v>
      </c>
      <c r="F11" s="72">
        <v>3.6700000000000001E-3</v>
      </c>
      <c r="G11" s="76">
        <v>1.9000000000000001E-4</v>
      </c>
      <c r="H11">
        <v>5.0799999999999999E-4</v>
      </c>
      <c r="I11" t="s">
        <v>34</v>
      </c>
      <c r="J11">
        <v>8.8959999999999994E-3</v>
      </c>
      <c r="K11">
        <v>2.72E-4</v>
      </c>
      <c r="L11" t="s">
        <v>34</v>
      </c>
      <c r="M11">
        <v>3.7460000000000002E-3</v>
      </c>
    </row>
    <row r="12" spans="1:13">
      <c r="A12" s="20">
        <v>35</v>
      </c>
      <c r="B12" s="72" t="s">
        <v>34</v>
      </c>
      <c r="C12" s="72">
        <v>4.5799999999999999E-3</v>
      </c>
      <c r="D12" s="76">
        <v>2.9999999999999997E-4</v>
      </c>
      <c r="E12" s="72" t="s">
        <v>34</v>
      </c>
      <c r="F12" s="72">
        <v>4.0099999999999997E-3</v>
      </c>
      <c r="G12" s="76">
        <v>2.0000000000000001E-4</v>
      </c>
      <c r="H12">
        <v>5.2300000000000003E-4</v>
      </c>
      <c r="I12" t="s">
        <v>34</v>
      </c>
      <c r="J12">
        <v>9.1590000000000005E-3</v>
      </c>
      <c r="K12">
        <v>2.8600000000000001E-4</v>
      </c>
      <c r="L12" t="s">
        <v>34</v>
      </c>
      <c r="M12">
        <v>3.9389999999999998E-3</v>
      </c>
    </row>
    <row r="13" spans="1:13">
      <c r="A13" s="20">
        <v>36</v>
      </c>
      <c r="B13" s="72" t="s">
        <v>34</v>
      </c>
      <c r="C13" s="72">
        <v>4.8599999999999997E-3</v>
      </c>
      <c r="D13" s="76">
        <v>3.2000000000000003E-4</v>
      </c>
      <c r="E13" s="72" t="s">
        <v>34</v>
      </c>
      <c r="F13" s="72">
        <v>4.3800000000000002E-3</v>
      </c>
      <c r="G13" s="76">
        <v>2.2000000000000001E-4</v>
      </c>
      <c r="H13">
        <v>5.3600000000000002E-4</v>
      </c>
      <c r="I13" t="s">
        <v>34</v>
      </c>
      <c r="J13">
        <v>9.3860000000000002E-3</v>
      </c>
      <c r="K13">
        <v>2.9999999999999997E-4</v>
      </c>
      <c r="L13" t="s">
        <v>34</v>
      </c>
      <c r="M13">
        <v>4.1320000000000003E-3</v>
      </c>
    </row>
    <row r="14" spans="1:13">
      <c r="A14" s="20">
        <v>37</v>
      </c>
      <c r="B14" s="72" t="s">
        <v>34</v>
      </c>
      <c r="C14" s="72">
        <v>5.1799999999999997E-3</v>
      </c>
      <c r="D14" s="76">
        <v>3.4000000000000002E-4</v>
      </c>
      <c r="E14" s="72" t="s">
        <v>34</v>
      </c>
      <c r="F14" s="72">
        <v>4.79E-3</v>
      </c>
      <c r="G14" s="76">
        <v>2.4000000000000001E-4</v>
      </c>
      <c r="H14">
        <v>5.5099999999999995E-4</v>
      </c>
      <c r="I14" t="s">
        <v>34</v>
      </c>
      <c r="J14">
        <v>9.6489999999999996E-3</v>
      </c>
      <c r="K14">
        <v>3.1799999999999998E-4</v>
      </c>
      <c r="L14" t="s">
        <v>34</v>
      </c>
      <c r="M14">
        <v>4.3800000000000002E-3</v>
      </c>
    </row>
    <row r="15" spans="1:13">
      <c r="A15" s="20">
        <v>38</v>
      </c>
      <c r="B15" s="72" t="s">
        <v>34</v>
      </c>
      <c r="C15" s="72">
        <v>5.5500000000000002E-3</v>
      </c>
      <c r="D15" s="76">
        <v>3.6999999999999999E-4</v>
      </c>
      <c r="E15" s="72" t="s">
        <v>34</v>
      </c>
      <c r="F15" s="72">
        <v>5.2399999999999999E-3</v>
      </c>
      <c r="G15" s="76">
        <v>2.5999999999999998E-4</v>
      </c>
      <c r="H15">
        <v>5.6999999999999998E-4</v>
      </c>
      <c r="I15" t="s">
        <v>34</v>
      </c>
      <c r="J15">
        <v>9.9819999999999996E-3</v>
      </c>
      <c r="K15">
        <v>3.39E-4</v>
      </c>
      <c r="L15" t="s">
        <v>34</v>
      </c>
      <c r="M15">
        <v>4.6690000000000004E-3</v>
      </c>
    </row>
    <row r="16" spans="1:13">
      <c r="A16" s="20">
        <v>39</v>
      </c>
      <c r="B16" s="72" t="s">
        <v>34</v>
      </c>
      <c r="C16" s="72">
        <v>5.9699999999999996E-3</v>
      </c>
      <c r="D16" s="76">
        <v>3.8999999999999999E-4</v>
      </c>
      <c r="E16" s="72" t="s">
        <v>34</v>
      </c>
      <c r="F16" s="72">
        <v>5.7400000000000003E-3</v>
      </c>
      <c r="G16" s="76">
        <v>2.9E-4</v>
      </c>
      <c r="H16">
        <v>5.9500000000000004E-4</v>
      </c>
      <c r="I16" t="s">
        <v>34</v>
      </c>
      <c r="J16">
        <v>1.042E-2</v>
      </c>
      <c r="K16">
        <v>3.6499999999999998E-4</v>
      </c>
      <c r="L16" t="s">
        <v>34</v>
      </c>
      <c r="M16">
        <v>5.0270000000000002E-3</v>
      </c>
    </row>
    <row r="17" spans="1:13">
      <c r="A17" s="20">
        <v>40</v>
      </c>
      <c r="B17" s="72" t="s">
        <v>34</v>
      </c>
      <c r="C17" s="72">
        <v>6.45E-3</v>
      </c>
      <c r="D17" s="76">
        <v>4.2000000000000002E-4</v>
      </c>
      <c r="E17" s="72" t="s">
        <v>34</v>
      </c>
      <c r="F17" s="72">
        <v>6.2899999999999996E-3</v>
      </c>
      <c r="G17" s="76">
        <v>3.1E-4</v>
      </c>
      <c r="H17">
        <v>6.2799999999999998E-4</v>
      </c>
      <c r="I17" t="s">
        <v>34</v>
      </c>
      <c r="J17">
        <v>1.0997E-2</v>
      </c>
      <c r="K17">
        <v>3.9599999999999998E-4</v>
      </c>
      <c r="L17" t="s">
        <v>34</v>
      </c>
      <c r="M17">
        <v>5.4539999999999996E-3</v>
      </c>
    </row>
    <row r="18" spans="1:13">
      <c r="A18" s="20">
        <v>41</v>
      </c>
      <c r="B18" s="72" t="s">
        <v>34</v>
      </c>
      <c r="C18" s="72">
        <v>7.0000000000000001E-3</v>
      </c>
      <c r="D18" s="76">
        <v>4.6000000000000001E-4</v>
      </c>
      <c r="E18" s="72" t="s">
        <v>34</v>
      </c>
      <c r="F18" s="72">
        <v>6.8900000000000003E-3</v>
      </c>
      <c r="G18" s="76">
        <v>3.4000000000000002E-4</v>
      </c>
      <c r="H18">
        <v>6.7100000000000005E-4</v>
      </c>
      <c r="I18" t="s">
        <v>34</v>
      </c>
      <c r="J18">
        <v>1.175E-2</v>
      </c>
      <c r="K18">
        <v>4.3300000000000001E-4</v>
      </c>
      <c r="L18" t="s">
        <v>34</v>
      </c>
      <c r="M18">
        <v>5.9639999999999997E-3</v>
      </c>
    </row>
    <row r="19" spans="1:13">
      <c r="A19" s="20">
        <v>42</v>
      </c>
      <c r="B19" s="72" t="s">
        <v>34</v>
      </c>
      <c r="C19" s="72">
        <v>7.6299999999999996E-3</v>
      </c>
      <c r="D19" s="76">
        <v>5.0000000000000001E-4</v>
      </c>
      <c r="E19" s="72" t="s">
        <v>34</v>
      </c>
      <c r="F19" s="72">
        <v>7.5399999999999998E-3</v>
      </c>
      <c r="G19" s="76">
        <v>3.6999999999999999E-4</v>
      </c>
      <c r="H19">
        <v>7.2499999999999995E-4</v>
      </c>
      <c r="I19" t="s">
        <v>34</v>
      </c>
      <c r="J19">
        <v>1.2696000000000001E-2</v>
      </c>
      <c r="K19">
        <v>4.7699999999999999E-4</v>
      </c>
      <c r="L19" t="s">
        <v>34</v>
      </c>
      <c r="M19">
        <v>6.5700000000000003E-3</v>
      </c>
    </row>
    <row r="20" spans="1:13">
      <c r="A20" s="20">
        <v>43</v>
      </c>
      <c r="B20" s="72" t="s">
        <v>34</v>
      </c>
      <c r="C20" s="72">
        <v>8.3400000000000002E-3</v>
      </c>
      <c r="D20" s="76">
        <v>5.5000000000000003E-4</v>
      </c>
      <c r="E20" s="72" t="s">
        <v>34</v>
      </c>
      <c r="F20" s="72">
        <v>8.2500000000000004E-3</v>
      </c>
      <c r="G20" s="76">
        <v>4.0999999999999999E-4</v>
      </c>
      <c r="H20">
        <v>7.9299999999999998E-4</v>
      </c>
      <c r="I20" t="s">
        <v>34</v>
      </c>
      <c r="J20">
        <v>1.3887E-2</v>
      </c>
      <c r="K20">
        <v>5.2899999999999996E-4</v>
      </c>
      <c r="L20" t="s">
        <v>34</v>
      </c>
      <c r="M20">
        <v>7.2859999999999999E-3</v>
      </c>
    </row>
    <row r="21" spans="1:13">
      <c r="A21" s="20">
        <v>44</v>
      </c>
      <c r="B21" s="72" t="s">
        <v>34</v>
      </c>
      <c r="C21" s="72">
        <v>9.1599999999999997E-3</v>
      </c>
      <c r="D21" s="76">
        <v>5.9999999999999995E-4</v>
      </c>
      <c r="E21" s="72" t="s">
        <v>34</v>
      </c>
      <c r="F21" s="72">
        <v>9.0200000000000002E-3</v>
      </c>
      <c r="G21" s="76">
        <v>4.4000000000000002E-4</v>
      </c>
      <c r="H21">
        <v>8.7600000000000004E-4</v>
      </c>
      <c r="I21" t="s">
        <v>34</v>
      </c>
      <c r="J21">
        <v>1.5339999999999999E-2</v>
      </c>
      <c r="K21">
        <v>5.8900000000000001E-4</v>
      </c>
      <c r="L21" t="s">
        <v>34</v>
      </c>
      <c r="M21">
        <v>8.1119999999999994E-3</v>
      </c>
    </row>
    <row r="22" spans="1:13">
      <c r="A22" s="20">
        <v>45</v>
      </c>
      <c r="B22" s="72" t="s">
        <v>34</v>
      </c>
      <c r="C22" s="72">
        <v>1.0070000000000001E-2</v>
      </c>
      <c r="D22" s="76">
        <v>6.7000000000000002E-4</v>
      </c>
      <c r="E22" s="72" t="s">
        <v>34</v>
      </c>
      <c r="F22" s="72">
        <v>9.8499999999999994E-3</v>
      </c>
      <c r="G22" s="76">
        <v>4.8000000000000001E-4</v>
      </c>
      <c r="H22">
        <v>9.7300000000000002E-4</v>
      </c>
      <c r="I22" t="s">
        <v>34</v>
      </c>
      <c r="J22">
        <v>1.7038999999999999E-2</v>
      </c>
      <c r="K22">
        <v>6.5700000000000003E-4</v>
      </c>
      <c r="L22" t="s">
        <v>34</v>
      </c>
      <c r="M22">
        <v>9.0489999999999998E-3</v>
      </c>
    </row>
    <row r="23" spans="1:13">
      <c r="A23" s="20">
        <v>46</v>
      </c>
      <c r="B23" s="72" t="s">
        <v>34</v>
      </c>
      <c r="C23" s="72">
        <v>1.1089999999999999E-2</v>
      </c>
      <c r="D23" s="76">
        <v>7.3999999999999999E-4</v>
      </c>
      <c r="E23" s="72" t="s">
        <v>34</v>
      </c>
      <c r="F23" s="72">
        <v>1.073E-2</v>
      </c>
      <c r="G23" s="76">
        <v>5.2999999999999998E-4</v>
      </c>
      <c r="H23">
        <v>1.0870000000000001E-3</v>
      </c>
      <c r="I23" t="s">
        <v>34</v>
      </c>
      <c r="J23">
        <v>1.7741E-2</v>
      </c>
      <c r="K23">
        <v>7.3300000000000004E-4</v>
      </c>
      <c r="L23" t="s">
        <v>34</v>
      </c>
      <c r="M23">
        <v>9.6349999999999995E-3</v>
      </c>
    </row>
    <row r="24" spans="1:13">
      <c r="A24" s="20">
        <v>47</v>
      </c>
      <c r="B24" s="72" t="s">
        <v>34</v>
      </c>
      <c r="C24" s="72">
        <v>1.221E-2</v>
      </c>
      <c r="D24" s="76">
        <v>8.1999999999999998E-4</v>
      </c>
      <c r="E24" s="72" t="s">
        <v>34</v>
      </c>
      <c r="F24" s="72">
        <v>1.167E-2</v>
      </c>
      <c r="G24" s="76">
        <v>5.8E-4</v>
      </c>
      <c r="H24">
        <v>1.2149999999999999E-3</v>
      </c>
      <c r="I24" t="s">
        <v>34</v>
      </c>
      <c r="J24">
        <v>1.8428E-2</v>
      </c>
      <c r="K24">
        <v>8.1599999999999999E-4</v>
      </c>
      <c r="L24" t="s">
        <v>34</v>
      </c>
      <c r="M24">
        <v>1.0215E-2</v>
      </c>
    </row>
    <row r="25" spans="1:13">
      <c r="A25" s="20">
        <v>48</v>
      </c>
      <c r="B25" s="72" t="s">
        <v>34</v>
      </c>
      <c r="C25" s="72">
        <v>1.342E-2</v>
      </c>
      <c r="D25" s="76">
        <v>9.1E-4</v>
      </c>
      <c r="E25" s="72" t="s">
        <v>34</v>
      </c>
      <c r="F25" s="72">
        <v>1.2670000000000001E-2</v>
      </c>
      <c r="G25" s="76">
        <v>6.3000000000000003E-4</v>
      </c>
      <c r="H25">
        <v>1.358E-3</v>
      </c>
      <c r="I25" t="s">
        <v>34</v>
      </c>
      <c r="J25">
        <v>1.9101E-2</v>
      </c>
      <c r="K25">
        <v>9.0600000000000001E-4</v>
      </c>
      <c r="L25" t="s">
        <v>34</v>
      </c>
      <c r="M25">
        <v>1.0787E-2</v>
      </c>
    </row>
    <row r="26" spans="1:13">
      <c r="A26" s="20">
        <v>49</v>
      </c>
      <c r="B26" s="72" t="s">
        <v>34</v>
      </c>
      <c r="C26" s="72">
        <v>1.47E-2</v>
      </c>
      <c r="D26" s="76">
        <v>1E-3</v>
      </c>
      <c r="E26" s="72" t="s">
        <v>34</v>
      </c>
      <c r="F26" s="72">
        <v>1.3729999999999999E-2</v>
      </c>
      <c r="G26" s="76">
        <v>6.8000000000000005E-4</v>
      </c>
      <c r="H26">
        <v>1.5150000000000001E-3</v>
      </c>
      <c r="I26" t="s">
        <v>34</v>
      </c>
      <c r="J26">
        <v>1.9757E-2</v>
      </c>
      <c r="K26">
        <v>1.0009999999999999E-3</v>
      </c>
      <c r="L26" t="s">
        <v>34</v>
      </c>
      <c r="M26">
        <v>1.1351999999999999E-2</v>
      </c>
    </row>
    <row r="27" spans="1:13">
      <c r="A27" s="20">
        <v>50</v>
      </c>
      <c r="B27" s="72" t="s">
        <v>34</v>
      </c>
      <c r="C27" s="72">
        <v>1.6049999999999998E-2</v>
      </c>
      <c r="D27" s="76">
        <v>1.1100000000000001E-3</v>
      </c>
      <c r="E27" s="72" t="s">
        <v>34</v>
      </c>
      <c r="F27" s="72">
        <v>1.4829999999999999E-2</v>
      </c>
      <c r="G27" s="76">
        <v>7.2999999999999996E-4</v>
      </c>
      <c r="H27">
        <v>1.686E-3</v>
      </c>
      <c r="I27">
        <v>4.0639999999999999E-3</v>
      </c>
      <c r="J27">
        <v>2.0395E-2</v>
      </c>
      <c r="K27">
        <v>1.1019999999999999E-3</v>
      </c>
      <c r="L27">
        <v>2.7680000000000001E-3</v>
      </c>
      <c r="M27">
        <v>1.1906999999999999E-2</v>
      </c>
    </row>
    <row r="28" spans="1:13">
      <c r="A28" s="20">
        <v>51</v>
      </c>
      <c r="B28" s="72" t="s">
        <v>34</v>
      </c>
      <c r="C28" s="72">
        <v>1.712E-2</v>
      </c>
      <c r="D28" s="76">
        <v>1.2199999999999999E-3</v>
      </c>
      <c r="E28" s="72" t="s">
        <v>34</v>
      </c>
      <c r="F28" s="72">
        <v>1.5350000000000001E-2</v>
      </c>
      <c r="G28" s="76">
        <v>7.9000000000000001E-4</v>
      </c>
      <c r="H28">
        <v>1.8710000000000001E-3</v>
      </c>
      <c r="I28">
        <v>4.3839999999999999E-3</v>
      </c>
      <c r="J28">
        <v>2.1016E-2</v>
      </c>
      <c r="K28">
        <v>1.206E-3</v>
      </c>
      <c r="L28">
        <v>2.905E-3</v>
      </c>
      <c r="M28">
        <v>1.2449999999999999E-2</v>
      </c>
    </row>
    <row r="29" spans="1:13">
      <c r="A29" s="20">
        <v>52</v>
      </c>
      <c r="B29" s="72" t="s">
        <v>34</v>
      </c>
      <c r="C29" s="72">
        <v>1.8180000000000002E-2</v>
      </c>
      <c r="D29" s="76">
        <v>1.33E-3</v>
      </c>
      <c r="E29" s="72" t="s">
        <v>34</v>
      </c>
      <c r="F29" s="72">
        <v>1.5869999999999999E-2</v>
      </c>
      <c r="G29" s="76">
        <v>8.5999999999999998E-4</v>
      </c>
      <c r="H29">
        <v>2.0720000000000001E-3</v>
      </c>
      <c r="I29">
        <v>4.7089999999999996E-3</v>
      </c>
      <c r="J29">
        <v>2.1621000000000001E-2</v>
      </c>
      <c r="K29">
        <v>1.315E-3</v>
      </c>
      <c r="L29">
        <v>3.0569999999999998E-3</v>
      </c>
      <c r="M29">
        <v>1.2978999999999999E-2</v>
      </c>
    </row>
    <row r="30" spans="1:13">
      <c r="A30" s="20">
        <v>53</v>
      </c>
      <c r="B30" s="72" t="s">
        <v>34</v>
      </c>
      <c r="C30" s="72">
        <v>1.9210000000000001E-2</v>
      </c>
      <c r="D30" s="76">
        <v>1.4599999999999999E-3</v>
      </c>
      <c r="E30" s="72" t="s">
        <v>34</v>
      </c>
      <c r="F30" s="72">
        <v>1.6400000000000001E-2</v>
      </c>
      <c r="G30" s="76">
        <v>9.2000000000000003E-4</v>
      </c>
      <c r="H30">
        <v>2.2889999999999998E-3</v>
      </c>
      <c r="I30">
        <v>5.0419999999999996E-3</v>
      </c>
      <c r="J30">
        <v>2.2210000000000001E-2</v>
      </c>
      <c r="K30">
        <v>1.4289999999999999E-3</v>
      </c>
      <c r="L30">
        <v>3.225E-3</v>
      </c>
      <c r="M30">
        <v>1.3494000000000001E-2</v>
      </c>
    </row>
    <row r="31" spans="1:13">
      <c r="A31" s="20">
        <v>54</v>
      </c>
      <c r="B31" s="72" t="s">
        <v>34</v>
      </c>
      <c r="C31" s="72">
        <v>2.0199999999999999E-2</v>
      </c>
      <c r="D31" s="76">
        <v>1.5900000000000001E-3</v>
      </c>
      <c r="E31" s="72" t="s">
        <v>34</v>
      </c>
      <c r="F31" s="72">
        <v>1.6920000000000001E-2</v>
      </c>
      <c r="G31" s="76">
        <v>9.8999999999999999E-4</v>
      </c>
      <c r="H31">
        <v>2.5270000000000002E-3</v>
      </c>
      <c r="I31">
        <v>5.3839999999999999E-3</v>
      </c>
      <c r="J31">
        <v>2.2790999999999999E-2</v>
      </c>
      <c r="K31">
        <v>1.5479999999999999E-3</v>
      </c>
      <c r="L31">
        <v>3.4120000000000001E-3</v>
      </c>
      <c r="M31">
        <v>1.3991999999999999E-2</v>
      </c>
    </row>
    <row r="32" spans="1:13">
      <c r="A32" s="20">
        <v>55</v>
      </c>
      <c r="B32" s="72">
        <v>2.2300000000000002E-3</v>
      </c>
      <c r="C32" s="72">
        <v>2.1139999999999999E-2</v>
      </c>
      <c r="D32" s="76">
        <v>1.72E-3</v>
      </c>
      <c r="E32" s="72">
        <v>1.9300000000000001E-3</v>
      </c>
      <c r="F32" s="72">
        <v>1.7420000000000001E-2</v>
      </c>
      <c r="G32" s="76">
        <v>1.07E-3</v>
      </c>
      <c r="H32">
        <v>2.7880000000000001E-3</v>
      </c>
      <c r="I32">
        <v>5.7349999999999996E-3</v>
      </c>
      <c r="J32">
        <v>2.3369000000000001E-2</v>
      </c>
      <c r="K32">
        <v>1.673E-3</v>
      </c>
      <c r="L32">
        <v>3.6219999999999998E-3</v>
      </c>
      <c r="M32">
        <v>1.4479000000000001E-2</v>
      </c>
    </row>
    <row r="33" spans="1:13">
      <c r="A33" s="20">
        <v>56</v>
      </c>
      <c r="B33" s="72">
        <v>2.4499999999999999E-3</v>
      </c>
      <c r="C33" s="72">
        <v>2.2009999999999998E-2</v>
      </c>
      <c r="D33" s="76">
        <v>1.8699999999999999E-3</v>
      </c>
      <c r="E33" s="72">
        <v>2.0899999999999998E-3</v>
      </c>
      <c r="F33" s="72">
        <v>1.789E-2</v>
      </c>
      <c r="G33" s="76">
        <v>1.15E-3</v>
      </c>
      <c r="H33">
        <v>3.0790000000000001E-3</v>
      </c>
      <c r="I33">
        <v>6.0990000000000003E-3</v>
      </c>
      <c r="J33">
        <v>2.3952999999999999E-2</v>
      </c>
      <c r="K33">
        <v>1.805E-3</v>
      </c>
      <c r="L33">
        <v>3.8579999999999999E-3</v>
      </c>
      <c r="M33">
        <v>1.4958000000000001E-2</v>
      </c>
    </row>
    <row r="34" spans="1:13">
      <c r="A34" s="20">
        <v>57</v>
      </c>
      <c r="B34" s="72">
        <v>2.6900000000000001E-3</v>
      </c>
      <c r="C34" s="72">
        <v>2.2800000000000001E-2</v>
      </c>
      <c r="D34" s="76">
        <v>2.0300000000000001E-3</v>
      </c>
      <c r="E34" s="72">
        <v>2.2599999999999999E-3</v>
      </c>
      <c r="F34" s="72">
        <v>1.8329999999999999E-2</v>
      </c>
      <c r="G34" s="76">
        <v>1.24E-3</v>
      </c>
      <c r="H34">
        <v>3.4069999999999999E-3</v>
      </c>
      <c r="I34">
        <v>6.4780000000000003E-3</v>
      </c>
      <c r="J34">
        <v>2.4556999999999999E-2</v>
      </c>
      <c r="K34">
        <v>1.946E-3</v>
      </c>
      <c r="L34">
        <v>4.1279999999999997E-3</v>
      </c>
      <c r="M34">
        <v>1.5439E-2</v>
      </c>
    </row>
    <row r="35" spans="1:13">
      <c r="A35" s="20">
        <v>58</v>
      </c>
      <c r="B35" s="72">
        <v>2.96E-3</v>
      </c>
      <c r="C35" s="72">
        <v>2.3550000000000001E-2</v>
      </c>
      <c r="D35" s="76">
        <v>2.2100000000000002E-3</v>
      </c>
      <c r="E35" s="72">
        <v>2.4499999999999999E-3</v>
      </c>
      <c r="F35" s="72">
        <v>1.874E-2</v>
      </c>
      <c r="G35" s="76">
        <v>1.3500000000000001E-3</v>
      </c>
      <c r="H35">
        <v>3.7789999999999998E-3</v>
      </c>
      <c r="I35">
        <v>6.8770000000000003E-3</v>
      </c>
      <c r="J35">
        <v>2.5190000000000001E-2</v>
      </c>
      <c r="K35">
        <v>2.0969999999999999E-3</v>
      </c>
      <c r="L35">
        <v>4.4359999999999998E-3</v>
      </c>
      <c r="M35">
        <v>1.5931000000000001E-2</v>
      </c>
    </row>
    <row r="36" spans="1:13">
      <c r="A36" s="20">
        <v>59</v>
      </c>
      <c r="B36" s="72">
        <v>3.2499999999999999E-3</v>
      </c>
      <c r="C36" s="72">
        <v>2.4279999999999999E-2</v>
      </c>
      <c r="D36" s="76">
        <v>2.4099999999999998E-3</v>
      </c>
      <c r="E36" s="72">
        <v>2.65E-3</v>
      </c>
      <c r="F36" s="72">
        <v>1.9140000000000001E-2</v>
      </c>
      <c r="G36" s="76">
        <v>1.47E-3</v>
      </c>
      <c r="H36">
        <v>4.2040000000000003E-3</v>
      </c>
      <c r="I36">
        <v>7.3049999999999999E-3</v>
      </c>
      <c r="J36">
        <v>2.5867999999999999E-2</v>
      </c>
      <c r="K36">
        <v>2.261E-3</v>
      </c>
      <c r="L36">
        <v>4.7889999999999999E-3</v>
      </c>
      <c r="M36">
        <v>1.6447E-2</v>
      </c>
    </row>
    <row r="37" spans="1:13">
      <c r="A37" s="20">
        <v>60</v>
      </c>
      <c r="B37" s="72">
        <v>3.5699999999999998E-3</v>
      </c>
      <c r="C37" s="72">
        <v>2.503E-2</v>
      </c>
      <c r="D37" s="76">
        <v>2.64E-3</v>
      </c>
      <c r="E37" s="72">
        <v>2.8700000000000002E-3</v>
      </c>
      <c r="F37" s="72">
        <v>1.9560000000000001E-2</v>
      </c>
      <c r="G37" s="76">
        <v>1.6100000000000001E-3</v>
      </c>
      <c r="H37">
        <v>4.6880000000000003E-3</v>
      </c>
      <c r="I37">
        <v>7.7710000000000001E-3</v>
      </c>
      <c r="J37">
        <v>2.6603999999999999E-2</v>
      </c>
      <c r="K37">
        <v>2.4420000000000002E-3</v>
      </c>
      <c r="L37">
        <v>5.1910000000000003E-3</v>
      </c>
      <c r="M37">
        <v>1.6999E-2</v>
      </c>
    </row>
    <row r="38" spans="1:13">
      <c r="A38" s="20">
        <v>61</v>
      </c>
      <c r="B38" s="72">
        <v>3.9300000000000003E-3</v>
      </c>
      <c r="C38" s="72">
        <v>2.5839999999999998E-2</v>
      </c>
      <c r="D38" s="76">
        <v>2.9099999999999998E-3</v>
      </c>
      <c r="E38" s="72">
        <v>3.1199999999999999E-3</v>
      </c>
      <c r="F38" s="72">
        <v>0.02</v>
      </c>
      <c r="G38" s="76">
        <v>1.7700000000000001E-3</v>
      </c>
      <c r="H38">
        <v>5.2399999999999999E-3</v>
      </c>
      <c r="I38">
        <v>8.2839999999999997E-3</v>
      </c>
      <c r="J38">
        <v>2.7414000000000001E-2</v>
      </c>
      <c r="K38">
        <v>2.6419999999999998E-3</v>
      </c>
      <c r="L38">
        <v>5.646E-3</v>
      </c>
      <c r="M38">
        <v>1.7603000000000001E-2</v>
      </c>
    </row>
    <row r="39" spans="1:13">
      <c r="A39" s="20">
        <v>62</v>
      </c>
      <c r="B39" s="73">
        <v>4.3400000000000001E-3</v>
      </c>
      <c r="C39" s="72">
        <v>2.6769999999999999E-2</v>
      </c>
      <c r="D39" s="77">
        <v>3.2100000000000002E-3</v>
      </c>
      <c r="E39" s="73">
        <v>3.3899999999999998E-3</v>
      </c>
      <c r="F39" s="72">
        <v>2.051E-2</v>
      </c>
      <c r="G39" s="77">
        <v>1.9599999999999999E-3</v>
      </c>
      <c r="H39">
        <v>5.8669999999999998E-3</v>
      </c>
      <c r="I39">
        <v>8.8540000000000008E-3</v>
      </c>
      <c r="J39">
        <v>2.8312E-2</v>
      </c>
      <c r="K39">
        <v>2.8639999999999998E-3</v>
      </c>
      <c r="L39">
        <v>6.156E-3</v>
      </c>
      <c r="M39">
        <v>1.8273000000000001E-2</v>
      </c>
    </row>
    <row r="40" spans="1:13">
      <c r="A40" s="20">
        <v>63</v>
      </c>
      <c r="B40" s="73">
        <v>4.79E-3</v>
      </c>
      <c r="C40" s="72">
        <v>2.785E-2</v>
      </c>
      <c r="D40" s="77">
        <v>3.5400000000000002E-3</v>
      </c>
      <c r="E40" s="73">
        <v>3.7000000000000002E-3</v>
      </c>
      <c r="F40" s="72">
        <v>2.1100000000000001E-2</v>
      </c>
      <c r="G40" s="77">
        <v>2.1700000000000001E-3</v>
      </c>
      <c r="H40">
        <v>6.5770000000000004E-3</v>
      </c>
      <c r="I40">
        <v>9.4920000000000004E-3</v>
      </c>
      <c r="J40">
        <v>2.9314E-2</v>
      </c>
      <c r="K40">
        <v>3.1129999999999999E-3</v>
      </c>
      <c r="L40">
        <v>6.7229999999999998E-3</v>
      </c>
      <c r="M40">
        <v>1.9028E-2</v>
      </c>
    </row>
    <row r="41" spans="1:13">
      <c r="A41" s="20">
        <v>64</v>
      </c>
      <c r="B41" s="73">
        <v>5.3200000000000001E-3</v>
      </c>
      <c r="C41" s="72">
        <v>2.9080000000000002E-2</v>
      </c>
      <c r="D41" s="77">
        <v>3.9199999999999999E-3</v>
      </c>
      <c r="E41" s="73">
        <v>4.0499999999999998E-3</v>
      </c>
      <c r="F41" s="72">
        <v>2.1780000000000001E-2</v>
      </c>
      <c r="G41" s="77">
        <v>2.4199999999999998E-3</v>
      </c>
      <c r="H41">
        <v>7.3769999999999999E-3</v>
      </c>
      <c r="I41">
        <v>1.0208999999999999E-2</v>
      </c>
      <c r="J41">
        <v>3.0433000000000002E-2</v>
      </c>
      <c r="K41">
        <v>3.3890000000000001E-3</v>
      </c>
      <c r="L41">
        <v>7.352E-3</v>
      </c>
      <c r="M41">
        <v>1.9883999999999999E-2</v>
      </c>
    </row>
    <row r="42" spans="1:13">
      <c r="A42" s="20">
        <v>65</v>
      </c>
      <c r="B42" s="73">
        <v>5.9199999999999999E-3</v>
      </c>
      <c r="C42" s="72">
        <v>3.0439999999999998E-2</v>
      </c>
      <c r="D42" s="77">
        <v>4.3499999999999997E-3</v>
      </c>
      <c r="E42" s="73">
        <v>4.4600000000000004E-3</v>
      </c>
      <c r="F42" s="72">
        <v>2.256E-2</v>
      </c>
      <c r="G42" s="77">
        <v>2.7000000000000001E-3</v>
      </c>
      <c r="H42">
        <v>8.2769999999999996E-3</v>
      </c>
      <c r="I42">
        <v>1.1013E-2</v>
      </c>
      <c r="J42">
        <v>3.1684999999999998E-2</v>
      </c>
      <c r="K42">
        <v>3.6960000000000001E-3</v>
      </c>
      <c r="L42">
        <v>8.0479999999999996E-3</v>
      </c>
      <c r="M42">
        <v>2.086E-2</v>
      </c>
    </row>
    <row r="43" spans="1:13">
      <c r="A43" s="20">
        <v>66</v>
      </c>
      <c r="B43" s="73">
        <v>6.62E-3</v>
      </c>
      <c r="C43" s="72">
        <v>3.193E-2</v>
      </c>
      <c r="D43" s="77">
        <v>4.81E-3</v>
      </c>
      <c r="E43" s="73">
        <v>4.9199999999999999E-3</v>
      </c>
      <c r="F43" s="72">
        <v>2.3460000000000002E-2</v>
      </c>
      <c r="G43" s="77">
        <v>3.0200000000000001E-3</v>
      </c>
      <c r="H43">
        <v>9.1750000000000009E-3</v>
      </c>
      <c r="I43">
        <v>1.1916E-2</v>
      </c>
      <c r="J43">
        <v>3.3080999999999999E-2</v>
      </c>
      <c r="K43">
        <v>4.1130000000000003E-3</v>
      </c>
      <c r="L43">
        <v>8.8210000000000007E-3</v>
      </c>
      <c r="M43">
        <v>2.1975999999999999E-2</v>
      </c>
    </row>
    <row r="44" spans="1:13">
      <c r="A44" s="20">
        <v>67</v>
      </c>
      <c r="B44" s="73">
        <v>7.43E-3</v>
      </c>
      <c r="C44" s="72">
        <v>3.3529999999999997E-2</v>
      </c>
      <c r="D44" s="77">
        <v>5.3200000000000001E-3</v>
      </c>
      <c r="E44" s="73">
        <v>5.4599999999999996E-3</v>
      </c>
      <c r="F44" s="72">
        <v>2.4500000000000001E-2</v>
      </c>
      <c r="G44" s="77">
        <v>3.3800000000000002E-3</v>
      </c>
      <c r="H44">
        <v>1.0170999999999999E-2</v>
      </c>
      <c r="I44">
        <v>1.2930000000000001E-2</v>
      </c>
      <c r="J44">
        <v>3.4632999999999997E-2</v>
      </c>
      <c r="K44">
        <v>4.5770000000000003E-3</v>
      </c>
      <c r="L44">
        <v>9.6790000000000001E-3</v>
      </c>
      <c r="M44">
        <v>2.325E-2</v>
      </c>
    </row>
    <row r="45" spans="1:13">
      <c r="A45" s="20">
        <v>68</v>
      </c>
      <c r="B45" s="73">
        <v>8.3700000000000007E-3</v>
      </c>
      <c r="C45" s="72">
        <v>3.524E-2</v>
      </c>
      <c r="D45" s="77">
        <v>5.8700000000000002E-3</v>
      </c>
      <c r="E45" s="73">
        <v>6.0899999999999999E-3</v>
      </c>
      <c r="F45" s="72">
        <v>2.5690000000000001E-2</v>
      </c>
      <c r="G45" s="77">
        <v>3.8E-3</v>
      </c>
      <c r="H45">
        <v>1.1275E-2</v>
      </c>
      <c r="I45">
        <v>1.4067E-2</v>
      </c>
      <c r="J45">
        <v>3.6353000000000003E-2</v>
      </c>
      <c r="K45">
        <v>5.0939999999999996E-3</v>
      </c>
      <c r="L45">
        <v>1.0633E-2</v>
      </c>
      <c r="M45">
        <v>2.4702000000000002E-2</v>
      </c>
    </row>
    <row r="46" spans="1:13">
      <c r="A46" s="20">
        <v>69</v>
      </c>
      <c r="B46" s="73">
        <v>9.4500000000000001E-3</v>
      </c>
      <c r="C46" s="72">
        <v>3.7060000000000003E-2</v>
      </c>
      <c r="D46" s="77">
        <v>6.4700000000000001E-3</v>
      </c>
      <c r="E46" s="73">
        <v>6.8300000000000001E-3</v>
      </c>
      <c r="F46" s="72">
        <v>2.7060000000000001E-2</v>
      </c>
      <c r="G46" s="77">
        <v>4.2900000000000004E-3</v>
      </c>
      <c r="H46">
        <v>1.2498E-2</v>
      </c>
      <c r="I46">
        <v>1.5342E-2</v>
      </c>
      <c r="J46">
        <v>3.8253000000000002E-2</v>
      </c>
      <c r="K46">
        <v>5.6690000000000004E-3</v>
      </c>
      <c r="L46">
        <v>1.1691999999999999E-2</v>
      </c>
      <c r="M46">
        <v>2.6348E-2</v>
      </c>
    </row>
    <row r="47" spans="1:13">
      <c r="A47" s="20">
        <v>70</v>
      </c>
      <c r="B47" s="73">
        <v>1.0699999999999999E-2</v>
      </c>
      <c r="C47" s="72">
        <v>3.9010000000000003E-2</v>
      </c>
      <c r="D47" s="77">
        <v>7.0899999999999999E-3</v>
      </c>
      <c r="E47" s="73">
        <v>7.7000000000000002E-3</v>
      </c>
      <c r="F47" s="72">
        <v>2.862E-2</v>
      </c>
      <c r="G47" s="77">
        <v>4.8500000000000001E-3</v>
      </c>
      <c r="H47">
        <v>1.3854E-2</v>
      </c>
      <c r="I47">
        <v>1.6768999999999999E-2</v>
      </c>
      <c r="J47">
        <v>4.0346E-2</v>
      </c>
      <c r="K47">
        <v>6.3090000000000004E-3</v>
      </c>
      <c r="L47">
        <v>1.2867999999999999E-2</v>
      </c>
      <c r="M47">
        <v>2.8202999999999999E-2</v>
      </c>
    </row>
    <row r="48" spans="1:13">
      <c r="A48" s="20">
        <v>71</v>
      </c>
      <c r="B48" s="73">
        <v>1.214E-2</v>
      </c>
      <c r="C48" s="72">
        <v>4.113E-2</v>
      </c>
      <c r="D48" s="77">
        <v>7.7400000000000004E-3</v>
      </c>
      <c r="E48" s="73">
        <v>8.7100000000000007E-3</v>
      </c>
      <c r="F48" s="72">
        <v>3.039E-2</v>
      </c>
      <c r="G48" s="77">
        <v>5.4999999999999997E-3</v>
      </c>
      <c r="H48">
        <v>1.5357000000000001E-2</v>
      </c>
      <c r="I48">
        <v>1.8363000000000001E-2</v>
      </c>
      <c r="J48">
        <v>4.2646999999999997E-2</v>
      </c>
      <c r="K48">
        <v>7.0210000000000003E-3</v>
      </c>
      <c r="L48">
        <v>1.4171E-2</v>
      </c>
      <c r="M48">
        <v>3.0280000000000001E-2</v>
      </c>
    </row>
    <row r="49" spans="1:13">
      <c r="A49" s="20">
        <v>72</v>
      </c>
      <c r="B49" s="73">
        <v>1.379E-2</v>
      </c>
      <c r="C49" s="72">
        <v>4.3439999999999999E-2</v>
      </c>
      <c r="D49" s="77">
        <v>8.43E-3</v>
      </c>
      <c r="E49" s="73">
        <v>9.8799999999999999E-3</v>
      </c>
      <c r="F49" s="72">
        <v>3.2390000000000002E-2</v>
      </c>
      <c r="G49" s="77">
        <v>6.2500000000000003E-3</v>
      </c>
      <c r="H49">
        <v>1.7023E-2</v>
      </c>
      <c r="I49">
        <v>2.0140999999999999E-2</v>
      </c>
      <c r="J49">
        <v>4.5170000000000002E-2</v>
      </c>
      <c r="K49">
        <v>7.8130000000000005E-3</v>
      </c>
      <c r="L49">
        <v>1.5613999999999999E-2</v>
      </c>
      <c r="M49">
        <v>3.2591000000000002E-2</v>
      </c>
    </row>
    <row r="50" spans="1:13">
      <c r="A50" s="20">
        <v>73</v>
      </c>
      <c r="B50" s="73">
        <v>1.5689999999999999E-2</v>
      </c>
      <c r="C50" s="72">
        <v>4.5990000000000003E-2</v>
      </c>
      <c r="D50" s="77">
        <v>9.1599999999999997E-3</v>
      </c>
      <c r="E50" s="73">
        <v>1.124E-2</v>
      </c>
      <c r="F50" s="72">
        <v>3.4639999999999997E-2</v>
      </c>
      <c r="G50" s="77">
        <v>7.1000000000000004E-3</v>
      </c>
      <c r="H50">
        <v>1.8870000000000001E-2</v>
      </c>
      <c r="I50">
        <v>2.2127000000000001E-2</v>
      </c>
      <c r="J50">
        <v>4.7934999999999998E-2</v>
      </c>
      <c r="K50">
        <v>8.6949999999999996E-3</v>
      </c>
      <c r="L50">
        <v>1.721E-2</v>
      </c>
      <c r="M50">
        <v>3.5147999999999999E-2</v>
      </c>
    </row>
    <row r="51" spans="1:13">
      <c r="A51" s="20">
        <v>74</v>
      </c>
      <c r="B51" s="73">
        <v>1.7850000000000001E-2</v>
      </c>
      <c r="C51" s="72">
        <v>4.8800000000000003E-2</v>
      </c>
      <c r="D51" s="77">
        <v>9.9299999999999996E-3</v>
      </c>
      <c r="E51" s="73">
        <v>1.281E-2</v>
      </c>
      <c r="F51" s="72">
        <v>3.7179999999999998E-2</v>
      </c>
      <c r="G51" s="77">
        <v>8.09E-3</v>
      </c>
      <c r="H51">
        <v>2.0917999999999999E-2</v>
      </c>
      <c r="I51">
        <v>2.4344999999999999E-2</v>
      </c>
      <c r="J51">
        <v>5.0965000000000003E-2</v>
      </c>
      <c r="K51">
        <v>9.6760000000000006E-3</v>
      </c>
      <c r="L51">
        <v>1.8977000000000001E-2</v>
      </c>
      <c r="M51">
        <v>3.7962000000000003E-2</v>
      </c>
    </row>
    <row r="52" spans="1:13">
      <c r="A52" s="20">
        <v>75</v>
      </c>
      <c r="B52" s="73">
        <v>2.0310000000000002E-2</v>
      </c>
      <c r="C52" s="72">
        <v>5.1920000000000001E-2</v>
      </c>
      <c r="D52" s="77">
        <v>1.077E-2</v>
      </c>
      <c r="E52" s="73">
        <v>1.461E-2</v>
      </c>
      <c r="F52" s="72">
        <v>4.0030000000000003E-2</v>
      </c>
      <c r="G52" s="77">
        <v>9.2099999999999994E-3</v>
      </c>
      <c r="H52">
        <v>2.3188E-2</v>
      </c>
      <c r="I52">
        <v>2.6825999999999999E-2</v>
      </c>
      <c r="J52">
        <v>5.4287000000000002E-2</v>
      </c>
      <c r="K52">
        <v>1.0768E-2</v>
      </c>
      <c r="L52">
        <v>2.0937999999999998E-2</v>
      </c>
      <c r="M52">
        <v>4.1044999999999998E-2</v>
      </c>
    </row>
    <row r="53" spans="1:13">
      <c r="A53" s="20">
        <v>76</v>
      </c>
      <c r="B53" s="73">
        <v>2.3120000000000002E-2</v>
      </c>
      <c r="C53" s="72">
        <v>5.5370000000000003E-2</v>
      </c>
      <c r="D53" s="77">
        <v>1.234E-2</v>
      </c>
      <c r="E53" s="73">
        <v>1.668E-2</v>
      </c>
      <c r="F53" s="72">
        <v>4.3220000000000001E-2</v>
      </c>
      <c r="G53" s="77">
        <v>1.056E-2</v>
      </c>
      <c r="H53">
        <v>2.5704000000000001E-2</v>
      </c>
      <c r="I53">
        <v>2.9607999999999999E-2</v>
      </c>
      <c r="J53">
        <v>5.7933999999999999E-2</v>
      </c>
      <c r="K53">
        <v>1.1983000000000001E-2</v>
      </c>
      <c r="L53">
        <v>2.3118E-2</v>
      </c>
      <c r="M53">
        <v>4.4413000000000001E-2</v>
      </c>
    </row>
    <row r="54" spans="1:13">
      <c r="A54" s="20">
        <v>77</v>
      </c>
      <c r="B54" s="73">
        <v>2.6290000000000001E-2</v>
      </c>
      <c r="C54" s="72">
        <v>5.9209999999999999E-2</v>
      </c>
      <c r="D54" s="77">
        <v>1.414E-2</v>
      </c>
      <c r="E54" s="73">
        <v>1.9029999999999998E-2</v>
      </c>
      <c r="F54" s="72">
        <v>4.6780000000000002E-2</v>
      </c>
      <c r="G54" s="77">
        <v>1.2109999999999999E-2</v>
      </c>
      <c r="H54">
        <v>2.8493000000000001E-2</v>
      </c>
      <c r="I54">
        <v>3.2735E-2</v>
      </c>
      <c r="J54">
        <v>6.1945E-2</v>
      </c>
      <c r="K54">
        <v>1.3336000000000001E-2</v>
      </c>
      <c r="L54">
        <v>2.5554E-2</v>
      </c>
      <c r="M54">
        <v>4.8078000000000003E-2</v>
      </c>
    </row>
    <row r="55" spans="1:13">
      <c r="A55" s="20">
        <v>78</v>
      </c>
      <c r="B55" s="73">
        <v>2.9860000000000001E-2</v>
      </c>
      <c r="C55" s="72">
        <v>6.3469999999999999E-2</v>
      </c>
      <c r="D55" s="77">
        <v>1.6209999999999999E-2</v>
      </c>
      <c r="E55" s="73">
        <v>2.1700000000000001E-2</v>
      </c>
      <c r="F55" s="72">
        <v>5.0750000000000003E-2</v>
      </c>
      <c r="G55" s="77">
        <v>1.389E-2</v>
      </c>
      <c r="H55">
        <v>3.1585000000000002E-2</v>
      </c>
      <c r="I55">
        <v>3.6257999999999999E-2</v>
      </c>
      <c r="J55">
        <v>6.6363000000000005E-2</v>
      </c>
      <c r="K55">
        <v>1.4841E-2</v>
      </c>
      <c r="L55">
        <v>2.8288000000000001E-2</v>
      </c>
      <c r="M55">
        <v>5.2059000000000001E-2</v>
      </c>
    </row>
    <row r="56" spans="1:13">
      <c r="A56" s="20">
        <v>79</v>
      </c>
      <c r="B56" s="73">
        <v>3.39E-2</v>
      </c>
      <c r="C56" s="72">
        <v>6.8220000000000003E-2</v>
      </c>
      <c r="D56" s="77">
        <v>1.8579999999999999E-2</v>
      </c>
      <c r="E56" s="73">
        <v>2.4740000000000002E-2</v>
      </c>
      <c r="F56" s="72">
        <v>5.5169999999999997E-2</v>
      </c>
      <c r="G56" s="77">
        <v>1.592E-2</v>
      </c>
      <c r="H56">
        <v>3.5012000000000001E-2</v>
      </c>
      <c r="I56">
        <v>4.0231999999999997E-2</v>
      </c>
      <c r="J56">
        <v>7.1235000000000007E-2</v>
      </c>
      <c r="K56">
        <v>1.6515999999999999E-2</v>
      </c>
      <c r="L56">
        <v>3.1365999999999998E-2</v>
      </c>
      <c r="M56">
        <v>5.6371999999999998E-2</v>
      </c>
    </row>
    <row r="57" spans="1:13">
      <c r="A57" s="20">
        <v>80</v>
      </c>
      <c r="B57" s="73">
        <v>3.8460000000000001E-2</v>
      </c>
      <c r="C57" s="72">
        <v>7.3480000000000004E-2</v>
      </c>
      <c r="D57" s="77">
        <v>2.1299999999999999E-2</v>
      </c>
      <c r="E57" s="73">
        <v>2.818E-2</v>
      </c>
      <c r="F57" s="72">
        <v>6.0069999999999998E-2</v>
      </c>
      <c r="G57" s="77">
        <v>1.8259999999999998E-2</v>
      </c>
      <c r="H57">
        <v>3.8810999999999998E-2</v>
      </c>
      <c r="I57">
        <v>4.4721999999999998E-2</v>
      </c>
      <c r="J57">
        <v>7.6616000000000004E-2</v>
      </c>
      <c r="K57">
        <v>1.8380000000000001E-2</v>
      </c>
      <c r="L57">
        <v>3.4844E-2</v>
      </c>
      <c r="M57">
        <v>6.1036E-2</v>
      </c>
    </row>
    <row r="58" spans="1:13">
      <c r="A58" s="20">
        <v>81</v>
      </c>
      <c r="B58" s="73">
        <v>4.3630000000000002E-2</v>
      </c>
      <c r="C58" s="72">
        <v>7.9289999999999999E-2</v>
      </c>
      <c r="D58" s="77" t="s">
        <v>34</v>
      </c>
      <c r="E58" s="73">
        <v>3.2099999999999997E-2</v>
      </c>
      <c r="F58" s="72">
        <v>6.5500000000000003E-2</v>
      </c>
      <c r="G58" s="77" t="s">
        <v>34</v>
      </c>
      <c r="I58">
        <v>4.9794999999999999E-2</v>
      </c>
      <c r="J58">
        <v>8.2561999999999997E-2</v>
      </c>
      <c r="L58">
        <v>3.8782999999999998E-2</v>
      </c>
      <c r="M58">
        <v>6.6073999999999994E-2</v>
      </c>
    </row>
    <row r="59" spans="1:13">
      <c r="A59" s="20">
        <v>82</v>
      </c>
      <c r="B59" s="73">
        <v>4.9509999999999998E-2</v>
      </c>
      <c r="C59" s="72">
        <v>8.5650000000000004E-2</v>
      </c>
      <c r="D59" s="77" t="s">
        <v>34</v>
      </c>
      <c r="E59" s="73">
        <v>3.6549999999999999E-2</v>
      </c>
      <c r="F59" s="72">
        <v>7.1499999999999994E-2</v>
      </c>
      <c r="G59" s="77" t="s">
        <v>34</v>
      </c>
      <c r="I59">
        <v>5.5525999999999999E-2</v>
      </c>
      <c r="J59">
        <v>8.9136000000000007E-2</v>
      </c>
      <c r="L59">
        <v>4.3246E-2</v>
      </c>
      <c r="M59">
        <v>7.1506E-2</v>
      </c>
    </row>
    <row r="60" spans="1:13">
      <c r="A60" s="20">
        <v>83</v>
      </c>
      <c r="B60" s="73">
        <v>5.62E-2</v>
      </c>
      <c r="C60" s="72">
        <v>9.2590000000000006E-2</v>
      </c>
      <c r="D60" s="77" t="s">
        <v>34</v>
      </c>
      <c r="E60" s="73">
        <v>4.1610000000000001E-2</v>
      </c>
      <c r="F60" s="72">
        <v>7.8109999999999999E-2</v>
      </c>
      <c r="G60" s="77" t="s">
        <v>34</v>
      </c>
      <c r="I60">
        <v>6.1996000000000002E-2</v>
      </c>
      <c r="J60">
        <v>9.6405000000000005E-2</v>
      </c>
      <c r="L60">
        <v>4.8305000000000001E-2</v>
      </c>
      <c r="M60">
        <v>7.7356999999999995E-2</v>
      </c>
    </row>
    <row r="61" spans="1:13">
      <c r="A61" s="20">
        <v>84</v>
      </c>
      <c r="B61" s="73">
        <v>6.3789999999999999E-2</v>
      </c>
      <c r="C61" s="72">
        <v>0.10009999999999999</v>
      </c>
      <c r="D61" s="77" t="s">
        <v>34</v>
      </c>
      <c r="E61" s="73">
        <v>4.7359999999999999E-2</v>
      </c>
      <c r="F61" s="72">
        <v>8.5360000000000005E-2</v>
      </c>
      <c r="G61" s="77" t="s">
        <v>34</v>
      </c>
      <c r="I61">
        <v>6.9290000000000004E-2</v>
      </c>
      <c r="J61">
        <v>0.104436</v>
      </c>
      <c r="L61">
        <v>5.4031999999999997E-2</v>
      </c>
      <c r="M61">
        <v>8.3652000000000004E-2</v>
      </c>
    </row>
    <row r="62" spans="1:13">
      <c r="A62" s="20">
        <v>85</v>
      </c>
      <c r="B62" s="73">
        <v>7.2359999999999994E-2</v>
      </c>
      <c r="C62" s="72">
        <v>0.10815</v>
      </c>
      <c r="D62" s="77" t="s">
        <v>34</v>
      </c>
      <c r="E62" s="73">
        <v>5.3859999999999998E-2</v>
      </c>
      <c r="F62" s="72">
        <v>9.3310000000000004E-2</v>
      </c>
      <c r="G62" s="77" t="s">
        <v>34</v>
      </c>
      <c r="I62">
        <v>7.7496999999999996E-2</v>
      </c>
      <c r="J62">
        <v>0.113303</v>
      </c>
      <c r="L62">
        <v>6.0504000000000002E-2</v>
      </c>
      <c r="M62">
        <v>9.042E-2</v>
      </c>
    </row>
    <row r="63" spans="1:13">
      <c r="A63" s="20">
        <v>86</v>
      </c>
      <c r="B63" s="73">
        <v>8.1979999999999997E-2</v>
      </c>
      <c r="C63" s="72">
        <v>0.11677999999999999</v>
      </c>
      <c r="D63" s="77" t="s">
        <v>34</v>
      </c>
      <c r="E63" s="73">
        <v>6.1199999999999997E-2</v>
      </c>
      <c r="F63" s="72">
        <v>0.10163</v>
      </c>
      <c r="G63" s="77" t="s">
        <v>34</v>
      </c>
      <c r="I63">
        <v>8.6711999999999997E-2</v>
      </c>
      <c r="J63">
        <v>0.123081</v>
      </c>
      <c r="L63">
        <v>6.7801E-2</v>
      </c>
      <c r="M63">
        <v>9.7694000000000003E-2</v>
      </c>
    </row>
    <row r="64" spans="1:13">
      <c r="A64" s="20">
        <v>87</v>
      </c>
      <c r="B64" s="73">
        <v>9.2730000000000007E-2</v>
      </c>
      <c r="C64" s="72">
        <v>0.12605</v>
      </c>
      <c r="D64" s="77" t="s">
        <v>34</v>
      </c>
      <c r="E64" s="73">
        <v>6.9459999999999994E-2</v>
      </c>
      <c r="F64" s="72">
        <v>0.11014</v>
      </c>
      <c r="G64" s="77" t="s">
        <v>34</v>
      </c>
      <c r="I64">
        <v>9.7037999999999999E-2</v>
      </c>
      <c r="J64">
        <v>0.13385</v>
      </c>
      <c r="L64">
        <v>7.6011999999999996E-2</v>
      </c>
      <c r="M64">
        <v>0.10551000000000001</v>
      </c>
    </row>
    <row r="65" spans="1:13">
      <c r="A65" s="20">
        <v>88</v>
      </c>
      <c r="B65" s="73">
        <v>0.10469000000000001</v>
      </c>
      <c r="C65" s="72">
        <v>0.13603000000000001</v>
      </c>
      <c r="D65" s="77" t="s">
        <v>34</v>
      </c>
      <c r="E65" s="73">
        <v>7.8740000000000004E-2</v>
      </c>
      <c r="F65" s="72">
        <v>0.11878</v>
      </c>
      <c r="G65" s="77" t="s">
        <v>34</v>
      </c>
      <c r="I65">
        <v>0.10859099999999999</v>
      </c>
      <c r="J65">
        <v>0.14569699999999999</v>
      </c>
      <c r="L65">
        <v>8.523E-2</v>
      </c>
      <c r="M65">
        <v>0.113909</v>
      </c>
    </row>
    <row r="66" spans="1:13">
      <c r="A66" s="20">
        <v>89</v>
      </c>
      <c r="B66" s="73">
        <v>0.11795</v>
      </c>
      <c r="C66" s="72">
        <v>0.14860999999999999</v>
      </c>
      <c r="D66" s="77" t="s">
        <v>34</v>
      </c>
      <c r="E66" s="73">
        <v>8.9169999999999999E-2</v>
      </c>
      <c r="F66" s="72">
        <v>0.12756999999999999</v>
      </c>
      <c r="G66" s="77" t="s">
        <v>34</v>
      </c>
      <c r="I66">
        <v>0.121499</v>
      </c>
      <c r="J66">
        <v>0.15871399999999999</v>
      </c>
      <c r="L66">
        <v>9.5562999999999995E-2</v>
      </c>
      <c r="M66">
        <v>0.12293900000000001</v>
      </c>
    </row>
    <row r="67" spans="1:13">
      <c r="A67" s="20">
        <v>90</v>
      </c>
      <c r="B67" s="73">
        <v>0.1326</v>
      </c>
      <c r="C67" s="72">
        <v>0.16253000000000001</v>
      </c>
      <c r="D67" s="77" t="s">
        <v>34</v>
      </c>
      <c r="E67" s="73">
        <v>0.10088999999999999</v>
      </c>
      <c r="F67" s="72">
        <v>0.13664999999999999</v>
      </c>
      <c r="G67" s="77" t="s">
        <v>34</v>
      </c>
      <c r="I67">
        <v>0.135908</v>
      </c>
      <c r="J67">
        <v>0.17300499999999999</v>
      </c>
      <c r="L67">
        <v>0.107126</v>
      </c>
      <c r="M67">
        <v>0.13265199999999999</v>
      </c>
    </row>
    <row r="68" spans="1:13">
      <c r="A68" s="20">
        <v>91</v>
      </c>
      <c r="B68" s="73">
        <v>0.14859</v>
      </c>
      <c r="C68" s="72">
        <v>0.17680999999999999</v>
      </c>
      <c r="D68" s="77" t="s">
        <v>34</v>
      </c>
      <c r="E68" s="73">
        <v>0.11405</v>
      </c>
      <c r="F68" s="72">
        <v>0.14616999999999999</v>
      </c>
      <c r="G68" s="77" t="s">
        <v>34</v>
      </c>
      <c r="I68">
        <v>0.15132200000000001</v>
      </c>
      <c r="J68">
        <v>0.18746399999999999</v>
      </c>
      <c r="L68">
        <v>0.119744</v>
      </c>
      <c r="M68">
        <v>0.14341999999999999</v>
      </c>
    </row>
    <row r="69" spans="1:13">
      <c r="A69" s="20">
        <v>92</v>
      </c>
      <c r="B69" s="73">
        <v>0.1658</v>
      </c>
      <c r="C69" s="72">
        <v>0.19126000000000001</v>
      </c>
      <c r="D69" s="77" t="s">
        <v>34</v>
      </c>
      <c r="E69" s="73">
        <v>0.12864999999999999</v>
      </c>
      <c r="F69" s="72">
        <v>0.15634999999999999</v>
      </c>
      <c r="G69" s="77" t="s">
        <v>34</v>
      </c>
      <c r="I69">
        <v>0.16742199999999999</v>
      </c>
      <c r="J69">
        <v>0.2021</v>
      </c>
      <c r="L69">
        <v>0.133299</v>
      </c>
      <c r="M69">
        <v>0.15518599999999999</v>
      </c>
    </row>
    <row r="70" spans="1:13">
      <c r="A70" s="20">
        <v>93</v>
      </c>
      <c r="B70" s="73">
        <v>0.18409</v>
      </c>
      <c r="C70" s="72">
        <v>0.20588000000000001</v>
      </c>
      <c r="D70" s="77" t="s">
        <v>34</v>
      </c>
      <c r="E70" s="73">
        <v>0.14465</v>
      </c>
      <c r="F70" s="72">
        <v>0.16739999999999999</v>
      </c>
      <c r="G70" s="77" t="s">
        <v>34</v>
      </c>
      <c r="I70">
        <v>0.18403</v>
      </c>
      <c r="J70">
        <v>0.21692400000000001</v>
      </c>
      <c r="L70">
        <v>0.14771999999999999</v>
      </c>
      <c r="M70">
        <v>0.16789000000000001</v>
      </c>
    </row>
    <row r="71" spans="1:13">
      <c r="A71" s="20">
        <v>94</v>
      </c>
      <c r="B71" s="73">
        <v>0.20327000000000001</v>
      </c>
      <c r="C71" s="72">
        <v>0.22078</v>
      </c>
      <c r="D71" s="77" t="s">
        <v>34</v>
      </c>
      <c r="E71" s="73">
        <v>0.16192000000000001</v>
      </c>
      <c r="F71" s="72">
        <v>0.17954999999999999</v>
      </c>
      <c r="G71" s="77" t="s">
        <v>34</v>
      </c>
      <c r="I71">
        <v>0.201074</v>
      </c>
      <c r="J71">
        <v>0.23194400000000001</v>
      </c>
      <c r="L71">
        <v>0.162971</v>
      </c>
      <c r="M71">
        <v>0.181474</v>
      </c>
    </row>
    <row r="72" spans="1:13">
      <c r="A72" s="20">
        <v>95</v>
      </c>
      <c r="B72" s="73">
        <v>0.22314000000000001</v>
      </c>
      <c r="C72" s="72">
        <v>0.23616999999999999</v>
      </c>
      <c r="D72" s="77" t="s">
        <v>34</v>
      </c>
      <c r="E72" s="73">
        <v>0.18028</v>
      </c>
      <c r="F72" s="72">
        <v>0.19298000000000001</v>
      </c>
      <c r="G72" s="77" t="s">
        <v>34</v>
      </c>
      <c r="I72">
        <v>0.218559</v>
      </c>
      <c r="J72">
        <v>0.247169</v>
      </c>
      <c r="L72">
        <v>0.179034</v>
      </c>
      <c r="M72">
        <v>0.19588</v>
      </c>
    </row>
    <row r="73" spans="1:13">
      <c r="A73" s="20">
        <v>96</v>
      </c>
      <c r="B73" s="73">
        <v>0.24349999999999999</v>
      </c>
      <c r="C73" s="72">
        <v>0.25225999999999998</v>
      </c>
      <c r="D73" s="77" t="s">
        <v>34</v>
      </c>
      <c r="E73" s="73">
        <v>0.19955000000000001</v>
      </c>
      <c r="F73" s="72">
        <v>0.20784</v>
      </c>
      <c r="G73" s="77" t="s">
        <v>34</v>
      </c>
      <c r="I73">
        <v>0.236535</v>
      </c>
      <c r="J73">
        <v>0.26261000000000001</v>
      </c>
      <c r="L73">
        <v>0.19590299999999999</v>
      </c>
      <c r="M73">
        <v>0.21104899999999999</v>
      </c>
    </row>
    <row r="74" spans="1:13">
      <c r="A74" s="20">
        <v>97</v>
      </c>
      <c r="B74" s="73">
        <v>0.26413999999999999</v>
      </c>
      <c r="C74" s="72">
        <v>0.26923999999999998</v>
      </c>
      <c r="D74" s="77" t="s">
        <v>34</v>
      </c>
      <c r="E74" s="73">
        <v>0.2195</v>
      </c>
      <c r="F74" s="72">
        <v>0.22444</v>
      </c>
      <c r="G74" s="77" t="s">
        <v>34</v>
      </c>
      <c r="I74">
        <v>0.25505899999999998</v>
      </c>
      <c r="J74">
        <v>0.27827600000000002</v>
      </c>
      <c r="L74">
        <v>0.213565</v>
      </c>
      <c r="M74">
        <v>0.22692300000000001</v>
      </c>
    </row>
    <row r="75" spans="1:13">
      <c r="A75" s="20">
        <v>98</v>
      </c>
      <c r="B75" s="73">
        <v>0.28488000000000002</v>
      </c>
      <c r="C75" s="72">
        <v>0.28722999999999999</v>
      </c>
      <c r="D75" s="77" t="s">
        <v>34</v>
      </c>
      <c r="E75" s="73">
        <v>0.23993</v>
      </c>
      <c r="F75" s="72">
        <v>0.24226</v>
      </c>
      <c r="G75" s="77" t="s">
        <v>34</v>
      </c>
      <c r="I75">
        <v>0.27417000000000002</v>
      </c>
      <c r="J75">
        <v>0.29417599999999999</v>
      </c>
      <c r="L75">
        <v>0.231991</v>
      </c>
      <c r="M75">
        <v>0.24344299999999999</v>
      </c>
    </row>
    <row r="76" spans="1:13">
      <c r="A76" s="20">
        <v>99</v>
      </c>
      <c r="B76" s="73">
        <v>0.30557000000000001</v>
      </c>
      <c r="C76" s="72">
        <v>0.30624000000000001</v>
      </c>
      <c r="D76" s="77" t="s">
        <v>34</v>
      </c>
      <c r="E76" s="73">
        <v>0.26068000000000002</v>
      </c>
      <c r="F76" s="72">
        <v>0.26135000000000003</v>
      </c>
      <c r="G76" s="77" t="s">
        <v>34</v>
      </c>
      <c r="I76">
        <v>0.293848</v>
      </c>
      <c r="J76">
        <v>0.31031999999999998</v>
      </c>
      <c r="L76">
        <v>0.25112299999999999</v>
      </c>
      <c r="M76">
        <v>0.26055099999999998</v>
      </c>
    </row>
    <row r="77" spans="1:13">
      <c r="A77" s="20">
        <v>100</v>
      </c>
      <c r="B77" s="73">
        <v>0.32608999999999999</v>
      </c>
      <c r="C77" s="72">
        <v>0.32608999999999999</v>
      </c>
      <c r="D77" s="77" t="s">
        <v>34</v>
      </c>
      <c r="E77" s="73">
        <v>0.28160000000000002</v>
      </c>
      <c r="F77" s="72">
        <v>0.28160000000000002</v>
      </c>
      <c r="G77" s="77" t="s">
        <v>34</v>
      </c>
      <c r="I77">
        <v>0.31398799999999999</v>
      </c>
      <c r="J77">
        <v>0.32671699999999998</v>
      </c>
      <c r="L77">
        <v>0.27085799999999999</v>
      </c>
      <c r="M77">
        <v>0.27818900000000002</v>
      </c>
    </row>
    <row r="78" spans="1:13">
      <c r="A78" s="20">
        <v>101</v>
      </c>
      <c r="B78" s="73">
        <v>0.34636</v>
      </c>
      <c r="C78" s="72">
        <v>0.34636</v>
      </c>
      <c r="D78" s="77" t="s">
        <v>34</v>
      </c>
      <c r="E78" s="73">
        <v>0.30264999999999997</v>
      </c>
      <c r="F78" s="72">
        <v>0.30264999999999997</v>
      </c>
      <c r="G78" s="77" t="s">
        <v>34</v>
      </c>
      <c r="I78">
        <v>0.33436500000000002</v>
      </c>
      <c r="J78">
        <v>0.34337600000000001</v>
      </c>
      <c r="L78">
        <v>0.29104000000000002</v>
      </c>
      <c r="M78">
        <v>0.29629699999999998</v>
      </c>
    </row>
    <row r="79" spans="1:13">
      <c r="A79" s="20">
        <v>102</v>
      </c>
      <c r="B79" s="73">
        <v>0.3664</v>
      </c>
      <c r="C79" s="72">
        <v>0.3664</v>
      </c>
      <c r="D79" s="77" t="s">
        <v>34</v>
      </c>
      <c r="E79" s="73">
        <v>0.32382</v>
      </c>
      <c r="F79" s="72">
        <v>0.32382</v>
      </c>
      <c r="G79" s="77" t="s">
        <v>34</v>
      </c>
      <c r="I79">
        <v>0.354599</v>
      </c>
      <c r="J79">
        <v>0.36030800000000002</v>
      </c>
      <c r="L79">
        <v>0.311444</v>
      </c>
      <c r="M79">
        <v>0.31481900000000002</v>
      </c>
    </row>
    <row r="80" spans="1:13">
      <c r="A80" s="20">
        <v>103</v>
      </c>
      <c r="B80" s="73">
        <v>0.38603999999999999</v>
      </c>
      <c r="C80" s="72">
        <v>0.38603999999999999</v>
      </c>
      <c r="D80" s="77" t="s">
        <v>34</v>
      </c>
      <c r="E80" s="73">
        <v>0.34494000000000002</v>
      </c>
      <c r="F80" s="72">
        <v>0.34494000000000002</v>
      </c>
      <c r="G80" s="77" t="s">
        <v>34</v>
      </c>
      <c r="I80">
        <v>0.37452400000000002</v>
      </c>
      <c r="J80">
        <v>0.37752200000000002</v>
      </c>
      <c r="L80">
        <v>0.33189999999999997</v>
      </c>
      <c r="M80">
        <v>0.33369399999999999</v>
      </c>
    </row>
    <row r="81" spans="1:13">
      <c r="A81" s="20">
        <v>104</v>
      </c>
      <c r="B81" s="73">
        <v>0.40511999999999998</v>
      </c>
      <c r="C81" s="72">
        <v>0.40511999999999998</v>
      </c>
      <c r="D81" s="77" t="s">
        <v>34</v>
      </c>
      <c r="E81" s="73">
        <v>0.36581000000000002</v>
      </c>
      <c r="F81" s="72">
        <v>0.36581000000000002</v>
      </c>
      <c r="G81" s="77" t="s">
        <v>34</v>
      </c>
      <c r="I81">
        <v>0.393982</v>
      </c>
      <c r="J81">
        <v>0.39502599999999999</v>
      </c>
      <c r="L81">
        <v>0.35223199999999999</v>
      </c>
      <c r="M81">
        <v>0.35286499999999998</v>
      </c>
    </row>
    <row r="82" spans="1:13">
      <c r="A82" s="20">
        <v>105</v>
      </c>
      <c r="B82" s="73">
        <v>0.42352000000000001</v>
      </c>
      <c r="C82" s="72">
        <v>0.42352000000000001</v>
      </c>
      <c r="D82" s="77" t="s">
        <v>34</v>
      </c>
      <c r="E82" s="73">
        <v>0.38624999999999998</v>
      </c>
      <c r="F82" s="72">
        <v>0.38624999999999998</v>
      </c>
      <c r="G82" s="77" t="s">
        <v>34</v>
      </c>
      <c r="I82">
        <v>0.412831</v>
      </c>
      <c r="J82">
        <v>0.412831</v>
      </c>
      <c r="L82">
        <v>0.37227300000000002</v>
      </c>
      <c r="M82">
        <v>0.37227300000000002</v>
      </c>
    </row>
    <row r="83" spans="1:13">
      <c r="A83" s="20">
        <v>106</v>
      </c>
      <c r="B83" s="73">
        <v>0.44113000000000002</v>
      </c>
      <c r="C83" s="72">
        <v>0.44113000000000002</v>
      </c>
      <c r="D83" s="77" t="s">
        <v>34</v>
      </c>
      <c r="E83" s="73">
        <v>0.40609000000000001</v>
      </c>
      <c r="F83" s="72">
        <v>0.40609000000000001</v>
      </c>
      <c r="G83" s="77" t="s">
        <v>34</v>
      </c>
      <c r="I83">
        <v>0.430946</v>
      </c>
      <c r="J83">
        <v>0.430946</v>
      </c>
      <c r="L83">
        <v>0.39185999999999999</v>
      </c>
      <c r="M83">
        <v>0.39185999999999999</v>
      </c>
    </row>
    <row r="84" spans="1:13">
      <c r="A84" s="20">
        <v>107</v>
      </c>
      <c r="B84" s="73">
        <v>0.45785999999999999</v>
      </c>
      <c r="C84" s="72">
        <v>0.45785999999999999</v>
      </c>
      <c r="D84" s="77" t="s">
        <v>34</v>
      </c>
      <c r="E84" s="73">
        <v>0.42519000000000001</v>
      </c>
      <c r="F84" s="72">
        <v>0.42519000000000001</v>
      </c>
      <c r="G84" s="77" t="s">
        <v>34</v>
      </c>
      <c r="I84">
        <v>0.44822699999999999</v>
      </c>
      <c r="J84">
        <v>0.44822699999999999</v>
      </c>
      <c r="L84">
        <v>0.41084900000000002</v>
      </c>
      <c r="M84">
        <v>0.41084900000000002</v>
      </c>
    </row>
    <row r="85" spans="1:13">
      <c r="A85" s="20">
        <v>108</v>
      </c>
      <c r="B85" s="73">
        <v>0.47364000000000001</v>
      </c>
      <c r="C85" s="72">
        <v>0.47364000000000001</v>
      </c>
      <c r="D85" s="77" t="s">
        <v>34</v>
      </c>
      <c r="E85" s="73">
        <v>0.44341000000000003</v>
      </c>
      <c r="F85" s="72">
        <v>0.44341000000000003</v>
      </c>
      <c r="G85" s="77" t="s">
        <v>34</v>
      </c>
      <c r="I85">
        <v>0.464592</v>
      </c>
      <c r="J85">
        <v>0.464592</v>
      </c>
      <c r="L85">
        <v>0.42911199999999999</v>
      </c>
      <c r="M85">
        <v>0.42911199999999999</v>
      </c>
    </row>
    <row r="86" spans="1:13">
      <c r="A86" s="20">
        <v>109</v>
      </c>
      <c r="B86" s="73">
        <v>0.48842999999999998</v>
      </c>
      <c r="C86" s="72">
        <v>0.48842999999999998</v>
      </c>
      <c r="D86" s="77" t="s">
        <v>34</v>
      </c>
      <c r="E86" s="73">
        <v>0.46067000000000002</v>
      </c>
      <c r="F86" s="72">
        <v>0.46067000000000002</v>
      </c>
      <c r="G86" s="77" t="s">
        <v>34</v>
      </c>
      <c r="I86">
        <v>0.479987</v>
      </c>
      <c r="J86">
        <v>0.479987</v>
      </c>
      <c r="L86">
        <v>0.446544</v>
      </c>
      <c r="M86">
        <v>0.446544</v>
      </c>
    </row>
    <row r="87" spans="1:13">
      <c r="A87" s="20">
        <v>110</v>
      </c>
      <c r="B87" s="73">
        <v>0.5</v>
      </c>
      <c r="C87" s="72">
        <v>0.5</v>
      </c>
      <c r="D87" s="77" t="s">
        <v>34</v>
      </c>
      <c r="E87" s="73">
        <v>0.47689999999999999</v>
      </c>
      <c r="F87" s="72">
        <v>0.47689999999999999</v>
      </c>
      <c r="G87" s="77" t="s">
        <v>34</v>
      </c>
      <c r="I87">
        <v>0.49437599999999998</v>
      </c>
      <c r="J87">
        <v>0.49437599999999998</v>
      </c>
      <c r="L87">
        <v>0.463061</v>
      </c>
      <c r="M87">
        <v>0.463061</v>
      </c>
    </row>
    <row r="88" spans="1:13">
      <c r="A88" s="20">
        <v>111</v>
      </c>
      <c r="B88" s="73">
        <v>0.5</v>
      </c>
      <c r="C88" s="72">
        <v>0.5</v>
      </c>
      <c r="D88" s="77" t="s">
        <v>34</v>
      </c>
      <c r="E88" s="73">
        <v>0.49204999999999999</v>
      </c>
      <c r="F88" s="72">
        <v>0.49204999999999999</v>
      </c>
      <c r="G88" s="77" t="s">
        <v>34</v>
      </c>
      <c r="I88">
        <v>0.5</v>
      </c>
      <c r="J88">
        <v>0.5</v>
      </c>
      <c r="L88">
        <v>0.47860399999999997</v>
      </c>
      <c r="M88">
        <v>0.47860399999999997</v>
      </c>
    </row>
    <row r="89" spans="1:13">
      <c r="A89" s="20">
        <v>112</v>
      </c>
      <c r="B89" s="73">
        <v>0.5</v>
      </c>
      <c r="C89" s="72">
        <v>0.5</v>
      </c>
      <c r="D89" s="77" t="s">
        <v>34</v>
      </c>
      <c r="E89" s="73">
        <v>0.5</v>
      </c>
      <c r="F89" s="72">
        <v>0.5</v>
      </c>
      <c r="G89" s="77" t="s">
        <v>34</v>
      </c>
      <c r="I89">
        <v>0.5</v>
      </c>
      <c r="J89">
        <v>0.5</v>
      </c>
      <c r="L89">
        <v>0.49313699999999999</v>
      </c>
      <c r="M89">
        <v>0.49313699999999999</v>
      </c>
    </row>
    <row r="90" spans="1:13">
      <c r="A90" s="20">
        <v>113</v>
      </c>
      <c r="B90" s="73">
        <v>0.5</v>
      </c>
      <c r="C90" s="72">
        <v>0.5</v>
      </c>
      <c r="D90" s="77" t="s">
        <v>34</v>
      </c>
      <c r="E90" s="73">
        <v>0.5</v>
      </c>
      <c r="F90" s="72">
        <v>0.5</v>
      </c>
      <c r="G90" s="77" t="s">
        <v>34</v>
      </c>
      <c r="I90">
        <v>0.5</v>
      </c>
      <c r="J90">
        <v>0.5</v>
      </c>
      <c r="L90">
        <v>0.5</v>
      </c>
      <c r="M90">
        <v>0.5</v>
      </c>
    </row>
    <row r="91" spans="1:13">
      <c r="A91" s="20">
        <v>114</v>
      </c>
      <c r="B91" s="73">
        <v>0.5</v>
      </c>
      <c r="C91" s="72">
        <v>0.5</v>
      </c>
      <c r="D91" s="77" t="s">
        <v>34</v>
      </c>
      <c r="E91" s="73">
        <v>0.5</v>
      </c>
      <c r="F91" s="72">
        <v>0.5</v>
      </c>
      <c r="G91" s="77" t="s">
        <v>34</v>
      </c>
      <c r="I91">
        <v>0.5</v>
      </c>
      <c r="J91">
        <v>0.5</v>
      </c>
      <c r="L91">
        <v>0.5</v>
      </c>
      <c r="M91">
        <v>0.5</v>
      </c>
    </row>
    <row r="92" spans="1:13">
      <c r="A92" s="20">
        <v>115</v>
      </c>
      <c r="B92" s="73">
        <v>0.5</v>
      </c>
      <c r="C92" s="72">
        <v>0.5</v>
      </c>
      <c r="D92" s="77" t="s">
        <v>34</v>
      </c>
      <c r="E92" s="73">
        <v>0.5</v>
      </c>
      <c r="F92" s="72">
        <v>0.5</v>
      </c>
      <c r="G92" s="77" t="s">
        <v>34</v>
      </c>
      <c r="I92">
        <v>0.5</v>
      </c>
      <c r="J92">
        <v>0.5</v>
      </c>
      <c r="L92">
        <v>0.5</v>
      </c>
      <c r="M92">
        <v>0.5</v>
      </c>
    </row>
    <row r="93" spans="1:13">
      <c r="A93" s="20">
        <v>116</v>
      </c>
      <c r="B93" s="73">
        <v>0.5</v>
      </c>
      <c r="C93" s="72">
        <v>0.5</v>
      </c>
      <c r="D93" s="77" t="s">
        <v>34</v>
      </c>
      <c r="E93" s="73">
        <v>0.5</v>
      </c>
      <c r="F93" s="72">
        <v>0.5</v>
      </c>
      <c r="G93" s="77" t="s">
        <v>34</v>
      </c>
      <c r="I93">
        <v>0.5</v>
      </c>
      <c r="J93">
        <v>0.5</v>
      </c>
      <c r="L93">
        <v>0.5</v>
      </c>
      <c r="M93">
        <v>0.5</v>
      </c>
    </row>
    <row r="94" spans="1:13">
      <c r="A94" s="20">
        <v>117</v>
      </c>
      <c r="B94" s="73">
        <v>0.5</v>
      </c>
      <c r="C94" s="72">
        <v>0.5</v>
      </c>
      <c r="D94" s="77" t="s">
        <v>34</v>
      </c>
      <c r="E94" s="73">
        <v>0.5</v>
      </c>
      <c r="F94" s="72">
        <v>0.5</v>
      </c>
      <c r="G94" s="77" t="s">
        <v>34</v>
      </c>
      <c r="I94">
        <v>0.5</v>
      </c>
      <c r="J94">
        <v>0.5</v>
      </c>
      <c r="L94">
        <v>0.5</v>
      </c>
      <c r="M94">
        <v>0.5</v>
      </c>
    </row>
    <row r="95" spans="1:13">
      <c r="A95" s="20">
        <v>118</v>
      </c>
      <c r="B95" s="73">
        <v>0.5</v>
      </c>
      <c r="C95" s="72">
        <v>0.5</v>
      </c>
      <c r="D95" s="77" t="s">
        <v>34</v>
      </c>
      <c r="E95" s="73">
        <v>0.5</v>
      </c>
      <c r="F95" s="72">
        <v>0.5</v>
      </c>
      <c r="G95" s="77" t="s">
        <v>34</v>
      </c>
      <c r="I95">
        <v>0.5</v>
      </c>
      <c r="J95">
        <v>0.5</v>
      </c>
      <c r="L95">
        <v>0.5</v>
      </c>
      <c r="M95">
        <v>0.5</v>
      </c>
    </row>
    <row r="96" spans="1:13">
      <c r="A96" s="20">
        <v>119</v>
      </c>
      <c r="B96" s="73">
        <v>0.5</v>
      </c>
      <c r="C96" s="72">
        <v>0.5</v>
      </c>
      <c r="D96" s="77" t="s">
        <v>34</v>
      </c>
      <c r="E96" s="73">
        <v>0.5</v>
      </c>
      <c r="F96" s="72">
        <v>0.5</v>
      </c>
      <c r="G96" s="77" t="s">
        <v>34</v>
      </c>
      <c r="I96">
        <v>0.5</v>
      </c>
      <c r="J96">
        <v>0.5</v>
      </c>
      <c r="L96">
        <v>0.5</v>
      </c>
      <c r="M96">
        <v>0.5</v>
      </c>
    </row>
    <row r="97" spans="1:13" ht="16.2" thickBot="1">
      <c r="A97" s="20">
        <v>120</v>
      </c>
      <c r="B97" s="74">
        <v>1</v>
      </c>
      <c r="C97" s="75">
        <v>1</v>
      </c>
      <c r="D97" s="78" t="s">
        <v>34</v>
      </c>
      <c r="E97" s="74">
        <v>1</v>
      </c>
      <c r="F97" s="75">
        <v>1</v>
      </c>
      <c r="G97" s="78" t="s">
        <v>34</v>
      </c>
      <c r="I97">
        <v>1</v>
      </c>
      <c r="J97">
        <v>1</v>
      </c>
      <c r="L97">
        <v>1</v>
      </c>
      <c r="M9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102"/>
  <sheetViews>
    <sheetView workbookViewId="0">
      <selection activeCell="CJ1" sqref="CJ1"/>
    </sheetView>
  </sheetViews>
  <sheetFormatPr defaultColWidth="10.69921875" defaultRowHeight="15.6"/>
  <cols>
    <col min="1" max="55" width="10.69921875" style="19"/>
    <col min="56" max="57" width="10.69921875" style="52"/>
    <col min="58" max="58" width="10.69921875" style="21"/>
    <col min="59" max="16384" width="10.69921875" style="19"/>
  </cols>
  <sheetData>
    <row r="1" spans="1:11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8">
        <v>2036</v>
      </c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</row>
    <row r="2" spans="1:112">
      <c r="A2" s="6">
        <v>20</v>
      </c>
      <c r="B2" s="96">
        <v>-1.49E-2</v>
      </c>
      <c r="C2" s="96">
        <v>-6.4000000000000003E-3</v>
      </c>
      <c r="D2" s="96">
        <v>1.6999999999999999E-3</v>
      </c>
      <c r="E2" s="96">
        <v>8.9999999999999993E-3</v>
      </c>
      <c r="F2" s="96">
        <v>1.49E-2</v>
      </c>
      <c r="G2" s="96">
        <v>1.9199999999999998E-2</v>
      </c>
      <c r="H2" s="96">
        <v>2.1499999999999998E-2</v>
      </c>
      <c r="I2" s="96">
        <v>2.1299999999999999E-2</v>
      </c>
      <c r="J2" s="96">
        <v>1.83E-2</v>
      </c>
      <c r="K2" s="96">
        <v>1.2500000000000001E-2</v>
      </c>
      <c r="L2" s="96">
        <v>4.1999999999999997E-3</v>
      </c>
      <c r="M2" s="96">
        <v>-5.7000000000000002E-3</v>
      </c>
      <c r="N2" s="96">
        <v>-1.6199999999999999E-2</v>
      </c>
      <c r="O2" s="96">
        <v>-2.5700000000000001E-2</v>
      </c>
      <c r="P2" s="96">
        <v>-3.3099999999999997E-2</v>
      </c>
      <c r="Q2" s="96">
        <v>-3.7199999999999997E-2</v>
      </c>
      <c r="R2" s="96">
        <v>-3.7100000000000001E-2</v>
      </c>
      <c r="S2" s="96">
        <v>-3.2800000000000003E-2</v>
      </c>
      <c r="T2" s="96">
        <v>-2.5000000000000001E-2</v>
      </c>
      <c r="U2" s="96">
        <v>-1.5100000000000001E-2</v>
      </c>
      <c r="V2" s="96">
        <v>-5.0000000000000001E-3</v>
      </c>
      <c r="W2" s="96">
        <v>3.8999999999999998E-3</v>
      </c>
      <c r="X2" s="96">
        <v>1.09E-2</v>
      </c>
      <c r="Y2" s="96">
        <v>1.5699999999999999E-2</v>
      </c>
      <c r="Z2" s="96">
        <v>1.8200000000000001E-2</v>
      </c>
      <c r="AA2" s="96">
        <v>1.9199999999999998E-2</v>
      </c>
      <c r="AB2" s="96">
        <v>0.02</v>
      </c>
      <c r="AC2" s="96">
        <v>2.1999999999999999E-2</v>
      </c>
      <c r="AD2" s="96">
        <v>2.5700000000000001E-2</v>
      </c>
      <c r="AE2" s="96">
        <v>3.0200000000000001E-2</v>
      </c>
      <c r="AF2" s="96">
        <v>3.3500000000000002E-2</v>
      </c>
      <c r="AG2" s="96">
        <v>3.3500000000000002E-2</v>
      </c>
      <c r="AH2" s="96">
        <v>2.9399999999999999E-2</v>
      </c>
      <c r="AI2" s="96">
        <v>2.1899999999999999E-2</v>
      </c>
      <c r="AJ2" s="96">
        <v>1.2999999999999999E-2</v>
      </c>
      <c r="AK2" s="96">
        <v>4.7999999999999996E-3</v>
      </c>
      <c r="AL2" s="96">
        <v>-1.1999999999999999E-3</v>
      </c>
      <c r="AM2" s="96">
        <v>-4.4000000000000003E-3</v>
      </c>
      <c r="AN2" s="96">
        <v>-4.7999999999999996E-3</v>
      </c>
      <c r="AO2" s="96">
        <v>-2.7000000000000001E-3</v>
      </c>
      <c r="AP2" s="96">
        <v>1.8E-3</v>
      </c>
      <c r="AQ2" s="96">
        <v>7.7999999999999996E-3</v>
      </c>
      <c r="AR2" s="96">
        <v>1.46E-2</v>
      </c>
      <c r="AS2" s="96">
        <v>2.1299999999999999E-2</v>
      </c>
      <c r="AT2" s="96">
        <v>2.6800000000000001E-2</v>
      </c>
      <c r="AU2" s="96">
        <v>2.9700000000000001E-2</v>
      </c>
      <c r="AV2" s="96">
        <v>2.9000000000000001E-2</v>
      </c>
      <c r="AW2" s="96">
        <v>2.47E-2</v>
      </c>
      <c r="AX2" s="96">
        <v>1.77E-2</v>
      </c>
      <c r="AY2" s="96">
        <v>9.5999999999999992E-3</v>
      </c>
      <c r="AZ2" s="96">
        <v>2.3999999999999998E-3</v>
      </c>
      <c r="BA2" s="96">
        <v>-2.0999999999999999E-3</v>
      </c>
      <c r="BB2" s="96">
        <v>-2.8999999999999998E-3</v>
      </c>
      <c r="BC2" s="96">
        <v>2.0000000000000001E-4</v>
      </c>
      <c r="BD2" s="96">
        <v>6.8999999999999999E-3</v>
      </c>
      <c r="BE2" s="96">
        <v>1.6E-2</v>
      </c>
      <c r="BF2" s="96">
        <v>2.5700000000000001E-2</v>
      </c>
      <c r="BG2" s="96">
        <v>3.3500000000000002E-2</v>
      </c>
      <c r="BH2" s="96">
        <v>3.7100000000000001E-2</v>
      </c>
      <c r="BI2" s="96">
        <v>3.5799999999999998E-2</v>
      </c>
      <c r="BJ2" s="96">
        <v>2.98E-2</v>
      </c>
      <c r="BK2" s="96">
        <v>2.0299999999999999E-2</v>
      </c>
      <c r="BL2" s="96">
        <v>8.8000000000000005E-3</v>
      </c>
      <c r="BM2" s="96">
        <v>-3.0000000000000001E-3</v>
      </c>
      <c r="BN2" s="96">
        <v>-1.3100000000000001E-2</v>
      </c>
      <c r="BO2" s="96">
        <v>-2.0199999999999999E-2</v>
      </c>
      <c r="BP2" s="12">
        <v>-1.9699999999999999E-2</v>
      </c>
      <c r="BQ2" s="12">
        <v>-1.7999999999999999E-2</v>
      </c>
      <c r="BR2" s="12">
        <v>-1.5599999999999999E-2</v>
      </c>
      <c r="BS2" s="12">
        <v>-1.26E-2</v>
      </c>
      <c r="BT2" s="12">
        <v>-9.1999999999999998E-3</v>
      </c>
      <c r="BU2" s="12">
        <v>-5.7000000000000002E-3</v>
      </c>
      <c r="BV2" s="12">
        <v>-2.3E-3</v>
      </c>
      <c r="BW2" s="12">
        <v>8.0000000000000004E-4</v>
      </c>
      <c r="BX2" s="12">
        <v>3.3E-3</v>
      </c>
      <c r="BY2" s="12">
        <v>5.1000000000000004E-3</v>
      </c>
      <c r="BZ2" s="12">
        <v>6.3E-3</v>
      </c>
      <c r="CA2" s="12">
        <v>7.6E-3</v>
      </c>
      <c r="CB2" s="12">
        <v>8.6999999999999994E-3</v>
      </c>
      <c r="CC2" s="12">
        <v>9.9000000000000008E-3</v>
      </c>
      <c r="CD2" s="12">
        <v>1.09E-2</v>
      </c>
      <c r="CE2" s="12">
        <v>1.17E-2</v>
      </c>
      <c r="CF2" s="12">
        <v>1.2500000000000001E-2</v>
      </c>
      <c r="CG2" s="12">
        <v>1.2999999999999999E-2</v>
      </c>
      <c r="CH2" s="12">
        <v>1.34E-2</v>
      </c>
      <c r="CI2" s="12">
        <v>1.35E-2</v>
      </c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</row>
    <row r="3" spans="1:112">
      <c r="A3" s="14">
        <v>21</v>
      </c>
      <c r="B3" s="96">
        <v>-1.4200000000000001E-2</v>
      </c>
      <c r="C3" s="96">
        <v>-5.8999999999999999E-3</v>
      </c>
      <c r="D3" s="96">
        <v>2.0999999999999999E-3</v>
      </c>
      <c r="E3" s="96">
        <v>9.2999999999999992E-3</v>
      </c>
      <c r="F3" s="96">
        <v>1.5100000000000001E-2</v>
      </c>
      <c r="G3" s="96">
        <v>1.9300000000000001E-2</v>
      </c>
      <c r="H3" s="96">
        <v>2.1399999999999999E-2</v>
      </c>
      <c r="I3" s="96">
        <v>2.1000000000000001E-2</v>
      </c>
      <c r="J3" s="96">
        <v>1.78E-2</v>
      </c>
      <c r="K3" s="96">
        <v>1.1900000000000001E-2</v>
      </c>
      <c r="L3" s="96">
        <v>3.7000000000000002E-3</v>
      </c>
      <c r="M3" s="96">
        <v>-6.0000000000000001E-3</v>
      </c>
      <c r="N3" s="96">
        <v>-1.6E-2</v>
      </c>
      <c r="O3" s="96">
        <v>-2.52E-2</v>
      </c>
      <c r="P3" s="96">
        <v>-3.2399999999999998E-2</v>
      </c>
      <c r="Q3" s="96">
        <v>-3.6299999999999999E-2</v>
      </c>
      <c r="R3" s="96">
        <v>-3.6200000000000003E-2</v>
      </c>
      <c r="S3" s="96">
        <v>-3.2000000000000001E-2</v>
      </c>
      <c r="T3" s="96">
        <v>-2.4299999999999999E-2</v>
      </c>
      <c r="U3" s="96">
        <v>-1.47E-2</v>
      </c>
      <c r="V3" s="96">
        <v>-4.8999999999999998E-3</v>
      </c>
      <c r="W3" s="96">
        <v>3.7000000000000002E-3</v>
      </c>
      <c r="X3" s="96">
        <v>1.03E-2</v>
      </c>
      <c r="Y3" s="96">
        <v>1.47E-2</v>
      </c>
      <c r="Z3" s="96">
        <v>1.6799999999999999E-2</v>
      </c>
      <c r="AA3" s="96">
        <v>1.77E-2</v>
      </c>
      <c r="AB3" s="96">
        <v>1.84E-2</v>
      </c>
      <c r="AC3" s="96">
        <v>2.0400000000000001E-2</v>
      </c>
      <c r="AD3" s="96">
        <v>2.41E-2</v>
      </c>
      <c r="AE3" s="96">
        <v>2.87E-2</v>
      </c>
      <c r="AF3" s="96">
        <v>3.2300000000000002E-2</v>
      </c>
      <c r="AG3" s="96">
        <v>3.27E-2</v>
      </c>
      <c r="AH3" s="96">
        <v>2.9000000000000001E-2</v>
      </c>
      <c r="AI3" s="96">
        <v>2.1899999999999999E-2</v>
      </c>
      <c r="AJ3" s="96">
        <v>1.34E-2</v>
      </c>
      <c r="AK3" s="96">
        <v>5.4999999999999997E-3</v>
      </c>
      <c r="AL3" s="96">
        <v>0</v>
      </c>
      <c r="AM3" s="96">
        <v>-2.8E-3</v>
      </c>
      <c r="AN3" s="96">
        <v>-2.8999999999999998E-3</v>
      </c>
      <c r="AO3" s="96">
        <v>-5.9999999999999995E-4</v>
      </c>
      <c r="AP3" s="96">
        <v>3.8E-3</v>
      </c>
      <c r="AQ3" s="96">
        <v>9.5999999999999992E-3</v>
      </c>
      <c r="AR3" s="96">
        <v>1.6E-2</v>
      </c>
      <c r="AS3" s="96">
        <v>2.2200000000000001E-2</v>
      </c>
      <c r="AT3" s="96">
        <v>2.69E-2</v>
      </c>
      <c r="AU3" s="96">
        <v>2.9000000000000001E-2</v>
      </c>
      <c r="AV3" s="96">
        <v>2.75E-2</v>
      </c>
      <c r="AW3" s="96">
        <v>2.24E-2</v>
      </c>
      <c r="AX3" s="96">
        <v>1.47E-2</v>
      </c>
      <c r="AY3" s="96">
        <v>6.0000000000000001E-3</v>
      </c>
      <c r="AZ3" s="96">
        <v>-1.6000000000000001E-3</v>
      </c>
      <c r="BA3" s="96">
        <v>-6.3E-3</v>
      </c>
      <c r="BB3" s="96">
        <v>-7.3000000000000001E-3</v>
      </c>
      <c r="BC3" s="96">
        <v>-4.3E-3</v>
      </c>
      <c r="BD3" s="96">
        <v>2.2000000000000001E-3</v>
      </c>
      <c r="BE3" s="96">
        <v>1.1299999999999999E-2</v>
      </c>
      <c r="BF3" s="96">
        <v>2.1100000000000001E-2</v>
      </c>
      <c r="BG3" s="96">
        <v>2.8899999999999999E-2</v>
      </c>
      <c r="BH3" s="96">
        <v>3.2800000000000003E-2</v>
      </c>
      <c r="BI3" s="96">
        <v>3.1699999999999999E-2</v>
      </c>
      <c r="BJ3" s="96">
        <v>2.5999999999999999E-2</v>
      </c>
      <c r="BK3" s="96">
        <v>1.6899999999999998E-2</v>
      </c>
      <c r="BL3" s="96">
        <v>5.7999999999999996E-3</v>
      </c>
      <c r="BM3" s="96">
        <v>-5.4999999999999997E-3</v>
      </c>
      <c r="BN3" s="96">
        <v>-1.49E-2</v>
      </c>
      <c r="BO3" s="96">
        <v>-2.1399999999999999E-2</v>
      </c>
      <c r="BP3" s="12">
        <v>-2.0199999999999999E-2</v>
      </c>
      <c r="BQ3" s="12">
        <v>-1.8499999999999999E-2</v>
      </c>
      <c r="BR3" s="12">
        <v>-1.6E-2</v>
      </c>
      <c r="BS3" s="12">
        <v>-1.29E-2</v>
      </c>
      <c r="BT3" s="12">
        <v>-9.4999999999999998E-3</v>
      </c>
      <c r="BU3" s="12">
        <v>-5.8999999999999999E-3</v>
      </c>
      <c r="BV3" s="12">
        <v>-2.3999999999999998E-3</v>
      </c>
      <c r="BW3" s="12">
        <v>8.0000000000000004E-4</v>
      </c>
      <c r="BX3" s="12">
        <v>3.3E-3</v>
      </c>
      <c r="BY3" s="12">
        <v>5.1000000000000004E-3</v>
      </c>
      <c r="BZ3" s="12">
        <v>6.3E-3</v>
      </c>
      <c r="CA3" s="12">
        <v>7.6E-3</v>
      </c>
      <c r="CB3" s="12">
        <v>8.6999999999999994E-3</v>
      </c>
      <c r="CC3" s="12">
        <v>9.9000000000000008E-3</v>
      </c>
      <c r="CD3" s="12">
        <v>1.09E-2</v>
      </c>
      <c r="CE3" s="12">
        <v>1.17E-2</v>
      </c>
      <c r="CF3" s="12">
        <v>1.2500000000000001E-2</v>
      </c>
      <c r="CG3" s="12">
        <v>1.2999999999999999E-2</v>
      </c>
      <c r="CH3" s="12">
        <v>1.34E-2</v>
      </c>
      <c r="CI3" s="12">
        <v>1.35E-2</v>
      </c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</row>
    <row r="4" spans="1:112">
      <c r="A4" s="14">
        <v>22</v>
      </c>
      <c r="B4" s="96">
        <v>-1.18E-2</v>
      </c>
      <c r="C4" s="96">
        <v>-3.8999999999999998E-3</v>
      </c>
      <c r="D4" s="96">
        <v>3.5999999999999999E-3</v>
      </c>
      <c r="E4" s="96">
        <v>1.04E-2</v>
      </c>
      <c r="F4" s="96">
        <v>1.5699999999999999E-2</v>
      </c>
      <c r="G4" s="96">
        <v>1.95E-2</v>
      </c>
      <c r="H4" s="96">
        <v>2.1100000000000001E-2</v>
      </c>
      <c r="I4" s="96">
        <v>2.0400000000000001E-2</v>
      </c>
      <c r="J4" s="96">
        <v>1.7000000000000001E-2</v>
      </c>
      <c r="K4" s="96">
        <v>1.0999999999999999E-2</v>
      </c>
      <c r="L4" s="96">
        <v>3.0000000000000001E-3</v>
      </c>
      <c r="M4" s="96">
        <v>-6.4000000000000003E-3</v>
      </c>
      <c r="N4" s="96">
        <v>-1.5900000000000001E-2</v>
      </c>
      <c r="O4" s="96">
        <v>-2.46E-2</v>
      </c>
      <c r="P4" s="96">
        <v>-3.1300000000000001E-2</v>
      </c>
      <c r="Q4" s="96">
        <v>-3.49E-2</v>
      </c>
      <c r="R4" s="96">
        <v>-3.4700000000000002E-2</v>
      </c>
      <c r="S4" s="96">
        <v>-3.0499999999999999E-2</v>
      </c>
      <c r="T4" s="96">
        <v>-2.3099999999999999E-2</v>
      </c>
      <c r="U4" s="96">
        <v>-1.3899999999999999E-2</v>
      </c>
      <c r="V4" s="96">
        <v>-4.4999999999999997E-3</v>
      </c>
      <c r="W4" s="96">
        <v>3.5999999999999999E-3</v>
      </c>
      <c r="X4" s="96">
        <v>9.7999999999999997E-3</v>
      </c>
      <c r="Y4" s="96">
        <v>1.37E-2</v>
      </c>
      <c r="Z4" s="96">
        <v>1.5599999999999999E-2</v>
      </c>
      <c r="AA4" s="96">
        <v>1.6199999999999999E-2</v>
      </c>
      <c r="AB4" s="96">
        <v>1.6799999999999999E-2</v>
      </c>
      <c r="AC4" s="96">
        <v>1.8700000000000001E-2</v>
      </c>
      <c r="AD4" s="96">
        <v>2.23E-2</v>
      </c>
      <c r="AE4" s="96">
        <v>2.6800000000000001E-2</v>
      </c>
      <c r="AF4" s="96">
        <v>3.0599999999999999E-2</v>
      </c>
      <c r="AG4" s="96">
        <v>3.1300000000000001E-2</v>
      </c>
      <c r="AH4" s="96">
        <v>2.7900000000000001E-2</v>
      </c>
      <c r="AI4" s="96">
        <v>2.1100000000000001E-2</v>
      </c>
      <c r="AJ4" s="96">
        <v>1.29E-2</v>
      </c>
      <c r="AK4" s="96">
        <v>5.4000000000000003E-3</v>
      </c>
      <c r="AL4" s="96">
        <v>2.0000000000000001E-4</v>
      </c>
      <c r="AM4" s="96">
        <v>-2.3E-3</v>
      </c>
      <c r="AN4" s="96">
        <v>-1.9E-3</v>
      </c>
      <c r="AO4" s="96">
        <v>8.0000000000000004E-4</v>
      </c>
      <c r="AP4" s="96">
        <v>5.5999999999999999E-3</v>
      </c>
      <c r="AQ4" s="96">
        <v>1.1599999999999999E-2</v>
      </c>
      <c r="AR4" s="96">
        <v>1.7999999999999999E-2</v>
      </c>
      <c r="AS4" s="96">
        <v>2.3900000000000001E-2</v>
      </c>
      <c r="AT4" s="96">
        <v>2.8299999999999999E-2</v>
      </c>
      <c r="AU4" s="96">
        <v>2.9700000000000001E-2</v>
      </c>
      <c r="AV4" s="96">
        <v>2.75E-2</v>
      </c>
      <c r="AW4" s="96">
        <v>2.1600000000000001E-2</v>
      </c>
      <c r="AX4" s="96">
        <v>1.2999999999999999E-2</v>
      </c>
      <c r="AY4" s="96">
        <v>3.5000000000000001E-3</v>
      </c>
      <c r="AZ4" s="96">
        <v>-4.7000000000000002E-3</v>
      </c>
      <c r="BA4" s="96">
        <v>-9.9000000000000008E-3</v>
      </c>
      <c r="BB4" s="96">
        <v>-1.12E-2</v>
      </c>
      <c r="BC4" s="96">
        <v>-8.3999999999999995E-3</v>
      </c>
      <c r="BD4" s="96">
        <v>-2E-3</v>
      </c>
      <c r="BE4" s="96">
        <v>7.0000000000000001E-3</v>
      </c>
      <c r="BF4" s="96">
        <v>1.67E-2</v>
      </c>
      <c r="BG4" s="96">
        <v>2.46E-2</v>
      </c>
      <c r="BH4" s="96">
        <v>2.86E-2</v>
      </c>
      <c r="BI4" s="96">
        <v>2.76E-2</v>
      </c>
      <c r="BJ4" s="96">
        <v>2.2100000000000002E-2</v>
      </c>
      <c r="BK4" s="96">
        <v>1.32E-2</v>
      </c>
      <c r="BL4" s="96">
        <v>2.3999999999999998E-3</v>
      </c>
      <c r="BM4" s="96">
        <v>-8.5000000000000006E-3</v>
      </c>
      <c r="BN4" s="96">
        <v>-1.7500000000000002E-2</v>
      </c>
      <c r="BO4" s="96">
        <v>-2.3400000000000001E-2</v>
      </c>
      <c r="BP4" s="12">
        <v>-2.18E-2</v>
      </c>
      <c r="BQ4" s="12">
        <v>-1.9400000000000001E-2</v>
      </c>
      <c r="BR4" s="12">
        <v>-1.6799999999999999E-2</v>
      </c>
      <c r="BS4" s="12">
        <v>-1.3599999999999999E-2</v>
      </c>
      <c r="BT4" s="12">
        <v>-0.01</v>
      </c>
      <c r="BU4" s="12">
        <v>-6.1999999999999998E-3</v>
      </c>
      <c r="BV4" s="12">
        <v>-2.5999999999999999E-3</v>
      </c>
      <c r="BW4" s="12">
        <v>5.9999999999999995E-4</v>
      </c>
      <c r="BX4" s="12">
        <v>3.3E-3</v>
      </c>
      <c r="BY4" s="12">
        <v>5.1000000000000004E-3</v>
      </c>
      <c r="BZ4" s="12">
        <v>6.3E-3</v>
      </c>
      <c r="CA4" s="12">
        <v>7.6E-3</v>
      </c>
      <c r="CB4" s="12">
        <v>8.6999999999999994E-3</v>
      </c>
      <c r="CC4" s="12">
        <v>9.9000000000000008E-3</v>
      </c>
      <c r="CD4" s="12">
        <v>1.09E-2</v>
      </c>
      <c r="CE4" s="12">
        <v>1.17E-2</v>
      </c>
      <c r="CF4" s="12">
        <v>1.2500000000000001E-2</v>
      </c>
      <c r="CG4" s="12">
        <v>1.2999999999999999E-2</v>
      </c>
      <c r="CH4" s="12">
        <v>1.34E-2</v>
      </c>
      <c r="CI4" s="12">
        <v>1.35E-2</v>
      </c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</row>
    <row r="5" spans="1:112">
      <c r="A5" s="14">
        <v>23</v>
      </c>
      <c r="B5" s="96">
        <v>-7.9000000000000008E-3</v>
      </c>
      <c r="C5" s="96">
        <v>-8.0000000000000004E-4</v>
      </c>
      <c r="D5" s="96">
        <v>6.0000000000000001E-3</v>
      </c>
      <c r="E5" s="96">
        <v>1.2E-2</v>
      </c>
      <c r="F5" s="96">
        <v>1.66E-2</v>
      </c>
      <c r="G5" s="96">
        <v>1.9599999999999999E-2</v>
      </c>
      <c r="H5" s="96">
        <v>2.07E-2</v>
      </c>
      <c r="I5" s="96">
        <v>1.95E-2</v>
      </c>
      <c r="J5" s="96">
        <v>1.5800000000000002E-2</v>
      </c>
      <c r="K5" s="96">
        <v>9.7999999999999997E-3</v>
      </c>
      <c r="L5" s="96">
        <v>2E-3</v>
      </c>
      <c r="M5" s="96">
        <v>-6.8999999999999999E-3</v>
      </c>
      <c r="N5" s="96">
        <v>-1.5900000000000001E-2</v>
      </c>
      <c r="O5" s="96">
        <v>-2.3900000000000001E-2</v>
      </c>
      <c r="P5" s="96">
        <v>-2.9899999999999999E-2</v>
      </c>
      <c r="Q5" s="96">
        <v>-3.3099999999999997E-2</v>
      </c>
      <c r="R5" s="96">
        <v>-3.27E-2</v>
      </c>
      <c r="S5" s="96">
        <v>-2.86E-2</v>
      </c>
      <c r="T5" s="96">
        <v>-2.1499999999999998E-2</v>
      </c>
      <c r="U5" s="96">
        <v>-1.2699999999999999E-2</v>
      </c>
      <c r="V5" s="96">
        <v>-3.8999999999999998E-3</v>
      </c>
      <c r="W5" s="96">
        <v>3.8E-3</v>
      </c>
      <c r="X5" s="96">
        <v>9.4999999999999998E-3</v>
      </c>
      <c r="Y5" s="96">
        <v>1.2999999999999999E-2</v>
      </c>
      <c r="Z5" s="96">
        <v>1.4500000000000001E-2</v>
      </c>
      <c r="AA5" s="96">
        <v>1.49E-2</v>
      </c>
      <c r="AB5" s="96">
        <v>1.5299999999999999E-2</v>
      </c>
      <c r="AC5" s="96">
        <v>1.6899999999999998E-2</v>
      </c>
      <c r="AD5" s="96">
        <v>2.0299999999999999E-2</v>
      </c>
      <c r="AE5" s="96">
        <v>2.47E-2</v>
      </c>
      <c r="AF5" s="96">
        <v>2.8400000000000002E-2</v>
      </c>
      <c r="AG5" s="96">
        <v>2.92E-2</v>
      </c>
      <c r="AH5" s="96">
        <v>2.6100000000000002E-2</v>
      </c>
      <c r="AI5" s="96">
        <v>1.95E-2</v>
      </c>
      <c r="AJ5" s="96">
        <v>1.15E-2</v>
      </c>
      <c r="AK5" s="96">
        <v>4.1999999999999997E-3</v>
      </c>
      <c r="AL5" s="96">
        <v>-8.0000000000000004E-4</v>
      </c>
      <c r="AM5" s="96">
        <v>-2.8E-3</v>
      </c>
      <c r="AN5" s="96">
        <v>-1.9E-3</v>
      </c>
      <c r="AO5" s="96">
        <v>1.5E-3</v>
      </c>
      <c r="AP5" s="96">
        <v>6.8999999999999999E-3</v>
      </c>
      <c r="AQ5" s="96">
        <v>1.35E-2</v>
      </c>
      <c r="AR5" s="96">
        <v>2.0299999999999999E-2</v>
      </c>
      <c r="AS5" s="96">
        <v>2.6499999999999999E-2</v>
      </c>
      <c r="AT5" s="96">
        <v>3.0800000000000001E-2</v>
      </c>
      <c r="AU5" s="96">
        <v>3.1899999999999998E-2</v>
      </c>
      <c r="AV5" s="96">
        <v>2.9000000000000001E-2</v>
      </c>
      <c r="AW5" s="96">
        <v>2.2200000000000001E-2</v>
      </c>
      <c r="AX5" s="96">
        <v>1.26E-2</v>
      </c>
      <c r="AY5" s="96">
        <v>2.2000000000000001E-3</v>
      </c>
      <c r="AZ5" s="96">
        <v>-6.8999999999999999E-3</v>
      </c>
      <c r="BA5" s="96">
        <v>-1.2699999999999999E-2</v>
      </c>
      <c r="BB5" s="96">
        <v>-1.44E-2</v>
      </c>
      <c r="BC5" s="96">
        <v>-1.1900000000000001E-2</v>
      </c>
      <c r="BD5" s="96">
        <v>-5.7000000000000002E-3</v>
      </c>
      <c r="BE5" s="96">
        <v>3.0999999999999999E-3</v>
      </c>
      <c r="BF5" s="96">
        <v>1.2699999999999999E-2</v>
      </c>
      <c r="BG5" s="96">
        <v>2.0500000000000001E-2</v>
      </c>
      <c r="BH5" s="96">
        <v>2.4500000000000001E-2</v>
      </c>
      <c r="BI5" s="96">
        <v>2.35E-2</v>
      </c>
      <c r="BJ5" s="96">
        <v>1.8100000000000002E-2</v>
      </c>
      <c r="BK5" s="96">
        <v>9.4000000000000004E-3</v>
      </c>
      <c r="BL5" s="96">
        <v>-1.1999999999999999E-3</v>
      </c>
      <c r="BM5" s="96">
        <v>-1.18E-2</v>
      </c>
      <c r="BN5" s="96">
        <v>-2.0500000000000001E-2</v>
      </c>
      <c r="BO5" s="96">
        <v>-2.6100000000000002E-2</v>
      </c>
      <c r="BP5" s="12">
        <v>-2.41E-2</v>
      </c>
      <c r="BQ5" s="12">
        <v>-2.12E-2</v>
      </c>
      <c r="BR5" s="12">
        <v>-1.7899999999999999E-2</v>
      </c>
      <c r="BS5" s="12">
        <v>-1.4500000000000001E-2</v>
      </c>
      <c r="BT5" s="12">
        <v>-1.06E-2</v>
      </c>
      <c r="BU5" s="12">
        <v>-6.7000000000000002E-3</v>
      </c>
      <c r="BV5" s="12">
        <v>-2.8999999999999998E-3</v>
      </c>
      <c r="BW5" s="12">
        <v>5.0000000000000001E-4</v>
      </c>
      <c r="BX5" s="12">
        <v>3.2000000000000002E-3</v>
      </c>
      <c r="BY5" s="12">
        <v>5.1000000000000004E-3</v>
      </c>
      <c r="BZ5" s="12">
        <v>6.3E-3</v>
      </c>
      <c r="CA5" s="12">
        <v>7.6E-3</v>
      </c>
      <c r="CB5" s="12">
        <v>8.6999999999999994E-3</v>
      </c>
      <c r="CC5" s="12">
        <v>9.9000000000000008E-3</v>
      </c>
      <c r="CD5" s="12">
        <v>1.09E-2</v>
      </c>
      <c r="CE5" s="12">
        <v>1.17E-2</v>
      </c>
      <c r="CF5" s="12">
        <v>1.2500000000000001E-2</v>
      </c>
      <c r="CG5" s="12">
        <v>1.2999999999999999E-2</v>
      </c>
      <c r="CH5" s="12">
        <v>1.34E-2</v>
      </c>
      <c r="CI5" s="12">
        <v>1.35E-2</v>
      </c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</row>
    <row r="6" spans="1:112">
      <c r="A6" s="14">
        <v>24</v>
      </c>
      <c r="B6" s="96">
        <v>-2.8E-3</v>
      </c>
      <c r="C6" s="96">
        <v>3.3E-3</v>
      </c>
      <c r="D6" s="96">
        <v>9.1000000000000004E-3</v>
      </c>
      <c r="E6" s="96">
        <v>1.4E-2</v>
      </c>
      <c r="F6" s="96">
        <v>1.77E-2</v>
      </c>
      <c r="G6" s="96">
        <v>1.9800000000000002E-2</v>
      </c>
      <c r="H6" s="96">
        <v>2.01E-2</v>
      </c>
      <c r="I6" s="96">
        <v>1.8200000000000001E-2</v>
      </c>
      <c r="J6" s="96">
        <v>1.4200000000000001E-2</v>
      </c>
      <c r="K6" s="96">
        <v>8.3000000000000001E-3</v>
      </c>
      <c r="L6" s="96">
        <v>8.0000000000000004E-4</v>
      </c>
      <c r="M6" s="96">
        <v>-7.6E-3</v>
      </c>
      <c r="N6" s="96">
        <v>-1.5900000000000001E-2</v>
      </c>
      <c r="O6" s="96">
        <v>-2.3099999999999999E-2</v>
      </c>
      <c r="P6" s="96">
        <v>-2.8500000000000001E-2</v>
      </c>
      <c r="Q6" s="96">
        <v>-3.1099999999999999E-2</v>
      </c>
      <c r="R6" s="96">
        <v>-3.04E-2</v>
      </c>
      <c r="S6" s="96">
        <v>-2.63E-2</v>
      </c>
      <c r="T6" s="96">
        <v>-1.95E-2</v>
      </c>
      <c r="U6" s="96">
        <v>-1.1299999999999999E-2</v>
      </c>
      <c r="V6" s="96">
        <v>-3.0000000000000001E-3</v>
      </c>
      <c r="W6" s="96">
        <v>4.1000000000000003E-3</v>
      </c>
      <c r="X6" s="96">
        <v>9.4000000000000004E-3</v>
      </c>
      <c r="Y6" s="96">
        <v>1.26E-2</v>
      </c>
      <c r="Z6" s="96">
        <v>1.38E-2</v>
      </c>
      <c r="AA6" s="96">
        <v>1.3899999999999999E-2</v>
      </c>
      <c r="AB6" s="96">
        <v>1.4E-2</v>
      </c>
      <c r="AC6" s="96">
        <v>1.52E-2</v>
      </c>
      <c r="AD6" s="96">
        <v>1.8200000000000001E-2</v>
      </c>
      <c r="AE6" s="96">
        <v>2.2200000000000001E-2</v>
      </c>
      <c r="AF6" s="96">
        <v>2.58E-2</v>
      </c>
      <c r="AG6" s="96">
        <v>2.6599999999999999E-2</v>
      </c>
      <c r="AH6" s="96">
        <v>2.3599999999999999E-2</v>
      </c>
      <c r="AI6" s="96">
        <v>1.72E-2</v>
      </c>
      <c r="AJ6" s="96">
        <v>9.2999999999999992E-3</v>
      </c>
      <c r="AK6" s="96">
        <v>2.0999999999999999E-3</v>
      </c>
      <c r="AL6" s="96">
        <v>-2.7000000000000001E-3</v>
      </c>
      <c r="AM6" s="96">
        <v>-4.4000000000000003E-3</v>
      </c>
      <c r="AN6" s="96">
        <v>-2.8999999999999998E-3</v>
      </c>
      <c r="AO6" s="96">
        <v>1.2999999999999999E-3</v>
      </c>
      <c r="AP6" s="96">
        <v>7.7000000000000002E-3</v>
      </c>
      <c r="AQ6" s="96">
        <v>1.52E-2</v>
      </c>
      <c r="AR6" s="96">
        <v>2.2800000000000001E-2</v>
      </c>
      <c r="AS6" s="96">
        <v>2.9600000000000001E-2</v>
      </c>
      <c r="AT6" s="96">
        <v>3.4200000000000001E-2</v>
      </c>
      <c r="AU6" s="96">
        <v>3.5299999999999998E-2</v>
      </c>
      <c r="AV6" s="96">
        <v>3.2000000000000001E-2</v>
      </c>
      <c r="AW6" s="96">
        <v>2.4400000000000002E-2</v>
      </c>
      <c r="AX6" s="96">
        <v>1.37E-2</v>
      </c>
      <c r="AY6" s="96">
        <v>2.2000000000000001E-3</v>
      </c>
      <c r="AZ6" s="96">
        <v>-7.9000000000000008E-3</v>
      </c>
      <c r="BA6" s="96">
        <v>-1.4500000000000001E-2</v>
      </c>
      <c r="BB6" s="96">
        <v>-1.6799999999999999E-2</v>
      </c>
      <c r="BC6" s="96">
        <v>-1.4800000000000001E-2</v>
      </c>
      <c r="BD6" s="96">
        <v>-8.8000000000000005E-3</v>
      </c>
      <c r="BE6" s="96">
        <v>-2.0000000000000001E-4</v>
      </c>
      <c r="BF6" s="96">
        <v>9.1999999999999998E-3</v>
      </c>
      <c r="BG6" s="96">
        <v>1.67E-2</v>
      </c>
      <c r="BH6" s="96">
        <v>2.0500000000000001E-2</v>
      </c>
      <c r="BI6" s="96">
        <v>1.95E-2</v>
      </c>
      <c r="BJ6" s="96">
        <v>1.41E-2</v>
      </c>
      <c r="BK6" s="96">
        <v>5.4000000000000003E-3</v>
      </c>
      <c r="BL6" s="96">
        <v>-5.0000000000000001E-3</v>
      </c>
      <c r="BM6" s="96">
        <v>-1.54E-2</v>
      </c>
      <c r="BN6" s="96">
        <v>-2.4E-2</v>
      </c>
      <c r="BO6" s="96">
        <v>-2.9499999999999998E-2</v>
      </c>
      <c r="BP6" s="12">
        <v>-2.7099999999999999E-2</v>
      </c>
      <c r="BQ6" s="12">
        <v>-2.3699999999999999E-2</v>
      </c>
      <c r="BR6" s="12">
        <v>-1.9699999999999999E-2</v>
      </c>
      <c r="BS6" s="12">
        <v>-1.55E-2</v>
      </c>
      <c r="BT6" s="12">
        <v>-1.15E-2</v>
      </c>
      <c r="BU6" s="12">
        <v>-7.3000000000000001E-3</v>
      </c>
      <c r="BV6" s="12">
        <v>-3.3E-3</v>
      </c>
      <c r="BW6" s="12">
        <v>2.9999999999999997E-4</v>
      </c>
      <c r="BX6" s="12">
        <v>3.2000000000000002E-3</v>
      </c>
      <c r="BY6" s="12">
        <v>5.1000000000000004E-3</v>
      </c>
      <c r="BZ6" s="12">
        <v>6.3E-3</v>
      </c>
      <c r="CA6" s="12">
        <v>7.6E-3</v>
      </c>
      <c r="CB6" s="12">
        <v>8.6999999999999994E-3</v>
      </c>
      <c r="CC6" s="12">
        <v>9.9000000000000008E-3</v>
      </c>
      <c r="CD6" s="12">
        <v>1.09E-2</v>
      </c>
      <c r="CE6" s="12">
        <v>1.17E-2</v>
      </c>
      <c r="CF6" s="12">
        <v>1.2500000000000001E-2</v>
      </c>
      <c r="CG6" s="12">
        <v>1.2999999999999999E-2</v>
      </c>
      <c r="CH6" s="12">
        <v>1.34E-2</v>
      </c>
      <c r="CI6" s="12">
        <v>1.35E-2</v>
      </c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</row>
    <row r="7" spans="1:112">
      <c r="A7" s="14">
        <v>25</v>
      </c>
      <c r="B7" s="96">
        <v>3.0000000000000001E-3</v>
      </c>
      <c r="C7" s="96">
        <v>8.0000000000000002E-3</v>
      </c>
      <c r="D7" s="96">
        <v>1.2500000000000001E-2</v>
      </c>
      <c r="E7" s="96">
        <v>1.6299999999999999E-2</v>
      </c>
      <c r="F7" s="96">
        <v>1.8800000000000001E-2</v>
      </c>
      <c r="G7" s="96">
        <v>1.9800000000000002E-2</v>
      </c>
      <c r="H7" s="96">
        <v>1.9199999999999998E-2</v>
      </c>
      <c r="I7" s="96">
        <v>1.6799999999999999E-2</v>
      </c>
      <c r="J7" s="96">
        <v>1.2500000000000001E-2</v>
      </c>
      <c r="K7" s="96">
        <v>6.6E-3</v>
      </c>
      <c r="L7" s="96">
        <v>-5.0000000000000001E-4</v>
      </c>
      <c r="M7" s="96">
        <v>-8.3000000000000001E-3</v>
      </c>
      <c r="N7" s="96">
        <v>-1.5900000000000001E-2</v>
      </c>
      <c r="O7" s="96">
        <v>-2.24E-2</v>
      </c>
      <c r="P7" s="96">
        <v>-2.69E-2</v>
      </c>
      <c r="Q7" s="96">
        <v>-2.8899999999999999E-2</v>
      </c>
      <c r="R7" s="96">
        <v>-2.7900000000000001E-2</v>
      </c>
      <c r="S7" s="96">
        <v>-2.3900000000000001E-2</v>
      </c>
      <c r="T7" s="96">
        <v>-1.7500000000000002E-2</v>
      </c>
      <c r="U7" s="96">
        <v>-9.7000000000000003E-3</v>
      </c>
      <c r="V7" s="96">
        <v>-2E-3</v>
      </c>
      <c r="W7" s="96">
        <v>4.7000000000000002E-3</v>
      </c>
      <c r="X7" s="96">
        <v>9.5999999999999992E-3</v>
      </c>
      <c r="Y7" s="96">
        <v>1.2500000000000001E-2</v>
      </c>
      <c r="Z7" s="96">
        <v>1.35E-2</v>
      </c>
      <c r="AA7" s="96">
        <v>1.34E-2</v>
      </c>
      <c r="AB7" s="96">
        <v>1.3100000000000001E-2</v>
      </c>
      <c r="AC7" s="96">
        <v>1.38E-2</v>
      </c>
      <c r="AD7" s="96">
        <v>1.61E-2</v>
      </c>
      <c r="AE7" s="96">
        <v>1.9599999999999999E-2</v>
      </c>
      <c r="AF7" s="96">
        <v>2.2700000000000001E-2</v>
      </c>
      <c r="AG7" s="96">
        <v>2.3400000000000001E-2</v>
      </c>
      <c r="AH7" s="96">
        <v>2.0299999999999999E-2</v>
      </c>
      <c r="AI7" s="96">
        <v>1.4E-2</v>
      </c>
      <c r="AJ7" s="96">
        <v>6.1999999999999998E-3</v>
      </c>
      <c r="AK7" s="96">
        <v>-8.9999999999999998E-4</v>
      </c>
      <c r="AL7" s="96">
        <v>-5.4999999999999997E-3</v>
      </c>
      <c r="AM7" s="96">
        <v>-6.8999999999999999E-3</v>
      </c>
      <c r="AN7" s="96">
        <v>-4.7999999999999996E-3</v>
      </c>
      <c r="AO7" s="96">
        <v>4.0000000000000002E-4</v>
      </c>
      <c r="AP7" s="96">
        <v>7.7999999999999996E-3</v>
      </c>
      <c r="AQ7" s="96">
        <v>1.6400000000000001E-2</v>
      </c>
      <c r="AR7" s="96">
        <v>2.52E-2</v>
      </c>
      <c r="AS7" s="96">
        <v>3.2899999999999999E-2</v>
      </c>
      <c r="AT7" s="96">
        <v>3.8199999999999998E-2</v>
      </c>
      <c r="AU7" s="96">
        <v>3.9600000000000003E-2</v>
      </c>
      <c r="AV7" s="96">
        <v>3.61E-2</v>
      </c>
      <c r="AW7" s="96">
        <v>2.7900000000000001E-2</v>
      </c>
      <c r="AX7" s="96">
        <v>1.6199999999999999E-2</v>
      </c>
      <c r="AY7" s="96">
        <v>3.5000000000000001E-3</v>
      </c>
      <c r="AZ7" s="96">
        <v>-7.6E-3</v>
      </c>
      <c r="BA7" s="96">
        <v>-1.52E-2</v>
      </c>
      <c r="BB7" s="96">
        <v>-1.83E-2</v>
      </c>
      <c r="BC7" s="96">
        <v>-1.6799999999999999E-2</v>
      </c>
      <c r="BD7" s="96">
        <v>-1.1299999999999999E-2</v>
      </c>
      <c r="BE7" s="96">
        <v>-3.0000000000000001E-3</v>
      </c>
      <c r="BF7" s="96">
        <v>6.0000000000000001E-3</v>
      </c>
      <c r="BG7" s="96">
        <v>1.32E-2</v>
      </c>
      <c r="BH7" s="96">
        <v>1.67E-2</v>
      </c>
      <c r="BI7" s="96">
        <v>1.5599999999999999E-2</v>
      </c>
      <c r="BJ7" s="96">
        <v>1.01E-2</v>
      </c>
      <c r="BK7" s="96">
        <v>1.5E-3</v>
      </c>
      <c r="BL7" s="96">
        <v>-8.8000000000000005E-3</v>
      </c>
      <c r="BM7" s="96">
        <v>-1.9099999999999999E-2</v>
      </c>
      <c r="BN7" s="96">
        <v>-2.76E-2</v>
      </c>
      <c r="BO7" s="96">
        <v>-3.32E-2</v>
      </c>
      <c r="BP7" s="12">
        <v>-3.0499999999999999E-2</v>
      </c>
      <c r="BQ7" s="12">
        <v>-2.6700000000000002E-2</v>
      </c>
      <c r="BR7" s="12">
        <v>-2.2100000000000002E-2</v>
      </c>
      <c r="BS7" s="12">
        <v>-1.7299999999999999E-2</v>
      </c>
      <c r="BT7" s="12">
        <v>-1.24E-2</v>
      </c>
      <c r="BU7" s="12">
        <v>-7.9000000000000008E-3</v>
      </c>
      <c r="BV7" s="12">
        <v>-3.7000000000000002E-3</v>
      </c>
      <c r="BW7" s="12">
        <v>1E-4</v>
      </c>
      <c r="BX7" s="12">
        <v>3.0999999999999999E-3</v>
      </c>
      <c r="BY7" s="12">
        <v>5.1000000000000004E-3</v>
      </c>
      <c r="BZ7" s="12">
        <v>6.3E-3</v>
      </c>
      <c r="CA7" s="12">
        <v>7.6E-3</v>
      </c>
      <c r="CB7" s="12">
        <v>8.6999999999999994E-3</v>
      </c>
      <c r="CC7" s="12">
        <v>9.9000000000000008E-3</v>
      </c>
      <c r="CD7" s="12">
        <v>1.09E-2</v>
      </c>
      <c r="CE7" s="12">
        <v>1.17E-2</v>
      </c>
      <c r="CF7" s="12">
        <v>1.2500000000000001E-2</v>
      </c>
      <c r="CG7" s="12">
        <v>1.2999999999999999E-2</v>
      </c>
      <c r="CH7" s="12">
        <v>1.34E-2</v>
      </c>
      <c r="CI7" s="12">
        <v>1.35E-2</v>
      </c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</row>
    <row r="8" spans="1:112">
      <c r="A8" s="14">
        <v>26</v>
      </c>
      <c r="B8" s="96">
        <v>9.1999999999999998E-3</v>
      </c>
      <c r="C8" s="96">
        <v>1.29E-2</v>
      </c>
      <c r="D8" s="96">
        <v>1.61E-2</v>
      </c>
      <c r="E8" s="96">
        <v>1.8599999999999998E-2</v>
      </c>
      <c r="F8" s="96">
        <v>1.9800000000000002E-2</v>
      </c>
      <c r="G8" s="96">
        <v>1.9699999999999999E-2</v>
      </c>
      <c r="H8" s="96">
        <v>1.8200000000000001E-2</v>
      </c>
      <c r="I8" s="96">
        <v>1.52E-2</v>
      </c>
      <c r="J8" s="96">
        <v>1.0699999999999999E-2</v>
      </c>
      <c r="K8" s="96">
        <v>4.8999999999999998E-3</v>
      </c>
      <c r="L8" s="96">
        <v>-1.8E-3</v>
      </c>
      <c r="M8" s="96">
        <v>-8.9999999999999993E-3</v>
      </c>
      <c r="N8" s="96">
        <v>-1.5900000000000001E-2</v>
      </c>
      <c r="O8" s="96">
        <v>-2.1600000000000001E-2</v>
      </c>
      <c r="P8" s="96">
        <v>-2.5399999999999999E-2</v>
      </c>
      <c r="Q8" s="96">
        <v>-2.6800000000000001E-2</v>
      </c>
      <c r="R8" s="96">
        <v>-2.5499999999999998E-2</v>
      </c>
      <c r="S8" s="96">
        <v>-2.1499999999999998E-2</v>
      </c>
      <c r="T8" s="96">
        <v>-1.54E-2</v>
      </c>
      <c r="U8" s="96">
        <v>-8.0999999999999996E-3</v>
      </c>
      <c r="V8" s="96">
        <v>-8.0000000000000004E-4</v>
      </c>
      <c r="W8" s="96">
        <v>5.4999999999999997E-3</v>
      </c>
      <c r="X8" s="96">
        <v>1.0200000000000001E-2</v>
      </c>
      <c r="Y8" s="96">
        <v>1.2999999999999999E-2</v>
      </c>
      <c r="Z8" s="96">
        <v>1.38E-2</v>
      </c>
      <c r="AA8" s="96">
        <v>1.35E-2</v>
      </c>
      <c r="AB8" s="96">
        <v>1.2699999999999999E-2</v>
      </c>
      <c r="AC8" s="96">
        <v>1.2800000000000001E-2</v>
      </c>
      <c r="AD8" s="96">
        <v>1.43E-2</v>
      </c>
      <c r="AE8" s="96">
        <v>1.7000000000000001E-2</v>
      </c>
      <c r="AF8" s="96">
        <v>1.9400000000000001E-2</v>
      </c>
      <c r="AG8" s="96">
        <v>1.9599999999999999E-2</v>
      </c>
      <c r="AH8" s="96">
        <v>1.6299999999999999E-2</v>
      </c>
      <c r="AI8" s="96">
        <v>9.9000000000000008E-3</v>
      </c>
      <c r="AJ8" s="96">
        <v>2.2000000000000001E-3</v>
      </c>
      <c r="AK8" s="96">
        <v>-4.7000000000000002E-3</v>
      </c>
      <c r="AL8" s="96">
        <v>-9.1000000000000004E-3</v>
      </c>
      <c r="AM8" s="96">
        <v>-0.01</v>
      </c>
      <c r="AN8" s="96">
        <v>-7.3000000000000001E-3</v>
      </c>
      <c r="AO8" s="96">
        <v>-1.2999999999999999E-3</v>
      </c>
      <c r="AP8" s="96">
        <v>7.1999999999999998E-3</v>
      </c>
      <c r="AQ8" s="96">
        <v>1.7000000000000001E-2</v>
      </c>
      <c r="AR8" s="96">
        <v>2.7E-2</v>
      </c>
      <c r="AS8" s="96">
        <v>3.5999999999999997E-2</v>
      </c>
      <c r="AT8" s="96">
        <v>4.24E-2</v>
      </c>
      <c r="AU8" s="96">
        <v>4.4499999999999998E-2</v>
      </c>
      <c r="AV8" s="96">
        <v>4.1200000000000001E-2</v>
      </c>
      <c r="AW8" s="96">
        <v>3.2500000000000001E-2</v>
      </c>
      <c r="AX8" s="96">
        <v>0.02</v>
      </c>
      <c r="AY8" s="96">
        <v>6.1999999999999998E-3</v>
      </c>
      <c r="AZ8" s="96">
        <v>-6.1000000000000004E-3</v>
      </c>
      <c r="BA8" s="96">
        <v>-1.47E-2</v>
      </c>
      <c r="BB8" s="96">
        <v>-1.8599999999999998E-2</v>
      </c>
      <c r="BC8" s="96">
        <v>-1.78E-2</v>
      </c>
      <c r="BD8" s="96">
        <v>-1.29E-2</v>
      </c>
      <c r="BE8" s="96">
        <v>-5.1999999999999998E-3</v>
      </c>
      <c r="BF8" s="96">
        <v>3.3E-3</v>
      </c>
      <c r="BG8" s="96">
        <v>1.01E-2</v>
      </c>
      <c r="BH8" s="96">
        <v>1.32E-2</v>
      </c>
      <c r="BI8" s="96">
        <v>1.18E-2</v>
      </c>
      <c r="BJ8" s="96">
        <v>6.3E-3</v>
      </c>
      <c r="BK8" s="96">
        <v>-2.3E-3</v>
      </c>
      <c r="BL8" s="96">
        <v>-1.26E-2</v>
      </c>
      <c r="BM8" s="96">
        <v>-2.2800000000000001E-2</v>
      </c>
      <c r="BN8" s="96">
        <v>-3.1399999999999997E-2</v>
      </c>
      <c r="BO8" s="96">
        <v>-3.6999999999999998E-2</v>
      </c>
      <c r="BP8" s="12">
        <v>-3.4200000000000001E-2</v>
      </c>
      <c r="BQ8" s="12">
        <v>-0.03</v>
      </c>
      <c r="BR8" s="12">
        <v>-2.4899999999999999E-2</v>
      </c>
      <c r="BS8" s="12">
        <v>-1.9400000000000001E-2</v>
      </c>
      <c r="BT8" s="12">
        <v>-1.38E-2</v>
      </c>
      <c r="BU8" s="12">
        <v>-8.6E-3</v>
      </c>
      <c r="BV8" s="12">
        <v>-4.1000000000000003E-3</v>
      </c>
      <c r="BW8" s="12">
        <v>-1E-4</v>
      </c>
      <c r="BX8" s="12">
        <v>3.0999999999999999E-3</v>
      </c>
      <c r="BY8" s="12">
        <v>5.1000000000000004E-3</v>
      </c>
      <c r="BZ8" s="12">
        <v>6.3E-3</v>
      </c>
      <c r="CA8" s="12">
        <v>7.6E-3</v>
      </c>
      <c r="CB8" s="12">
        <v>8.6999999999999994E-3</v>
      </c>
      <c r="CC8" s="12">
        <v>9.9000000000000008E-3</v>
      </c>
      <c r="CD8" s="12">
        <v>1.09E-2</v>
      </c>
      <c r="CE8" s="12">
        <v>1.17E-2</v>
      </c>
      <c r="CF8" s="12">
        <v>1.2500000000000001E-2</v>
      </c>
      <c r="CG8" s="12">
        <v>1.2999999999999999E-2</v>
      </c>
      <c r="CH8" s="12">
        <v>1.34E-2</v>
      </c>
      <c r="CI8" s="12">
        <v>1.35E-2</v>
      </c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</row>
    <row r="9" spans="1:112">
      <c r="A9" s="14">
        <v>27</v>
      </c>
      <c r="B9" s="96">
        <v>1.54E-2</v>
      </c>
      <c r="C9" s="96">
        <v>1.77E-2</v>
      </c>
      <c r="D9" s="96">
        <v>1.9599999999999999E-2</v>
      </c>
      <c r="E9" s="96">
        <v>2.07E-2</v>
      </c>
      <c r="F9" s="96">
        <v>2.06E-2</v>
      </c>
      <c r="G9" s="96">
        <v>1.9400000000000001E-2</v>
      </c>
      <c r="H9" s="96">
        <v>1.7100000000000001E-2</v>
      </c>
      <c r="I9" s="96">
        <v>1.35E-2</v>
      </c>
      <c r="J9" s="96">
        <v>8.8999999999999999E-3</v>
      </c>
      <c r="K9" s="96">
        <v>3.3E-3</v>
      </c>
      <c r="L9" s="96">
        <v>-3.0000000000000001E-3</v>
      </c>
      <c r="M9" s="96">
        <v>-9.5999999999999992E-3</v>
      </c>
      <c r="N9" s="96">
        <v>-1.5800000000000002E-2</v>
      </c>
      <c r="O9" s="96">
        <v>-2.0799999999999999E-2</v>
      </c>
      <c r="P9" s="96">
        <v>-2.4E-2</v>
      </c>
      <c r="Q9" s="96">
        <v>-2.4899999999999999E-2</v>
      </c>
      <c r="R9" s="96">
        <v>-2.3300000000000001E-2</v>
      </c>
      <c r="S9" s="96">
        <v>-1.9300000000000001E-2</v>
      </c>
      <c r="T9" s="96">
        <v>-1.34E-2</v>
      </c>
      <c r="U9" s="96">
        <v>-6.4999999999999997E-3</v>
      </c>
      <c r="V9" s="96">
        <v>5.0000000000000001E-4</v>
      </c>
      <c r="W9" s="96">
        <v>6.6E-3</v>
      </c>
      <c r="X9" s="96">
        <v>1.12E-2</v>
      </c>
      <c r="Y9" s="96">
        <v>1.3899999999999999E-2</v>
      </c>
      <c r="Z9" s="96">
        <v>1.4800000000000001E-2</v>
      </c>
      <c r="AA9" s="96">
        <v>1.4200000000000001E-2</v>
      </c>
      <c r="AB9" s="96">
        <v>1.2999999999999999E-2</v>
      </c>
      <c r="AC9" s="96">
        <v>1.24E-2</v>
      </c>
      <c r="AD9" s="96">
        <v>1.29E-2</v>
      </c>
      <c r="AE9" s="96">
        <v>1.46E-2</v>
      </c>
      <c r="AF9" s="96">
        <v>1.5900000000000001E-2</v>
      </c>
      <c r="AG9" s="96">
        <v>1.54E-2</v>
      </c>
      <c r="AH9" s="96">
        <v>1.17E-2</v>
      </c>
      <c r="AI9" s="96">
        <v>5.1999999999999998E-3</v>
      </c>
      <c r="AJ9" s="96">
        <v>-2.5000000000000001E-3</v>
      </c>
      <c r="AK9" s="96">
        <v>-9.1999999999999998E-3</v>
      </c>
      <c r="AL9" s="96">
        <v>-1.3100000000000001E-2</v>
      </c>
      <c r="AM9" s="96">
        <v>-1.3599999999999999E-2</v>
      </c>
      <c r="AN9" s="96">
        <v>-1.0200000000000001E-2</v>
      </c>
      <c r="AO9" s="96">
        <v>-3.3999999999999998E-3</v>
      </c>
      <c r="AP9" s="96">
        <v>6.0000000000000001E-3</v>
      </c>
      <c r="AQ9" s="96">
        <v>1.6899999999999998E-2</v>
      </c>
      <c r="AR9" s="96">
        <v>2.8199999999999999E-2</v>
      </c>
      <c r="AS9" s="96">
        <v>3.8600000000000002E-2</v>
      </c>
      <c r="AT9" s="96">
        <v>4.6399999999999997E-2</v>
      </c>
      <c r="AU9" s="96">
        <v>4.9599999999999998E-2</v>
      </c>
      <c r="AV9" s="96">
        <v>4.6699999999999998E-2</v>
      </c>
      <c r="AW9" s="96">
        <v>3.7900000000000003E-2</v>
      </c>
      <c r="AX9" s="96">
        <v>2.47E-2</v>
      </c>
      <c r="AY9" s="96">
        <v>0.01</v>
      </c>
      <c r="AZ9" s="96">
        <v>-3.3E-3</v>
      </c>
      <c r="BA9" s="96">
        <v>-1.2999999999999999E-2</v>
      </c>
      <c r="BB9" s="96">
        <v>-1.7899999999999999E-2</v>
      </c>
      <c r="BC9" s="96">
        <v>-1.7899999999999999E-2</v>
      </c>
      <c r="BD9" s="96">
        <v>-1.37E-2</v>
      </c>
      <c r="BE9" s="96">
        <v>-6.7000000000000002E-3</v>
      </c>
      <c r="BF9" s="96">
        <v>1.1000000000000001E-3</v>
      </c>
      <c r="BG9" s="96">
        <v>7.3000000000000001E-3</v>
      </c>
      <c r="BH9" s="96">
        <v>0.01</v>
      </c>
      <c r="BI9" s="96">
        <v>8.3000000000000001E-3</v>
      </c>
      <c r="BJ9" s="96">
        <v>2.7000000000000001E-3</v>
      </c>
      <c r="BK9" s="96">
        <v>-6.0000000000000001E-3</v>
      </c>
      <c r="BL9" s="96">
        <v>-1.6199999999999999E-2</v>
      </c>
      <c r="BM9" s="96">
        <v>-2.64E-2</v>
      </c>
      <c r="BN9" s="96">
        <v>-3.49E-2</v>
      </c>
      <c r="BO9" s="96">
        <v>-4.07E-2</v>
      </c>
      <c r="BP9" s="12">
        <v>-3.7900000000000003E-2</v>
      </c>
      <c r="BQ9" s="12">
        <v>-3.3399999999999999E-2</v>
      </c>
      <c r="BR9" s="12">
        <v>-2.7900000000000001E-2</v>
      </c>
      <c r="BS9" s="12">
        <v>-2.18E-2</v>
      </c>
      <c r="BT9" s="12">
        <v>-1.5599999999999999E-2</v>
      </c>
      <c r="BU9" s="12">
        <v>-9.7000000000000003E-3</v>
      </c>
      <c r="BV9" s="12">
        <v>-4.4999999999999997E-3</v>
      </c>
      <c r="BW9" s="12">
        <v>-2.9999999999999997E-4</v>
      </c>
      <c r="BX9" s="12">
        <v>3.0000000000000001E-3</v>
      </c>
      <c r="BY9" s="12">
        <v>5.1000000000000004E-3</v>
      </c>
      <c r="BZ9" s="12">
        <v>6.3E-3</v>
      </c>
      <c r="CA9" s="12">
        <v>7.6E-3</v>
      </c>
      <c r="CB9" s="12">
        <v>8.6999999999999994E-3</v>
      </c>
      <c r="CC9" s="12">
        <v>9.9000000000000008E-3</v>
      </c>
      <c r="CD9" s="12">
        <v>1.09E-2</v>
      </c>
      <c r="CE9" s="12">
        <v>1.17E-2</v>
      </c>
      <c r="CF9" s="12">
        <v>1.2500000000000001E-2</v>
      </c>
      <c r="CG9" s="12">
        <v>1.2999999999999999E-2</v>
      </c>
      <c r="CH9" s="12">
        <v>1.34E-2</v>
      </c>
      <c r="CI9" s="12">
        <v>1.35E-2</v>
      </c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</row>
    <row r="10" spans="1:112">
      <c r="A10" s="14">
        <v>28</v>
      </c>
      <c r="B10" s="96">
        <v>2.1299999999999999E-2</v>
      </c>
      <c r="C10" s="96">
        <v>2.2100000000000002E-2</v>
      </c>
      <c r="D10" s="96">
        <v>2.2700000000000001E-2</v>
      </c>
      <c r="E10" s="96">
        <v>2.24E-2</v>
      </c>
      <c r="F10" s="96">
        <v>2.12E-2</v>
      </c>
      <c r="G10" s="96">
        <v>1.9E-2</v>
      </c>
      <c r="H10" s="96">
        <v>1.5800000000000002E-2</v>
      </c>
      <c r="I10" s="96">
        <v>1.1900000000000001E-2</v>
      </c>
      <c r="J10" s="96">
        <v>7.1999999999999998E-3</v>
      </c>
      <c r="K10" s="96">
        <v>1.8E-3</v>
      </c>
      <c r="L10" s="96">
        <v>-4.0000000000000001E-3</v>
      </c>
      <c r="M10" s="96">
        <v>-1.01E-2</v>
      </c>
      <c r="N10" s="96">
        <v>-1.5699999999999999E-2</v>
      </c>
      <c r="O10" s="96">
        <v>-2.01E-2</v>
      </c>
      <c r="P10" s="96">
        <v>-2.2599999999999999E-2</v>
      </c>
      <c r="Q10" s="96">
        <v>-2.3099999999999999E-2</v>
      </c>
      <c r="R10" s="96">
        <v>-2.1299999999999999E-2</v>
      </c>
      <c r="S10" s="96">
        <v>-1.7399999999999999E-2</v>
      </c>
      <c r="T10" s="96">
        <v>-1.1599999999999999E-2</v>
      </c>
      <c r="U10" s="96">
        <v>-4.8999999999999998E-3</v>
      </c>
      <c r="V10" s="96">
        <v>1.8E-3</v>
      </c>
      <c r="W10" s="96">
        <v>7.7999999999999996E-3</v>
      </c>
      <c r="X10" s="96">
        <v>1.2500000000000001E-2</v>
      </c>
      <c r="Y10" s="96">
        <v>1.5299999999999999E-2</v>
      </c>
      <c r="Z10" s="96">
        <v>1.6299999999999999E-2</v>
      </c>
      <c r="AA10" s="96">
        <v>1.5599999999999999E-2</v>
      </c>
      <c r="AB10" s="96">
        <v>1.4E-2</v>
      </c>
      <c r="AC10" s="96">
        <v>1.26E-2</v>
      </c>
      <c r="AD10" s="96">
        <v>1.21E-2</v>
      </c>
      <c r="AE10" s="96">
        <v>1.24E-2</v>
      </c>
      <c r="AF10" s="96">
        <v>1.26E-2</v>
      </c>
      <c r="AG10" s="96">
        <v>1.11E-2</v>
      </c>
      <c r="AH10" s="96">
        <v>6.7000000000000002E-3</v>
      </c>
      <c r="AI10" s="96">
        <v>0</v>
      </c>
      <c r="AJ10" s="96">
        <v>-7.6E-3</v>
      </c>
      <c r="AK10" s="96">
        <v>-1.41E-2</v>
      </c>
      <c r="AL10" s="96">
        <v>-1.7500000000000002E-2</v>
      </c>
      <c r="AM10" s="96">
        <v>-1.7399999999999999E-2</v>
      </c>
      <c r="AN10" s="96">
        <v>-1.35E-2</v>
      </c>
      <c r="AO10" s="96">
        <v>-6.0000000000000001E-3</v>
      </c>
      <c r="AP10" s="96">
        <v>4.1000000000000003E-3</v>
      </c>
      <c r="AQ10" s="96">
        <v>1.6E-2</v>
      </c>
      <c r="AR10" s="96">
        <v>2.8500000000000001E-2</v>
      </c>
      <c r="AS10" s="96">
        <v>4.0399999999999998E-2</v>
      </c>
      <c r="AT10" s="96">
        <v>4.9799999999999997E-2</v>
      </c>
      <c r="AU10" s="96">
        <v>5.4300000000000001E-2</v>
      </c>
      <c r="AV10" s="96">
        <v>5.2299999999999999E-2</v>
      </c>
      <c r="AW10" s="96">
        <v>4.36E-2</v>
      </c>
      <c r="AX10" s="96">
        <v>3.0099999999999998E-2</v>
      </c>
      <c r="AY10" s="96">
        <v>1.46E-2</v>
      </c>
      <c r="AZ10" s="96">
        <v>4.0000000000000002E-4</v>
      </c>
      <c r="BA10" s="96">
        <v>-1.0200000000000001E-2</v>
      </c>
      <c r="BB10" s="96">
        <v>-1.6E-2</v>
      </c>
      <c r="BC10" s="96">
        <v>-1.7000000000000001E-2</v>
      </c>
      <c r="BD10" s="96">
        <v>-1.3599999999999999E-2</v>
      </c>
      <c r="BE10" s="96">
        <v>-7.4999999999999997E-3</v>
      </c>
      <c r="BF10" s="96">
        <v>-5.0000000000000001E-4</v>
      </c>
      <c r="BG10" s="96">
        <v>5.0000000000000001E-3</v>
      </c>
      <c r="BH10" s="96">
        <v>7.1000000000000004E-3</v>
      </c>
      <c r="BI10" s="96">
        <v>5.1999999999999998E-3</v>
      </c>
      <c r="BJ10" s="96">
        <v>-5.9999999999999995E-4</v>
      </c>
      <c r="BK10" s="96">
        <v>-9.2999999999999992E-3</v>
      </c>
      <c r="BL10" s="96">
        <v>-1.9400000000000001E-2</v>
      </c>
      <c r="BM10" s="96">
        <v>-2.9600000000000001E-2</v>
      </c>
      <c r="BN10" s="96">
        <v>-3.8199999999999998E-2</v>
      </c>
      <c r="BO10" s="96">
        <v>-4.41E-2</v>
      </c>
      <c r="BP10" s="12">
        <v>-4.1399999999999999E-2</v>
      </c>
      <c r="BQ10" s="12">
        <v>-3.6799999999999999E-2</v>
      </c>
      <c r="BR10" s="12">
        <v>-3.1E-2</v>
      </c>
      <c r="BS10" s="12">
        <v>-2.4400000000000002E-2</v>
      </c>
      <c r="BT10" s="12">
        <v>-1.7600000000000001E-2</v>
      </c>
      <c r="BU10" s="12">
        <v>-1.11E-2</v>
      </c>
      <c r="BV10" s="12">
        <v>-5.3E-3</v>
      </c>
      <c r="BW10" s="12">
        <v>-4.0000000000000002E-4</v>
      </c>
      <c r="BX10" s="12">
        <v>3.0000000000000001E-3</v>
      </c>
      <c r="BY10" s="12">
        <v>5.1000000000000004E-3</v>
      </c>
      <c r="BZ10" s="12">
        <v>6.3E-3</v>
      </c>
      <c r="CA10" s="12">
        <v>7.6E-3</v>
      </c>
      <c r="CB10" s="12">
        <v>8.6999999999999994E-3</v>
      </c>
      <c r="CC10" s="12">
        <v>9.9000000000000008E-3</v>
      </c>
      <c r="CD10" s="12">
        <v>1.09E-2</v>
      </c>
      <c r="CE10" s="12">
        <v>1.17E-2</v>
      </c>
      <c r="CF10" s="12">
        <v>1.2500000000000001E-2</v>
      </c>
      <c r="CG10" s="12">
        <v>1.2999999999999999E-2</v>
      </c>
      <c r="CH10" s="12">
        <v>1.34E-2</v>
      </c>
      <c r="CI10" s="12">
        <v>1.35E-2</v>
      </c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</row>
    <row r="11" spans="1:112">
      <c r="A11" s="14">
        <v>29</v>
      </c>
      <c r="B11" s="96">
        <v>2.6499999999999999E-2</v>
      </c>
      <c r="C11" s="96">
        <v>2.5999999999999999E-2</v>
      </c>
      <c r="D11" s="96">
        <v>2.53E-2</v>
      </c>
      <c r="E11" s="96">
        <v>2.3800000000000002E-2</v>
      </c>
      <c r="F11" s="96">
        <v>2.1499999999999998E-2</v>
      </c>
      <c r="G11" s="96">
        <v>1.83E-2</v>
      </c>
      <c r="H11" s="96">
        <v>1.46E-2</v>
      </c>
      <c r="I11" s="96">
        <v>1.04E-2</v>
      </c>
      <c r="J11" s="96">
        <v>5.7000000000000002E-3</v>
      </c>
      <c r="K11" s="96">
        <v>5.9999999999999995E-4</v>
      </c>
      <c r="L11" s="96">
        <v>-4.8999999999999998E-3</v>
      </c>
      <c r="M11" s="96">
        <v>-1.0500000000000001E-2</v>
      </c>
      <c r="N11" s="96">
        <v>-1.55E-2</v>
      </c>
      <c r="O11" s="96">
        <v>-1.9300000000000001E-2</v>
      </c>
      <c r="P11" s="96">
        <v>-2.1399999999999999E-2</v>
      </c>
      <c r="Q11" s="96">
        <v>-2.1600000000000001E-2</v>
      </c>
      <c r="R11" s="96">
        <v>-1.9599999999999999E-2</v>
      </c>
      <c r="S11" s="96">
        <v>-1.5699999999999999E-2</v>
      </c>
      <c r="T11" s="96">
        <v>-1.01E-2</v>
      </c>
      <c r="U11" s="96">
        <v>-3.5000000000000001E-3</v>
      </c>
      <c r="V11" s="96">
        <v>3.2000000000000002E-3</v>
      </c>
      <c r="W11" s="96">
        <v>9.2999999999999992E-3</v>
      </c>
      <c r="X11" s="96">
        <v>1.41E-2</v>
      </c>
      <c r="Y11" s="96">
        <v>1.72E-2</v>
      </c>
      <c r="Z11" s="96">
        <v>1.83E-2</v>
      </c>
      <c r="AA11" s="96">
        <v>1.7600000000000001E-2</v>
      </c>
      <c r="AB11" s="96">
        <v>1.5599999999999999E-2</v>
      </c>
      <c r="AC11" s="96">
        <v>1.35E-2</v>
      </c>
      <c r="AD11" s="96">
        <v>1.1900000000000001E-2</v>
      </c>
      <c r="AE11" s="96">
        <v>1.09E-2</v>
      </c>
      <c r="AF11" s="96">
        <v>9.5999999999999992E-3</v>
      </c>
      <c r="AG11" s="96">
        <v>6.8999999999999999E-3</v>
      </c>
      <c r="AH11" s="96">
        <v>1.6999999999999999E-3</v>
      </c>
      <c r="AI11" s="96">
        <v>-5.4000000000000003E-3</v>
      </c>
      <c r="AJ11" s="96">
        <v>-1.2999999999999999E-2</v>
      </c>
      <c r="AK11" s="96">
        <v>-1.9099999999999999E-2</v>
      </c>
      <c r="AL11" s="96">
        <v>-2.2100000000000002E-2</v>
      </c>
      <c r="AM11" s="96">
        <v>-2.1299999999999999E-2</v>
      </c>
      <c r="AN11" s="96">
        <v>-1.6799999999999999E-2</v>
      </c>
      <c r="AO11" s="96">
        <v>-8.8000000000000005E-3</v>
      </c>
      <c r="AP11" s="96">
        <v>1.8E-3</v>
      </c>
      <c r="AQ11" s="96">
        <v>1.44E-2</v>
      </c>
      <c r="AR11" s="96">
        <v>2.81E-2</v>
      </c>
      <c r="AS11" s="96">
        <v>4.1500000000000002E-2</v>
      </c>
      <c r="AT11" s="96">
        <v>5.2499999999999998E-2</v>
      </c>
      <c r="AU11" s="96">
        <v>5.8400000000000001E-2</v>
      </c>
      <c r="AV11" s="96">
        <v>5.74E-2</v>
      </c>
      <c r="AW11" s="96">
        <v>4.9099999999999998E-2</v>
      </c>
      <c r="AX11" s="96">
        <v>3.5499999999999997E-2</v>
      </c>
      <c r="AY11" s="96">
        <v>1.9699999999999999E-2</v>
      </c>
      <c r="AZ11" s="96">
        <v>4.7999999999999996E-3</v>
      </c>
      <c r="BA11" s="96">
        <v>-6.6E-3</v>
      </c>
      <c r="BB11" s="96">
        <v>-1.32E-2</v>
      </c>
      <c r="BC11" s="96">
        <v>-1.4999999999999999E-2</v>
      </c>
      <c r="BD11" s="96">
        <v>-1.26E-2</v>
      </c>
      <c r="BE11" s="96">
        <v>-7.4000000000000003E-3</v>
      </c>
      <c r="BF11" s="96">
        <v>-1.4E-3</v>
      </c>
      <c r="BG11" s="96">
        <v>3.3E-3</v>
      </c>
      <c r="BH11" s="96">
        <v>4.8999999999999998E-3</v>
      </c>
      <c r="BI11" s="96">
        <v>2.5999999999999999E-3</v>
      </c>
      <c r="BJ11" s="96">
        <v>-3.3999999999999998E-3</v>
      </c>
      <c r="BK11" s="96">
        <v>-1.21E-2</v>
      </c>
      <c r="BL11" s="96">
        <v>-2.23E-2</v>
      </c>
      <c r="BM11" s="96">
        <v>-3.2500000000000001E-2</v>
      </c>
      <c r="BN11" s="96">
        <v>-4.1200000000000001E-2</v>
      </c>
      <c r="BO11" s="96">
        <v>-4.7199999999999999E-2</v>
      </c>
      <c r="BP11" s="12">
        <v>-4.4600000000000001E-2</v>
      </c>
      <c r="BQ11" s="12">
        <v>-0.04</v>
      </c>
      <c r="BR11" s="12">
        <v>-3.4000000000000002E-2</v>
      </c>
      <c r="BS11" s="12">
        <v>-2.7099999999999999E-2</v>
      </c>
      <c r="BT11" s="12">
        <v>-1.9800000000000002E-2</v>
      </c>
      <c r="BU11" s="12">
        <v>-1.2699999999999999E-2</v>
      </c>
      <c r="BV11" s="12">
        <v>-6.3E-3</v>
      </c>
      <c r="BW11" s="12">
        <v>-1E-3</v>
      </c>
      <c r="BX11" s="12">
        <v>3.0000000000000001E-3</v>
      </c>
      <c r="BY11" s="12">
        <v>5.1000000000000004E-3</v>
      </c>
      <c r="BZ11" s="12">
        <v>6.3E-3</v>
      </c>
      <c r="CA11" s="12">
        <v>7.6E-3</v>
      </c>
      <c r="CB11" s="12">
        <v>8.6999999999999994E-3</v>
      </c>
      <c r="CC11" s="12">
        <v>9.9000000000000008E-3</v>
      </c>
      <c r="CD11" s="12">
        <v>1.09E-2</v>
      </c>
      <c r="CE11" s="12">
        <v>1.17E-2</v>
      </c>
      <c r="CF11" s="12">
        <v>1.2500000000000001E-2</v>
      </c>
      <c r="CG11" s="12">
        <v>1.2999999999999999E-2</v>
      </c>
      <c r="CH11" s="12">
        <v>1.34E-2</v>
      </c>
      <c r="CI11" s="12">
        <v>1.35E-2</v>
      </c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</row>
    <row r="12" spans="1:112">
      <c r="A12" s="14">
        <v>30</v>
      </c>
      <c r="B12" s="96">
        <v>3.1E-2</v>
      </c>
      <c r="C12" s="96">
        <v>2.93E-2</v>
      </c>
      <c r="D12" s="96">
        <v>2.7300000000000001E-2</v>
      </c>
      <c r="E12" s="96">
        <v>2.4799999999999999E-2</v>
      </c>
      <c r="F12" s="96">
        <v>2.1499999999999998E-2</v>
      </c>
      <c r="G12" s="96">
        <v>1.7600000000000001E-2</v>
      </c>
      <c r="H12" s="96">
        <v>1.34E-2</v>
      </c>
      <c r="I12" s="96">
        <v>8.9999999999999993E-3</v>
      </c>
      <c r="J12" s="96">
        <v>4.4000000000000003E-3</v>
      </c>
      <c r="K12" s="96">
        <v>-5.0000000000000001E-4</v>
      </c>
      <c r="L12" s="96">
        <v>-5.5999999999999999E-3</v>
      </c>
      <c r="M12" s="96">
        <v>-1.0699999999999999E-2</v>
      </c>
      <c r="N12" s="96">
        <v>-1.52E-2</v>
      </c>
      <c r="O12" s="96">
        <v>-1.8599999999999998E-2</v>
      </c>
      <c r="P12" s="96">
        <v>-2.0400000000000001E-2</v>
      </c>
      <c r="Q12" s="96">
        <v>-2.0299999999999999E-2</v>
      </c>
      <c r="R12" s="96">
        <v>-1.8200000000000001E-2</v>
      </c>
      <c r="S12" s="96">
        <v>-1.43E-2</v>
      </c>
      <c r="T12" s="96">
        <v>-8.8000000000000005E-3</v>
      </c>
      <c r="U12" s="96">
        <v>-2.2000000000000001E-3</v>
      </c>
      <c r="V12" s="96">
        <v>4.4999999999999997E-3</v>
      </c>
      <c r="W12" s="96">
        <v>1.0800000000000001E-2</v>
      </c>
      <c r="X12" s="96">
        <v>1.5900000000000001E-2</v>
      </c>
      <c r="Y12" s="96">
        <v>1.9300000000000001E-2</v>
      </c>
      <c r="Z12" s="96">
        <v>2.06E-2</v>
      </c>
      <c r="AA12" s="96">
        <v>0.02</v>
      </c>
      <c r="AB12" s="96">
        <v>1.78E-2</v>
      </c>
      <c r="AC12" s="96">
        <v>1.4999999999999999E-2</v>
      </c>
      <c r="AD12" s="96">
        <v>1.23E-2</v>
      </c>
      <c r="AE12" s="96">
        <v>0.01</v>
      </c>
      <c r="AF12" s="96">
        <v>7.3000000000000001E-3</v>
      </c>
      <c r="AG12" s="96">
        <v>3.2000000000000002E-3</v>
      </c>
      <c r="AH12" s="96">
        <v>-2.8999999999999998E-3</v>
      </c>
      <c r="AI12" s="96">
        <v>-1.0500000000000001E-2</v>
      </c>
      <c r="AJ12" s="96">
        <v>-1.8200000000000001E-2</v>
      </c>
      <c r="AK12" s="96">
        <v>-2.4E-2</v>
      </c>
      <c r="AL12" s="96">
        <v>-2.6499999999999999E-2</v>
      </c>
      <c r="AM12" s="96">
        <v>-2.52E-2</v>
      </c>
      <c r="AN12" s="96">
        <v>-2.0199999999999999E-2</v>
      </c>
      <c r="AO12" s="96">
        <v>-1.18E-2</v>
      </c>
      <c r="AP12" s="96">
        <v>-8.0000000000000004E-4</v>
      </c>
      <c r="AQ12" s="96">
        <v>1.24E-2</v>
      </c>
      <c r="AR12" s="96">
        <v>2.7E-2</v>
      </c>
      <c r="AS12" s="96">
        <v>4.1700000000000001E-2</v>
      </c>
      <c r="AT12" s="96">
        <v>5.4300000000000001E-2</v>
      </c>
      <c r="AU12" s="96">
        <v>6.1699999999999998E-2</v>
      </c>
      <c r="AV12" s="96">
        <v>6.1600000000000002E-2</v>
      </c>
      <c r="AW12" s="96">
        <v>5.3999999999999999E-2</v>
      </c>
      <c r="AX12" s="96">
        <v>4.0599999999999997E-2</v>
      </c>
      <c r="AY12" s="96">
        <v>2.46E-2</v>
      </c>
      <c r="AZ12" s="96">
        <v>9.4000000000000004E-3</v>
      </c>
      <c r="BA12" s="96">
        <v>-2.3999999999999998E-3</v>
      </c>
      <c r="BB12" s="96">
        <v>-9.5999999999999992E-3</v>
      </c>
      <c r="BC12" s="96">
        <v>-1.2200000000000001E-2</v>
      </c>
      <c r="BD12" s="96">
        <v>-1.0800000000000001E-2</v>
      </c>
      <c r="BE12" s="96">
        <v>-6.6E-3</v>
      </c>
      <c r="BF12" s="96">
        <v>-1.5E-3</v>
      </c>
      <c r="BG12" s="96">
        <v>2.3E-3</v>
      </c>
      <c r="BH12" s="96">
        <v>3.3E-3</v>
      </c>
      <c r="BI12" s="96">
        <v>5.9999999999999995E-4</v>
      </c>
      <c r="BJ12" s="96">
        <v>-5.5999999999999999E-3</v>
      </c>
      <c r="BK12" s="96">
        <v>-1.44E-2</v>
      </c>
      <c r="BL12" s="96">
        <v>-2.46E-2</v>
      </c>
      <c r="BM12" s="96">
        <v>-3.49E-2</v>
      </c>
      <c r="BN12" s="96">
        <v>-4.36E-2</v>
      </c>
      <c r="BO12" s="96">
        <v>-4.9799999999999997E-2</v>
      </c>
      <c r="BP12" s="12">
        <v>-4.7399999999999998E-2</v>
      </c>
      <c r="BQ12" s="12">
        <v>-4.2900000000000001E-2</v>
      </c>
      <c r="BR12" s="12">
        <v>-3.6799999999999999E-2</v>
      </c>
      <c r="BS12" s="12">
        <v>-2.9600000000000001E-2</v>
      </c>
      <c r="BT12" s="12">
        <v>-2.1999999999999999E-2</v>
      </c>
      <c r="BU12" s="12">
        <v>-1.4500000000000001E-2</v>
      </c>
      <c r="BV12" s="12">
        <v>-7.6E-3</v>
      </c>
      <c r="BW12" s="12">
        <v>-1.6999999999999999E-3</v>
      </c>
      <c r="BX12" s="12">
        <v>2.5999999999999999E-3</v>
      </c>
      <c r="BY12" s="12">
        <v>5.1000000000000004E-3</v>
      </c>
      <c r="BZ12" s="12">
        <v>6.3E-3</v>
      </c>
      <c r="CA12" s="12">
        <v>7.6E-3</v>
      </c>
      <c r="CB12" s="12">
        <v>8.6999999999999994E-3</v>
      </c>
      <c r="CC12" s="12">
        <v>9.9000000000000008E-3</v>
      </c>
      <c r="CD12" s="12">
        <v>1.09E-2</v>
      </c>
      <c r="CE12" s="12">
        <v>1.17E-2</v>
      </c>
      <c r="CF12" s="12">
        <v>1.2500000000000001E-2</v>
      </c>
      <c r="CG12" s="12">
        <v>1.2999999999999999E-2</v>
      </c>
      <c r="CH12" s="12">
        <v>1.34E-2</v>
      </c>
      <c r="CI12" s="12">
        <v>1.35E-2</v>
      </c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</row>
    <row r="13" spans="1:112">
      <c r="A13" s="14">
        <v>31</v>
      </c>
      <c r="B13" s="96">
        <v>3.4599999999999999E-2</v>
      </c>
      <c r="C13" s="96">
        <v>3.1800000000000002E-2</v>
      </c>
      <c r="D13" s="96">
        <v>2.8899999999999999E-2</v>
      </c>
      <c r="E13" s="96">
        <v>2.5399999999999999E-2</v>
      </c>
      <c r="F13" s="96">
        <v>2.1299999999999999E-2</v>
      </c>
      <c r="G13" s="96">
        <v>1.6799999999999999E-2</v>
      </c>
      <c r="H13" s="96">
        <v>1.23E-2</v>
      </c>
      <c r="I13" s="96">
        <v>7.7999999999999996E-3</v>
      </c>
      <c r="J13" s="96">
        <v>3.3E-3</v>
      </c>
      <c r="K13" s="96">
        <v>-1.2999999999999999E-3</v>
      </c>
      <c r="L13" s="96">
        <v>-6.1000000000000004E-3</v>
      </c>
      <c r="M13" s="96">
        <v>-1.0800000000000001E-2</v>
      </c>
      <c r="N13" s="96">
        <v>-1.49E-2</v>
      </c>
      <c r="O13" s="96">
        <v>-1.7999999999999999E-2</v>
      </c>
      <c r="P13" s="96">
        <v>-1.9400000000000001E-2</v>
      </c>
      <c r="Q13" s="96">
        <v>-1.9099999999999999E-2</v>
      </c>
      <c r="R13" s="96">
        <v>-1.7000000000000001E-2</v>
      </c>
      <c r="S13" s="96">
        <v>-1.3100000000000001E-2</v>
      </c>
      <c r="T13" s="96">
        <v>-7.6E-3</v>
      </c>
      <c r="U13" s="96">
        <v>-1E-3</v>
      </c>
      <c r="V13" s="96">
        <v>5.7999999999999996E-3</v>
      </c>
      <c r="W13" s="96">
        <v>1.23E-2</v>
      </c>
      <c r="X13" s="96">
        <v>1.77E-2</v>
      </c>
      <c r="Y13" s="96">
        <v>2.1499999999999998E-2</v>
      </c>
      <c r="Z13" s="96">
        <v>2.3099999999999999E-2</v>
      </c>
      <c r="AA13" s="96">
        <v>2.2599999999999999E-2</v>
      </c>
      <c r="AB13" s="96">
        <v>2.0299999999999999E-2</v>
      </c>
      <c r="AC13" s="96">
        <v>1.7000000000000001E-2</v>
      </c>
      <c r="AD13" s="96">
        <v>1.34E-2</v>
      </c>
      <c r="AE13" s="96">
        <v>9.9000000000000008E-3</v>
      </c>
      <c r="AF13" s="96">
        <v>5.7999999999999996E-3</v>
      </c>
      <c r="AG13" s="96">
        <v>4.0000000000000002E-4</v>
      </c>
      <c r="AH13" s="96">
        <v>-6.7000000000000002E-3</v>
      </c>
      <c r="AI13" s="96">
        <v>-1.49E-2</v>
      </c>
      <c r="AJ13" s="96">
        <v>-2.2800000000000001E-2</v>
      </c>
      <c r="AK13" s="96">
        <v>-2.8500000000000001E-2</v>
      </c>
      <c r="AL13" s="96">
        <v>-3.0599999999999999E-2</v>
      </c>
      <c r="AM13" s="96">
        <v>-2.8799999999999999E-2</v>
      </c>
      <c r="AN13" s="96">
        <v>-2.35E-2</v>
      </c>
      <c r="AO13" s="96">
        <v>-1.4800000000000001E-2</v>
      </c>
      <c r="AP13" s="96">
        <v>-3.5000000000000001E-3</v>
      </c>
      <c r="AQ13" s="96">
        <v>1.01E-2</v>
      </c>
      <c r="AR13" s="96">
        <v>2.5499999999999998E-2</v>
      </c>
      <c r="AS13" s="96">
        <v>4.1300000000000003E-2</v>
      </c>
      <c r="AT13" s="96">
        <v>5.5100000000000003E-2</v>
      </c>
      <c r="AU13" s="96">
        <v>6.3799999999999996E-2</v>
      </c>
      <c r="AV13" s="96">
        <v>6.4699999999999994E-2</v>
      </c>
      <c r="AW13" s="96">
        <v>5.7700000000000001E-2</v>
      </c>
      <c r="AX13" s="96">
        <v>4.48E-2</v>
      </c>
      <c r="AY13" s="96">
        <v>2.9000000000000001E-2</v>
      </c>
      <c r="AZ13" s="96">
        <v>1.3899999999999999E-2</v>
      </c>
      <c r="BA13" s="96">
        <v>1.9E-3</v>
      </c>
      <c r="BB13" s="96">
        <v>-5.5999999999999999E-3</v>
      </c>
      <c r="BC13" s="96">
        <v>-8.6999999999999994E-3</v>
      </c>
      <c r="BD13" s="96">
        <v>-8.0000000000000002E-3</v>
      </c>
      <c r="BE13" s="96">
        <v>-4.8999999999999998E-3</v>
      </c>
      <c r="BF13" s="96">
        <v>-8.0000000000000004E-4</v>
      </c>
      <c r="BG13" s="96">
        <v>2.2000000000000001E-3</v>
      </c>
      <c r="BH13" s="96">
        <v>2.5000000000000001E-3</v>
      </c>
      <c r="BI13" s="96">
        <v>-5.9999999999999995E-4</v>
      </c>
      <c r="BJ13" s="96">
        <v>-7.0000000000000001E-3</v>
      </c>
      <c r="BK13" s="96">
        <v>-1.6E-2</v>
      </c>
      <c r="BL13" s="96">
        <v>-2.63E-2</v>
      </c>
      <c r="BM13" s="96">
        <v>-3.6700000000000003E-2</v>
      </c>
      <c r="BN13" s="96">
        <v>-4.5600000000000002E-2</v>
      </c>
      <c r="BO13" s="96">
        <v>-5.1999999999999998E-2</v>
      </c>
      <c r="BP13" s="12">
        <v>-4.9799999999999997E-2</v>
      </c>
      <c r="BQ13" s="12">
        <v>-4.53E-2</v>
      </c>
      <c r="BR13" s="12">
        <v>-3.9199999999999999E-2</v>
      </c>
      <c r="BS13" s="12">
        <v>-3.2000000000000001E-2</v>
      </c>
      <c r="BT13" s="12">
        <v>-2.4199999999999999E-2</v>
      </c>
      <c r="BU13" s="12">
        <v>-1.6299999999999999E-2</v>
      </c>
      <c r="BV13" s="12">
        <v>-8.9999999999999993E-3</v>
      </c>
      <c r="BW13" s="12">
        <v>-2.8E-3</v>
      </c>
      <c r="BX13" s="12">
        <v>2E-3</v>
      </c>
      <c r="BY13" s="12">
        <v>4.7999999999999996E-3</v>
      </c>
      <c r="BZ13" s="12">
        <v>6.3E-3</v>
      </c>
      <c r="CA13" s="12">
        <v>7.6E-3</v>
      </c>
      <c r="CB13" s="12">
        <v>8.6999999999999994E-3</v>
      </c>
      <c r="CC13" s="12">
        <v>9.9000000000000008E-3</v>
      </c>
      <c r="CD13" s="12">
        <v>1.09E-2</v>
      </c>
      <c r="CE13" s="12">
        <v>1.17E-2</v>
      </c>
      <c r="CF13" s="12">
        <v>1.2500000000000001E-2</v>
      </c>
      <c r="CG13" s="12">
        <v>1.2999999999999999E-2</v>
      </c>
      <c r="CH13" s="12">
        <v>1.34E-2</v>
      </c>
      <c r="CI13" s="12">
        <v>1.35E-2</v>
      </c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</row>
    <row r="14" spans="1:112">
      <c r="A14" s="14">
        <v>32</v>
      </c>
      <c r="B14" s="96">
        <v>3.7199999999999997E-2</v>
      </c>
      <c r="C14" s="96">
        <v>3.3700000000000001E-2</v>
      </c>
      <c r="D14" s="96">
        <v>2.9899999999999999E-2</v>
      </c>
      <c r="E14" s="96">
        <v>2.58E-2</v>
      </c>
      <c r="F14" s="96">
        <v>2.1100000000000001E-2</v>
      </c>
      <c r="G14" s="96">
        <v>1.61E-2</v>
      </c>
      <c r="H14" s="96">
        <v>1.1299999999999999E-2</v>
      </c>
      <c r="I14" s="96">
        <v>6.7999999999999996E-3</v>
      </c>
      <c r="J14" s="96">
        <v>2.3999999999999998E-3</v>
      </c>
      <c r="K14" s="96">
        <v>-1.9E-3</v>
      </c>
      <c r="L14" s="96">
        <v>-6.4000000000000003E-3</v>
      </c>
      <c r="M14" s="96">
        <v>-1.0800000000000001E-2</v>
      </c>
      <c r="N14" s="96">
        <v>-1.46E-2</v>
      </c>
      <c r="O14" s="96">
        <v>-1.7299999999999999E-2</v>
      </c>
      <c r="P14" s="96">
        <v>-1.8599999999999998E-2</v>
      </c>
      <c r="Q14" s="96">
        <v>-1.8200000000000001E-2</v>
      </c>
      <c r="R14" s="96">
        <v>-1.6E-2</v>
      </c>
      <c r="S14" s="96">
        <v>-1.21E-2</v>
      </c>
      <c r="T14" s="96">
        <v>-6.4999999999999997E-3</v>
      </c>
      <c r="U14" s="96">
        <v>1E-4</v>
      </c>
      <c r="V14" s="96">
        <v>7.1000000000000004E-3</v>
      </c>
      <c r="W14" s="96">
        <v>1.38E-2</v>
      </c>
      <c r="X14" s="96">
        <v>1.95E-2</v>
      </c>
      <c r="Y14" s="96">
        <v>2.3599999999999999E-2</v>
      </c>
      <c r="Z14" s="96">
        <v>2.5499999999999998E-2</v>
      </c>
      <c r="AA14" s="96">
        <v>2.52E-2</v>
      </c>
      <c r="AB14" s="96">
        <v>2.29E-2</v>
      </c>
      <c r="AC14" s="96">
        <v>1.9300000000000001E-2</v>
      </c>
      <c r="AD14" s="96">
        <v>1.5100000000000001E-2</v>
      </c>
      <c r="AE14" s="96">
        <v>1.06E-2</v>
      </c>
      <c r="AF14" s="96">
        <v>5.3E-3</v>
      </c>
      <c r="AG14" s="96">
        <v>-1.2999999999999999E-3</v>
      </c>
      <c r="AH14" s="96">
        <v>-9.2999999999999992E-3</v>
      </c>
      <c r="AI14" s="96">
        <v>-1.83E-2</v>
      </c>
      <c r="AJ14" s="96">
        <v>-2.6499999999999999E-2</v>
      </c>
      <c r="AK14" s="96">
        <v>-3.2199999999999999E-2</v>
      </c>
      <c r="AL14" s="96">
        <v>-3.4200000000000001E-2</v>
      </c>
      <c r="AM14" s="96">
        <v>-3.2199999999999999E-2</v>
      </c>
      <c r="AN14" s="96">
        <v>-2.6599999999999999E-2</v>
      </c>
      <c r="AO14" s="96">
        <v>-1.78E-2</v>
      </c>
      <c r="AP14" s="96">
        <v>-6.3E-3</v>
      </c>
      <c r="AQ14" s="96">
        <v>7.7000000000000002E-3</v>
      </c>
      <c r="AR14" s="96">
        <v>2.3599999999999999E-2</v>
      </c>
      <c r="AS14" s="96">
        <v>4.02E-2</v>
      </c>
      <c r="AT14" s="96">
        <v>5.5E-2</v>
      </c>
      <c r="AU14" s="96">
        <v>6.4699999999999994E-2</v>
      </c>
      <c r="AV14" s="96">
        <v>6.6500000000000004E-2</v>
      </c>
      <c r="AW14" s="96">
        <v>6.0199999999999997E-2</v>
      </c>
      <c r="AX14" s="96">
        <v>4.7800000000000002E-2</v>
      </c>
      <c r="AY14" s="96">
        <v>3.2500000000000001E-2</v>
      </c>
      <c r="AZ14" s="96">
        <v>1.78E-2</v>
      </c>
      <c r="BA14" s="96">
        <v>6.1000000000000004E-3</v>
      </c>
      <c r="BB14" s="96">
        <v>-1.4E-3</v>
      </c>
      <c r="BC14" s="96">
        <v>-4.7000000000000002E-3</v>
      </c>
      <c r="BD14" s="96">
        <v>-4.7000000000000002E-3</v>
      </c>
      <c r="BE14" s="96">
        <v>-2.3E-3</v>
      </c>
      <c r="BF14" s="96">
        <v>8.0000000000000004E-4</v>
      </c>
      <c r="BG14" s="96">
        <v>2.8999999999999998E-3</v>
      </c>
      <c r="BH14" s="96">
        <v>2.5999999999999999E-3</v>
      </c>
      <c r="BI14" s="96">
        <v>-1E-3</v>
      </c>
      <c r="BJ14" s="96">
        <v>-7.7000000000000002E-3</v>
      </c>
      <c r="BK14" s="96">
        <v>-1.6799999999999999E-2</v>
      </c>
      <c r="BL14" s="96">
        <v>-2.7400000000000001E-2</v>
      </c>
      <c r="BM14" s="96">
        <v>-3.7900000000000003E-2</v>
      </c>
      <c r="BN14" s="96">
        <v>-4.7E-2</v>
      </c>
      <c r="BO14" s="96">
        <v>-5.3699999999999998E-2</v>
      </c>
      <c r="BP14" s="12">
        <v>-5.1700000000000003E-2</v>
      </c>
      <c r="BQ14" s="12">
        <v>-4.7399999999999998E-2</v>
      </c>
      <c r="BR14" s="12">
        <v>-4.1300000000000003E-2</v>
      </c>
      <c r="BS14" s="12">
        <v>-3.4099999999999998E-2</v>
      </c>
      <c r="BT14" s="12">
        <v>-2.6200000000000001E-2</v>
      </c>
      <c r="BU14" s="12">
        <v>-1.8100000000000002E-2</v>
      </c>
      <c r="BV14" s="12">
        <v>-1.0500000000000001E-2</v>
      </c>
      <c r="BW14" s="12">
        <v>-3.8999999999999998E-3</v>
      </c>
      <c r="BX14" s="12">
        <v>1.1999999999999999E-3</v>
      </c>
      <c r="BY14" s="12">
        <v>4.3E-3</v>
      </c>
      <c r="BZ14" s="12">
        <v>6.1000000000000004E-3</v>
      </c>
      <c r="CA14" s="12">
        <v>7.6E-3</v>
      </c>
      <c r="CB14" s="12">
        <v>8.6999999999999994E-3</v>
      </c>
      <c r="CC14" s="12">
        <v>9.9000000000000008E-3</v>
      </c>
      <c r="CD14" s="12">
        <v>1.09E-2</v>
      </c>
      <c r="CE14" s="12">
        <v>1.17E-2</v>
      </c>
      <c r="CF14" s="12">
        <v>1.2500000000000001E-2</v>
      </c>
      <c r="CG14" s="12">
        <v>1.2999999999999999E-2</v>
      </c>
      <c r="CH14" s="12">
        <v>1.34E-2</v>
      </c>
      <c r="CI14" s="12">
        <v>1.35E-2</v>
      </c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</row>
    <row r="15" spans="1:112">
      <c r="A15" s="14">
        <v>33</v>
      </c>
      <c r="B15" s="96">
        <v>3.9E-2</v>
      </c>
      <c r="C15" s="96">
        <v>3.49E-2</v>
      </c>
      <c r="D15" s="96">
        <v>3.0499999999999999E-2</v>
      </c>
      <c r="E15" s="96">
        <v>2.5899999999999999E-2</v>
      </c>
      <c r="F15" s="96">
        <v>2.0799999999999999E-2</v>
      </c>
      <c r="G15" s="96">
        <v>1.55E-2</v>
      </c>
      <c r="H15" s="96">
        <v>1.06E-2</v>
      </c>
      <c r="I15" s="96">
        <v>6.0000000000000001E-3</v>
      </c>
      <c r="J15" s="96">
        <v>1.8E-3</v>
      </c>
      <c r="K15" s="96">
        <v>-2.3999999999999998E-3</v>
      </c>
      <c r="L15" s="96">
        <v>-6.7000000000000002E-3</v>
      </c>
      <c r="M15" s="96">
        <v>-1.0800000000000001E-2</v>
      </c>
      <c r="N15" s="96">
        <v>-1.43E-2</v>
      </c>
      <c r="O15" s="96">
        <v>-1.67E-2</v>
      </c>
      <c r="P15" s="96">
        <v>-1.78E-2</v>
      </c>
      <c r="Q15" s="96">
        <v>-1.7299999999999999E-2</v>
      </c>
      <c r="R15" s="96">
        <v>-1.5100000000000001E-2</v>
      </c>
      <c r="S15" s="96">
        <v>-1.11E-2</v>
      </c>
      <c r="T15" s="96">
        <v>-5.4999999999999997E-3</v>
      </c>
      <c r="U15" s="96">
        <v>1.1999999999999999E-3</v>
      </c>
      <c r="V15" s="96">
        <v>8.3000000000000001E-3</v>
      </c>
      <c r="W15" s="96">
        <v>1.52E-2</v>
      </c>
      <c r="X15" s="96">
        <v>2.12E-2</v>
      </c>
      <c r="Y15" s="96">
        <v>2.5499999999999998E-2</v>
      </c>
      <c r="Z15" s="96">
        <v>2.7699999999999999E-2</v>
      </c>
      <c r="AA15" s="96">
        <v>2.76E-2</v>
      </c>
      <c r="AB15" s="96">
        <v>2.5399999999999999E-2</v>
      </c>
      <c r="AC15" s="96">
        <v>2.18E-2</v>
      </c>
      <c r="AD15" s="96">
        <v>1.72E-2</v>
      </c>
      <c r="AE15" s="96">
        <v>1.2E-2</v>
      </c>
      <c r="AF15" s="96">
        <v>5.7999999999999996E-3</v>
      </c>
      <c r="AG15" s="96">
        <v>-1.6999999999999999E-3</v>
      </c>
      <c r="AH15" s="96">
        <v>-1.06E-2</v>
      </c>
      <c r="AI15" s="96">
        <v>-2.0199999999999999E-2</v>
      </c>
      <c r="AJ15" s="96">
        <v>-2.8899999999999999E-2</v>
      </c>
      <c r="AK15" s="96">
        <v>-3.49E-2</v>
      </c>
      <c r="AL15" s="96">
        <v>-3.6999999999999998E-2</v>
      </c>
      <c r="AM15" s="96">
        <v>-3.5000000000000003E-2</v>
      </c>
      <c r="AN15" s="96">
        <v>-2.93E-2</v>
      </c>
      <c r="AO15" s="96">
        <v>-2.0500000000000001E-2</v>
      </c>
      <c r="AP15" s="96">
        <v>-8.8999999999999999E-3</v>
      </c>
      <c r="AQ15" s="96">
        <v>5.3E-3</v>
      </c>
      <c r="AR15" s="96">
        <v>2.1499999999999998E-2</v>
      </c>
      <c r="AS15" s="96">
        <v>3.8600000000000002E-2</v>
      </c>
      <c r="AT15" s="96">
        <v>5.3999999999999999E-2</v>
      </c>
      <c r="AU15" s="96">
        <v>6.4299999999999996E-2</v>
      </c>
      <c r="AV15" s="96">
        <v>6.6799999999999998E-2</v>
      </c>
      <c r="AW15" s="96">
        <v>6.1100000000000002E-2</v>
      </c>
      <c r="AX15" s="96">
        <v>4.9399999999999999E-2</v>
      </c>
      <c r="AY15" s="96">
        <v>3.4799999999999998E-2</v>
      </c>
      <c r="AZ15" s="96">
        <v>2.0799999999999999E-2</v>
      </c>
      <c r="BA15" s="96">
        <v>9.7999999999999997E-3</v>
      </c>
      <c r="BB15" s="96">
        <v>2.7000000000000001E-3</v>
      </c>
      <c r="BC15" s="96">
        <v>-5.0000000000000001E-4</v>
      </c>
      <c r="BD15" s="96">
        <v>-8.0000000000000004E-4</v>
      </c>
      <c r="BE15" s="96">
        <v>8.9999999999999998E-4</v>
      </c>
      <c r="BF15" s="96">
        <v>3.2000000000000002E-3</v>
      </c>
      <c r="BG15" s="96">
        <v>4.4999999999999997E-3</v>
      </c>
      <c r="BH15" s="96">
        <v>3.5000000000000001E-3</v>
      </c>
      <c r="BI15" s="96">
        <v>-4.0000000000000002E-4</v>
      </c>
      <c r="BJ15" s="96">
        <v>-7.4000000000000003E-3</v>
      </c>
      <c r="BK15" s="96">
        <v>-1.6799999999999999E-2</v>
      </c>
      <c r="BL15" s="96">
        <v>-2.76E-2</v>
      </c>
      <c r="BM15" s="96">
        <v>-3.8300000000000001E-2</v>
      </c>
      <c r="BN15" s="96">
        <v>-4.7800000000000002E-2</v>
      </c>
      <c r="BO15" s="96">
        <v>-5.4899999999999997E-2</v>
      </c>
      <c r="BP15" s="12">
        <v>-5.3100000000000001E-2</v>
      </c>
      <c r="BQ15" s="12">
        <v>-4.9000000000000002E-2</v>
      </c>
      <c r="BR15" s="12">
        <v>-4.2999999999999997E-2</v>
      </c>
      <c r="BS15" s="12">
        <v>-3.5799999999999998E-2</v>
      </c>
      <c r="BT15" s="12">
        <v>-2.7900000000000001E-2</v>
      </c>
      <c r="BU15" s="12">
        <v>-1.9800000000000002E-2</v>
      </c>
      <c r="BV15" s="12">
        <v>-1.2E-2</v>
      </c>
      <c r="BW15" s="12">
        <v>-5.1999999999999998E-3</v>
      </c>
      <c r="BX15" s="12">
        <v>2.0000000000000001E-4</v>
      </c>
      <c r="BY15" s="12">
        <v>3.5999999999999999E-3</v>
      </c>
      <c r="BZ15" s="12">
        <v>5.7000000000000002E-3</v>
      </c>
      <c r="CA15" s="12">
        <v>7.4000000000000003E-3</v>
      </c>
      <c r="CB15" s="12">
        <v>8.6999999999999994E-3</v>
      </c>
      <c r="CC15" s="12">
        <v>9.9000000000000008E-3</v>
      </c>
      <c r="CD15" s="12">
        <v>1.09E-2</v>
      </c>
      <c r="CE15" s="12">
        <v>1.17E-2</v>
      </c>
      <c r="CF15" s="12">
        <v>1.2500000000000001E-2</v>
      </c>
      <c r="CG15" s="12">
        <v>1.2999999999999999E-2</v>
      </c>
      <c r="CH15" s="12">
        <v>1.34E-2</v>
      </c>
      <c r="CI15" s="12">
        <v>1.35E-2</v>
      </c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</row>
    <row r="16" spans="1:112">
      <c r="A16" s="14">
        <v>34</v>
      </c>
      <c r="B16" s="96">
        <v>0.04</v>
      </c>
      <c r="C16" s="96">
        <v>3.5499999999999997E-2</v>
      </c>
      <c r="D16" s="96">
        <v>3.0800000000000001E-2</v>
      </c>
      <c r="E16" s="96">
        <v>2.58E-2</v>
      </c>
      <c r="F16" s="96">
        <v>2.0500000000000001E-2</v>
      </c>
      <c r="G16" s="96">
        <v>1.5100000000000001E-2</v>
      </c>
      <c r="H16" s="96">
        <v>0.01</v>
      </c>
      <c r="I16" s="96">
        <v>5.4999999999999997E-3</v>
      </c>
      <c r="J16" s="96">
        <v>1.2999999999999999E-3</v>
      </c>
      <c r="K16" s="96">
        <v>-2.8E-3</v>
      </c>
      <c r="L16" s="96">
        <v>-6.7999999999999996E-3</v>
      </c>
      <c r="M16" s="96">
        <v>-1.06E-2</v>
      </c>
      <c r="N16" s="96">
        <v>-1.3899999999999999E-2</v>
      </c>
      <c r="O16" s="96">
        <v>-1.61E-2</v>
      </c>
      <c r="P16" s="96">
        <v>-1.7100000000000001E-2</v>
      </c>
      <c r="Q16" s="96">
        <v>-1.6500000000000001E-2</v>
      </c>
      <c r="R16" s="96">
        <v>-1.43E-2</v>
      </c>
      <c r="S16" s="96">
        <v>-1.03E-2</v>
      </c>
      <c r="T16" s="96">
        <v>-4.5999999999999999E-3</v>
      </c>
      <c r="U16" s="96">
        <v>2.2000000000000001E-3</v>
      </c>
      <c r="V16" s="96">
        <v>9.4000000000000004E-3</v>
      </c>
      <c r="W16" s="96">
        <v>1.6500000000000001E-2</v>
      </c>
      <c r="X16" s="96">
        <v>2.2599999999999999E-2</v>
      </c>
      <c r="Y16" s="96">
        <v>2.7199999999999998E-2</v>
      </c>
      <c r="Z16" s="96">
        <v>2.9600000000000001E-2</v>
      </c>
      <c r="AA16" s="96">
        <v>2.98E-2</v>
      </c>
      <c r="AB16" s="96">
        <v>2.7799999999999998E-2</v>
      </c>
      <c r="AC16" s="96">
        <v>2.4299999999999999E-2</v>
      </c>
      <c r="AD16" s="96">
        <v>1.9699999999999999E-2</v>
      </c>
      <c r="AE16" s="96">
        <v>1.41E-2</v>
      </c>
      <c r="AF16" s="96">
        <v>7.3000000000000001E-3</v>
      </c>
      <c r="AG16" s="96">
        <v>-8.9999999999999998E-4</v>
      </c>
      <c r="AH16" s="96">
        <v>-1.0500000000000001E-2</v>
      </c>
      <c r="AI16" s="96">
        <v>-2.0799999999999999E-2</v>
      </c>
      <c r="AJ16" s="96">
        <v>-0.03</v>
      </c>
      <c r="AK16" s="96">
        <v>-3.6400000000000002E-2</v>
      </c>
      <c r="AL16" s="96">
        <v>-3.8800000000000001E-2</v>
      </c>
      <c r="AM16" s="96">
        <v>-3.7100000000000001E-2</v>
      </c>
      <c r="AN16" s="96">
        <v>-3.1600000000000003E-2</v>
      </c>
      <c r="AO16" s="96">
        <v>-2.2800000000000001E-2</v>
      </c>
      <c r="AP16" s="96">
        <v>-1.12E-2</v>
      </c>
      <c r="AQ16" s="96">
        <v>3.0000000000000001E-3</v>
      </c>
      <c r="AR16" s="96">
        <v>1.9300000000000001E-2</v>
      </c>
      <c r="AS16" s="96">
        <v>3.6499999999999998E-2</v>
      </c>
      <c r="AT16" s="96">
        <v>5.21E-2</v>
      </c>
      <c r="AU16" s="96">
        <v>6.2799999999999995E-2</v>
      </c>
      <c r="AV16" s="96">
        <v>6.5799999999999997E-2</v>
      </c>
      <c r="AW16" s="96">
        <v>6.0699999999999997E-2</v>
      </c>
      <c r="AX16" s="96">
        <v>4.9599999999999998E-2</v>
      </c>
      <c r="AY16" s="96">
        <v>3.5900000000000001E-2</v>
      </c>
      <c r="AZ16" s="96">
        <v>2.2800000000000001E-2</v>
      </c>
      <c r="BA16" s="96">
        <v>1.2800000000000001E-2</v>
      </c>
      <c r="BB16" s="96">
        <v>6.4000000000000003E-3</v>
      </c>
      <c r="BC16" s="96">
        <v>3.5999999999999999E-3</v>
      </c>
      <c r="BD16" s="96">
        <v>3.2000000000000002E-3</v>
      </c>
      <c r="BE16" s="96">
        <v>4.4999999999999997E-3</v>
      </c>
      <c r="BF16" s="96">
        <v>6.1999999999999998E-3</v>
      </c>
      <c r="BG16" s="96">
        <v>6.8999999999999999E-3</v>
      </c>
      <c r="BH16" s="96">
        <v>5.4000000000000003E-3</v>
      </c>
      <c r="BI16" s="96">
        <v>1E-3</v>
      </c>
      <c r="BJ16" s="96">
        <v>-6.3E-3</v>
      </c>
      <c r="BK16" s="96">
        <v>-1.6E-2</v>
      </c>
      <c r="BL16" s="96">
        <v>-2.7E-2</v>
      </c>
      <c r="BM16" s="96">
        <v>-3.8100000000000002E-2</v>
      </c>
      <c r="BN16" s="96">
        <v>-4.7800000000000002E-2</v>
      </c>
      <c r="BO16" s="96">
        <v>-5.5300000000000002E-2</v>
      </c>
      <c r="BP16" s="12">
        <v>-5.3900000000000003E-2</v>
      </c>
      <c r="BQ16" s="12">
        <v>-0.05</v>
      </c>
      <c r="BR16" s="12">
        <v>-4.4299999999999999E-2</v>
      </c>
      <c r="BS16" s="12">
        <v>-3.7199999999999997E-2</v>
      </c>
      <c r="BT16" s="12">
        <v>-2.93E-2</v>
      </c>
      <c r="BU16" s="12">
        <v>-2.12E-2</v>
      </c>
      <c r="BV16" s="12">
        <v>-1.34E-2</v>
      </c>
      <c r="BW16" s="12">
        <v>-6.4000000000000003E-3</v>
      </c>
      <c r="BX16" s="12">
        <v>-8.9999999999999998E-4</v>
      </c>
      <c r="BY16" s="12">
        <v>2.8E-3</v>
      </c>
      <c r="BZ16" s="12">
        <v>5.1000000000000004E-3</v>
      </c>
      <c r="CA16" s="12">
        <v>7.0000000000000001E-3</v>
      </c>
      <c r="CB16" s="12">
        <v>8.6E-3</v>
      </c>
      <c r="CC16" s="12">
        <v>9.9000000000000008E-3</v>
      </c>
      <c r="CD16" s="12">
        <v>1.09E-2</v>
      </c>
      <c r="CE16" s="12">
        <v>1.17E-2</v>
      </c>
      <c r="CF16" s="12">
        <v>1.2500000000000001E-2</v>
      </c>
      <c r="CG16" s="12">
        <v>1.2999999999999999E-2</v>
      </c>
      <c r="CH16" s="12">
        <v>1.34E-2</v>
      </c>
      <c r="CI16" s="12">
        <v>1.35E-2</v>
      </c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</row>
    <row r="17" spans="1:112">
      <c r="A17" s="14">
        <v>35</v>
      </c>
      <c r="B17" s="96">
        <v>4.02E-2</v>
      </c>
      <c r="C17" s="96">
        <v>3.56E-2</v>
      </c>
      <c r="D17" s="96">
        <v>3.0800000000000001E-2</v>
      </c>
      <c r="E17" s="96">
        <v>2.5600000000000001E-2</v>
      </c>
      <c r="F17" s="96">
        <v>2.0199999999999999E-2</v>
      </c>
      <c r="G17" s="96">
        <v>1.4800000000000001E-2</v>
      </c>
      <c r="H17" s="96">
        <v>9.7000000000000003E-3</v>
      </c>
      <c r="I17" s="96">
        <v>5.1999999999999998E-3</v>
      </c>
      <c r="J17" s="96">
        <v>1.1000000000000001E-3</v>
      </c>
      <c r="K17" s="96">
        <v>-2.8999999999999998E-3</v>
      </c>
      <c r="L17" s="96">
        <v>-6.7000000000000002E-3</v>
      </c>
      <c r="M17" s="96">
        <v>-1.04E-2</v>
      </c>
      <c r="N17" s="96">
        <v>-1.34E-2</v>
      </c>
      <c r="O17" s="96">
        <v>-1.55E-2</v>
      </c>
      <c r="P17" s="96">
        <v>-1.6400000000000001E-2</v>
      </c>
      <c r="Q17" s="96">
        <v>-1.5800000000000002E-2</v>
      </c>
      <c r="R17" s="96">
        <v>-1.35E-2</v>
      </c>
      <c r="S17" s="96">
        <v>-9.4000000000000004E-3</v>
      </c>
      <c r="T17" s="96">
        <v>-3.7000000000000002E-3</v>
      </c>
      <c r="U17" s="96">
        <v>3.0999999999999999E-3</v>
      </c>
      <c r="V17" s="96">
        <v>1.0500000000000001E-2</v>
      </c>
      <c r="W17" s="96">
        <v>1.7600000000000001E-2</v>
      </c>
      <c r="X17" s="96">
        <v>2.3800000000000002E-2</v>
      </c>
      <c r="Y17" s="96">
        <v>2.8500000000000001E-2</v>
      </c>
      <c r="Z17" s="96">
        <v>3.1199999999999999E-2</v>
      </c>
      <c r="AA17" s="96">
        <v>3.15E-2</v>
      </c>
      <c r="AB17" s="96">
        <v>2.9899999999999999E-2</v>
      </c>
      <c r="AC17" s="96">
        <v>2.6700000000000002E-2</v>
      </c>
      <c r="AD17" s="96">
        <v>2.2200000000000001E-2</v>
      </c>
      <c r="AE17" s="96">
        <v>1.6500000000000001E-2</v>
      </c>
      <c r="AF17" s="96">
        <v>9.4999999999999998E-3</v>
      </c>
      <c r="AG17" s="96">
        <v>8.9999999999999998E-4</v>
      </c>
      <c r="AH17" s="96">
        <v>-9.1999999999999998E-3</v>
      </c>
      <c r="AI17" s="96">
        <v>-1.9900000000000001E-2</v>
      </c>
      <c r="AJ17" s="96">
        <v>-2.9499999999999998E-2</v>
      </c>
      <c r="AK17" s="96">
        <v>-3.6400000000000002E-2</v>
      </c>
      <c r="AL17" s="96">
        <v>-3.9399999999999998E-2</v>
      </c>
      <c r="AM17" s="96">
        <v>-3.8199999999999998E-2</v>
      </c>
      <c r="AN17" s="96">
        <v>-3.3099999999999997E-2</v>
      </c>
      <c r="AO17" s="96">
        <v>-2.47E-2</v>
      </c>
      <c r="AP17" s="96">
        <v>-1.3299999999999999E-2</v>
      </c>
      <c r="AQ17" s="96">
        <v>6.9999999999999999E-4</v>
      </c>
      <c r="AR17" s="96">
        <v>1.6799999999999999E-2</v>
      </c>
      <c r="AS17" s="96">
        <v>3.39E-2</v>
      </c>
      <c r="AT17" s="96">
        <v>4.9399999999999999E-2</v>
      </c>
      <c r="AU17" s="96">
        <v>6.0199999999999997E-2</v>
      </c>
      <c r="AV17" s="96">
        <v>6.3500000000000001E-2</v>
      </c>
      <c r="AW17" s="96">
        <v>5.8900000000000001E-2</v>
      </c>
      <c r="AX17" s="96">
        <v>4.8599999999999997E-2</v>
      </c>
      <c r="AY17" s="96">
        <v>3.5799999999999998E-2</v>
      </c>
      <c r="AZ17" s="96">
        <v>2.3900000000000001E-2</v>
      </c>
      <c r="BA17" s="96">
        <v>1.49E-2</v>
      </c>
      <c r="BB17" s="96">
        <v>9.4999999999999998E-3</v>
      </c>
      <c r="BC17" s="96">
        <v>7.1999999999999998E-3</v>
      </c>
      <c r="BD17" s="96">
        <v>7.1999999999999998E-3</v>
      </c>
      <c r="BE17" s="96">
        <v>8.3000000000000001E-3</v>
      </c>
      <c r="BF17" s="96">
        <v>9.7000000000000003E-3</v>
      </c>
      <c r="BG17" s="96">
        <v>9.9000000000000008E-3</v>
      </c>
      <c r="BH17" s="96">
        <v>8.0000000000000002E-3</v>
      </c>
      <c r="BI17" s="96">
        <v>3.2000000000000002E-3</v>
      </c>
      <c r="BJ17" s="96">
        <v>-4.4000000000000003E-3</v>
      </c>
      <c r="BK17" s="96">
        <v>-1.43E-2</v>
      </c>
      <c r="BL17" s="96">
        <v>-2.5600000000000001E-2</v>
      </c>
      <c r="BM17" s="96">
        <v>-3.6999999999999998E-2</v>
      </c>
      <c r="BN17" s="96">
        <v>-4.7100000000000003E-2</v>
      </c>
      <c r="BO17" s="96">
        <v>-5.5100000000000003E-2</v>
      </c>
      <c r="BP17" s="12">
        <v>-5.3999999999999999E-2</v>
      </c>
      <c r="BQ17" s="12">
        <v>-5.04E-2</v>
      </c>
      <c r="BR17" s="12">
        <v>-4.4900000000000002E-2</v>
      </c>
      <c r="BS17" s="12">
        <v>-3.8100000000000002E-2</v>
      </c>
      <c r="BT17" s="12">
        <v>-3.04E-2</v>
      </c>
      <c r="BU17" s="12">
        <v>-2.23E-2</v>
      </c>
      <c r="BV17" s="12">
        <v>-1.46E-2</v>
      </c>
      <c r="BW17" s="12">
        <v>-7.6E-3</v>
      </c>
      <c r="BX17" s="12">
        <v>-2E-3</v>
      </c>
      <c r="BY17" s="12">
        <v>1.8E-3</v>
      </c>
      <c r="BZ17" s="12">
        <v>4.4000000000000003E-3</v>
      </c>
      <c r="CA17" s="12">
        <v>6.4999999999999997E-3</v>
      </c>
      <c r="CB17" s="12">
        <v>8.3000000000000001E-3</v>
      </c>
      <c r="CC17" s="12">
        <v>9.7000000000000003E-3</v>
      </c>
      <c r="CD17" s="12">
        <v>1.09E-2</v>
      </c>
      <c r="CE17" s="12">
        <v>1.17E-2</v>
      </c>
      <c r="CF17" s="12">
        <v>1.2500000000000001E-2</v>
      </c>
      <c r="CG17" s="12">
        <v>1.2999999999999999E-2</v>
      </c>
      <c r="CH17" s="12">
        <v>1.34E-2</v>
      </c>
      <c r="CI17" s="12">
        <v>1.35E-2</v>
      </c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</row>
    <row r="18" spans="1:112">
      <c r="A18" s="14">
        <v>36</v>
      </c>
      <c r="B18" s="96">
        <v>3.9800000000000002E-2</v>
      </c>
      <c r="C18" s="96">
        <v>3.5200000000000002E-2</v>
      </c>
      <c r="D18" s="96">
        <v>3.0499999999999999E-2</v>
      </c>
      <c r="E18" s="96">
        <v>2.5399999999999999E-2</v>
      </c>
      <c r="F18" s="96">
        <v>0.02</v>
      </c>
      <c r="G18" s="96">
        <v>1.47E-2</v>
      </c>
      <c r="H18" s="96">
        <v>9.7000000000000003E-3</v>
      </c>
      <c r="I18" s="96">
        <v>5.1999999999999998E-3</v>
      </c>
      <c r="J18" s="96">
        <v>1.1000000000000001E-3</v>
      </c>
      <c r="K18" s="96">
        <v>-2.8E-3</v>
      </c>
      <c r="L18" s="96">
        <v>-6.4999999999999997E-3</v>
      </c>
      <c r="M18" s="96">
        <v>-0.01</v>
      </c>
      <c r="N18" s="96">
        <v>-1.29E-2</v>
      </c>
      <c r="O18" s="96">
        <v>-1.49E-2</v>
      </c>
      <c r="P18" s="96">
        <v>-1.5699999999999999E-2</v>
      </c>
      <c r="Q18" s="96">
        <v>-1.4999999999999999E-2</v>
      </c>
      <c r="R18" s="96">
        <v>-1.2699999999999999E-2</v>
      </c>
      <c r="S18" s="96">
        <v>-8.6999999999999994E-3</v>
      </c>
      <c r="T18" s="96">
        <v>-2.8999999999999998E-3</v>
      </c>
      <c r="U18" s="96">
        <v>4.0000000000000001E-3</v>
      </c>
      <c r="V18" s="96">
        <v>1.14E-2</v>
      </c>
      <c r="W18" s="96">
        <v>1.8499999999999999E-2</v>
      </c>
      <c r="X18" s="96">
        <v>2.4799999999999999E-2</v>
      </c>
      <c r="Y18" s="96">
        <v>2.9499999999999998E-2</v>
      </c>
      <c r="Z18" s="96">
        <v>3.2300000000000002E-2</v>
      </c>
      <c r="AA18" s="96">
        <v>3.2899999999999999E-2</v>
      </c>
      <c r="AB18" s="96">
        <v>3.1600000000000003E-2</v>
      </c>
      <c r="AC18" s="96">
        <v>2.8799999999999999E-2</v>
      </c>
      <c r="AD18" s="96">
        <v>2.47E-2</v>
      </c>
      <c r="AE18" s="96">
        <v>1.9199999999999998E-2</v>
      </c>
      <c r="AF18" s="96">
        <v>1.2200000000000001E-2</v>
      </c>
      <c r="AG18" s="96">
        <v>3.5000000000000001E-3</v>
      </c>
      <c r="AH18" s="96">
        <v>-6.7999999999999996E-3</v>
      </c>
      <c r="AI18" s="96">
        <v>-1.77E-2</v>
      </c>
      <c r="AJ18" s="96">
        <v>-2.7699999999999999E-2</v>
      </c>
      <c r="AK18" s="96">
        <v>-3.5000000000000003E-2</v>
      </c>
      <c r="AL18" s="96">
        <v>-3.8600000000000002E-2</v>
      </c>
      <c r="AM18" s="96">
        <v>-3.8100000000000002E-2</v>
      </c>
      <c r="AN18" s="96">
        <v>-3.3700000000000001E-2</v>
      </c>
      <c r="AO18" s="96">
        <v>-2.5899999999999999E-2</v>
      </c>
      <c r="AP18" s="96">
        <v>-1.5100000000000001E-2</v>
      </c>
      <c r="AQ18" s="96">
        <v>-1.6000000000000001E-3</v>
      </c>
      <c r="AR18" s="96">
        <v>1.41E-2</v>
      </c>
      <c r="AS18" s="96">
        <v>3.0800000000000001E-2</v>
      </c>
      <c r="AT18" s="96">
        <v>4.5999999999999999E-2</v>
      </c>
      <c r="AU18" s="96">
        <v>5.67E-2</v>
      </c>
      <c r="AV18" s="96">
        <v>6.0199999999999997E-2</v>
      </c>
      <c r="AW18" s="96">
        <v>5.6099999999999997E-2</v>
      </c>
      <c r="AX18" s="96">
        <v>4.65E-2</v>
      </c>
      <c r="AY18" s="96">
        <v>3.4799999999999998E-2</v>
      </c>
      <c r="AZ18" s="96">
        <v>2.4E-2</v>
      </c>
      <c r="BA18" s="96">
        <v>1.6199999999999999E-2</v>
      </c>
      <c r="BB18" s="96">
        <v>1.18E-2</v>
      </c>
      <c r="BC18" s="96">
        <v>1.03E-2</v>
      </c>
      <c r="BD18" s="96">
        <v>1.0699999999999999E-2</v>
      </c>
      <c r="BE18" s="96">
        <v>1.21E-2</v>
      </c>
      <c r="BF18" s="96">
        <v>1.3299999999999999E-2</v>
      </c>
      <c r="BG18" s="96">
        <v>1.34E-2</v>
      </c>
      <c r="BH18" s="96">
        <v>1.11E-2</v>
      </c>
      <c r="BI18" s="96">
        <v>6.1000000000000004E-3</v>
      </c>
      <c r="BJ18" s="96">
        <v>-1.6999999999999999E-3</v>
      </c>
      <c r="BK18" s="96">
        <v>-1.1900000000000001E-2</v>
      </c>
      <c r="BL18" s="96">
        <v>-2.3400000000000001E-2</v>
      </c>
      <c r="BM18" s="96">
        <v>-3.5000000000000003E-2</v>
      </c>
      <c r="BN18" s="96">
        <v>-4.5499999999999999E-2</v>
      </c>
      <c r="BO18" s="96">
        <v>-5.3900000000000003E-2</v>
      </c>
      <c r="BP18" s="12">
        <v>-5.33E-2</v>
      </c>
      <c r="BQ18" s="12">
        <v>-5.0099999999999999E-2</v>
      </c>
      <c r="BR18" s="12">
        <v>-4.4999999999999998E-2</v>
      </c>
      <c r="BS18" s="12">
        <v>-3.8399999999999997E-2</v>
      </c>
      <c r="BT18" s="12">
        <v>-3.1E-2</v>
      </c>
      <c r="BU18" s="12">
        <v>-2.3199999999999998E-2</v>
      </c>
      <c r="BV18" s="12">
        <v>-1.5599999999999999E-2</v>
      </c>
      <c r="BW18" s="12">
        <v>-8.6999999999999994E-3</v>
      </c>
      <c r="BX18" s="12">
        <v>-3.0000000000000001E-3</v>
      </c>
      <c r="BY18" s="12">
        <v>8.9999999999999998E-4</v>
      </c>
      <c r="BZ18" s="12">
        <v>3.5999999999999999E-3</v>
      </c>
      <c r="CA18" s="12">
        <v>5.8999999999999999E-3</v>
      </c>
      <c r="CB18" s="12">
        <v>7.9000000000000008E-3</v>
      </c>
      <c r="CC18" s="12">
        <v>9.4999999999999998E-3</v>
      </c>
      <c r="CD18" s="12">
        <v>1.0800000000000001E-2</v>
      </c>
      <c r="CE18" s="12">
        <v>1.17E-2</v>
      </c>
      <c r="CF18" s="12">
        <v>1.2500000000000001E-2</v>
      </c>
      <c r="CG18" s="12">
        <v>1.2999999999999999E-2</v>
      </c>
      <c r="CH18" s="12">
        <v>1.34E-2</v>
      </c>
      <c r="CI18" s="12">
        <v>1.35E-2</v>
      </c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</row>
    <row r="19" spans="1:112">
      <c r="A19" s="14">
        <v>37</v>
      </c>
      <c r="B19" s="96">
        <v>3.8899999999999997E-2</v>
      </c>
      <c r="C19" s="96">
        <v>3.4500000000000003E-2</v>
      </c>
      <c r="D19" s="96">
        <v>2.9899999999999999E-2</v>
      </c>
      <c r="E19" s="96">
        <v>2.5000000000000001E-2</v>
      </c>
      <c r="F19" s="96">
        <v>1.9800000000000002E-2</v>
      </c>
      <c r="G19" s="96">
        <v>1.47E-2</v>
      </c>
      <c r="H19" s="96">
        <v>9.7000000000000003E-3</v>
      </c>
      <c r="I19" s="96">
        <v>5.3E-3</v>
      </c>
      <c r="J19" s="96">
        <v>1.2999999999999999E-3</v>
      </c>
      <c r="K19" s="96">
        <v>-2.5000000000000001E-3</v>
      </c>
      <c r="L19" s="96">
        <v>-6.1000000000000004E-3</v>
      </c>
      <c r="M19" s="96">
        <v>-9.4000000000000004E-3</v>
      </c>
      <c r="N19" s="96">
        <v>-1.2200000000000001E-2</v>
      </c>
      <c r="O19" s="96">
        <v>-1.41E-2</v>
      </c>
      <c r="P19" s="96">
        <v>-1.49E-2</v>
      </c>
      <c r="Q19" s="96">
        <v>-1.43E-2</v>
      </c>
      <c r="R19" s="96">
        <v>-1.2E-2</v>
      </c>
      <c r="S19" s="96">
        <v>-7.9000000000000008E-3</v>
      </c>
      <c r="T19" s="96">
        <v>-2.2000000000000001E-3</v>
      </c>
      <c r="U19" s="96">
        <v>4.7999999999999996E-3</v>
      </c>
      <c r="V19" s="96">
        <v>1.21E-2</v>
      </c>
      <c r="W19" s="96">
        <v>1.9199999999999998E-2</v>
      </c>
      <c r="X19" s="96">
        <v>2.5399999999999999E-2</v>
      </c>
      <c r="Y19" s="96">
        <v>3.0200000000000001E-2</v>
      </c>
      <c r="Z19" s="96">
        <v>3.3000000000000002E-2</v>
      </c>
      <c r="AA19" s="96">
        <v>3.39E-2</v>
      </c>
      <c r="AB19" s="96">
        <v>3.3000000000000002E-2</v>
      </c>
      <c r="AC19" s="96">
        <v>3.0700000000000002E-2</v>
      </c>
      <c r="AD19" s="96">
        <v>2.7E-2</v>
      </c>
      <c r="AE19" s="96">
        <v>2.18E-2</v>
      </c>
      <c r="AF19" s="96">
        <v>1.5100000000000001E-2</v>
      </c>
      <c r="AG19" s="96">
        <v>6.6E-3</v>
      </c>
      <c r="AH19" s="96">
        <v>-3.5999999999999999E-3</v>
      </c>
      <c r="AI19" s="96">
        <v>-1.4500000000000001E-2</v>
      </c>
      <c r="AJ19" s="96">
        <v>-2.4500000000000001E-2</v>
      </c>
      <c r="AK19" s="96">
        <v>-3.2199999999999999E-2</v>
      </c>
      <c r="AL19" s="96">
        <v>-3.6400000000000002E-2</v>
      </c>
      <c r="AM19" s="96">
        <v>-3.6700000000000003E-2</v>
      </c>
      <c r="AN19" s="96">
        <v>-3.32E-2</v>
      </c>
      <c r="AO19" s="96">
        <v>-2.64E-2</v>
      </c>
      <c r="AP19" s="96">
        <v>-1.66E-2</v>
      </c>
      <c r="AQ19" s="96">
        <v>-3.8999999999999998E-3</v>
      </c>
      <c r="AR19" s="96">
        <v>1.11E-2</v>
      </c>
      <c r="AS19" s="96">
        <v>2.7199999999999998E-2</v>
      </c>
      <c r="AT19" s="96">
        <v>4.2000000000000003E-2</v>
      </c>
      <c r="AU19" s="96">
        <v>5.2499999999999998E-2</v>
      </c>
      <c r="AV19" s="96">
        <v>5.6099999999999997E-2</v>
      </c>
      <c r="AW19" s="96">
        <v>5.2499999999999998E-2</v>
      </c>
      <c r="AX19" s="96">
        <v>4.3700000000000003E-2</v>
      </c>
      <c r="AY19" s="96">
        <v>3.3000000000000002E-2</v>
      </c>
      <c r="AZ19" s="96">
        <v>2.3300000000000001E-2</v>
      </c>
      <c r="BA19" s="96">
        <v>1.67E-2</v>
      </c>
      <c r="BB19" s="96">
        <v>1.3299999999999999E-2</v>
      </c>
      <c r="BC19" s="96">
        <v>1.2699999999999999E-2</v>
      </c>
      <c r="BD19" s="96">
        <v>1.37E-2</v>
      </c>
      <c r="BE19" s="96">
        <v>1.55E-2</v>
      </c>
      <c r="BF19" s="96">
        <v>1.6899999999999998E-2</v>
      </c>
      <c r="BG19" s="96">
        <v>1.6899999999999998E-2</v>
      </c>
      <c r="BH19" s="96">
        <v>1.46E-2</v>
      </c>
      <c r="BI19" s="96">
        <v>9.4999999999999998E-3</v>
      </c>
      <c r="BJ19" s="96">
        <v>1.5E-3</v>
      </c>
      <c r="BK19" s="96">
        <v>-8.8000000000000005E-3</v>
      </c>
      <c r="BL19" s="96">
        <v>-2.0400000000000001E-2</v>
      </c>
      <c r="BM19" s="96">
        <v>-3.2199999999999999E-2</v>
      </c>
      <c r="BN19" s="96">
        <v>-4.2900000000000001E-2</v>
      </c>
      <c r="BO19" s="96">
        <v>-5.1700000000000003E-2</v>
      </c>
      <c r="BP19" s="12">
        <v>-5.16E-2</v>
      </c>
      <c r="BQ19" s="12">
        <v>-4.9000000000000002E-2</v>
      </c>
      <c r="BR19" s="12">
        <v>-4.4400000000000002E-2</v>
      </c>
      <c r="BS19" s="12">
        <v>-3.8300000000000001E-2</v>
      </c>
      <c r="BT19" s="12">
        <v>-3.1199999999999999E-2</v>
      </c>
      <c r="BU19" s="12">
        <v>-2.3699999999999999E-2</v>
      </c>
      <c r="BV19" s="12">
        <v>-1.6299999999999999E-2</v>
      </c>
      <c r="BW19" s="12">
        <v>-9.4999999999999998E-3</v>
      </c>
      <c r="BX19" s="12">
        <v>-4.0000000000000001E-3</v>
      </c>
      <c r="BY19" s="12">
        <v>0</v>
      </c>
      <c r="BZ19" s="12">
        <v>2.8E-3</v>
      </c>
      <c r="CA19" s="12">
        <v>5.3E-3</v>
      </c>
      <c r="CB19" s="12">
        <v>7.4000000000000003E-3</v>
      </c>
      <c r="CC19" s="12">
        <v>9.1999999999999998E-3</v>
      </c>
      <c r="CD19" s="12">
        <v>1.06E-2</v>
      </c>
      <c r="CE19" s="12">
        <v>1.17E-2</v>
      </c>
      <c r="CF19" s="12">
        <v>1.2500000000000001E-2</v>
      </c>
      <c r="CG19" s="12">
        <v>1.2999999999999999E-2</v>
      </c>
      <c r="CH19" s="12">
        <v>1.34E-2</v>
      </c>
      <c r="CI19" s="12">
        <v>1.35E-2</v>
      </c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</row>
    <row r="20" spans="1:112">
      <c r="A20" s="14">
        <v>38</v>
      </c>
      <c r="B20" s="96">
        <v>3.7499999999999999E-2</v>
      </c>
      <c r="C20" s="96">
        <v>3.3399999999999999E-2</v>
      </c>
      <c r="D20" s="96">
        <v>2.92E-2</v>
      </c>
      <c r="E20" s="96">
        <v>2.46E-2</v>
      </c>
      <c r="F20" s="96">
        <v>1.9699999999999999E-2</v>
      </c>
      <c r="G20" s="96">
        <v>1.47E-2</v>
      </c>
      <c r="H20" s="96">
        <v>9.9000000000000008E-3</v>
      </c>
      <c r="I20" s="96">
        <v>5.7000000000000002E-3</v>
      </c>
      <c r="J20" s="96">
        <v>1.6999999999999999E-3</v>
      </c>
      <c r="K20" s="96">
        <v>-1.9E-3</v>
      </c>
      <c r="L20" s="96">
        <v>-5.4000000000000003E-3</v>
      </c>
      <c r="M20" s="96">
        <v>-8.6999999999999994E-3</v>
      </c>
      <c r="N20" s="96">
        <v>-1.14E-2</v>
      </c>
      <c r="O20" s="96">
        <v>-1.3299999999999999E-2</v>
      </c>
      <c r="P20" s="96">
        <v>-1.41E-2</v>
      </c>
      <c r="Q20" s="96">
        <v>-1.35E-2</v>
      </c>
      <c r="R20" s="96">
        <v>-1.1299999999999999E-2</v>
      </c>
      <c r="S20" s="96">
        <v>-7.1999999999999998E-3</v>
      </c>
      <c r="T20" s="96">
        <v>-1.5E-3</v>
      </c>
      <c r="U20" s="96">
        <v>5.4000000000000003E-3</v>
      </c>
      <c r="V20" s="96">
        <v>1.2699999999999999E-2</v>
      </c>
      <c r="W20" s="96">
        <v>1.9800000000000002E-2</v>
      </c>
      <c r="X20" s="96">
        <v>2.5899999999999999E-2</v>
      </c>
      <c r="Y20" s="96">
        <v>3.0499999999999999E-2</v>
      </c>
      <c r="Z20" s="96">
        <v>3.3500000000000002E-2</v>
      </c>
      <c r="AA20" s="96">
        <v>3.4599999999999999E-2</v>
      </c>
      <c r="AB20" s="96">
        <v>3.4099999999999998E-2</v>
      </c>
      <c r="AC20" s="96">
        <v>3.2199999999999999E-2</v>
      </c>
      <c r="AD20" s="96">
        <v>2.9000000000000001E-2</v>
      </c>
      <c r="AE20" s="96">
        <v>2.4299999999999999E-2</v>
      </c>
      <c r="AF20" s="96">
        <v>1.7899999999999999E-2</v>
      </c>
      <c r="AG20" s="96">
        <v>9.7999999999999997E-3</v>
      </c>
      <c r="AH20" s="96">
        <v>0</v>
      </c>
      <c r="AI20" s="96">
        <v>-1.0500000000000001E-2</v>
      </c>
      <c r="AJ20" s="96">
        <v>-2.0400000000000001E-2</v>
      </c>
      <c r="AK20" s="96">
        <v>-2.81E-2</v>
      </c>
      <c r="AL20" s="96">
        <v>-3.2800000000000003E-2</v>
      </c>
      <c r="AM20" s="96">
        <v>-3.4000000000000002E-2</v>
      </c>
      <c r="AN20" s="96">
        <v>-3.1699999999999999E-2</v>
      </c>
      <c r="AO20" s="96">
        <v>-2.6200000000000001E-2</v>
      </c>
      <c r="AP20" s="96">
        <v>-1.7500000000000002E-2</v>
      </c>
      <c r="AQ20" s="96">
        <v>-6.0000000000000001E-3</v>
      </c>
      <c r="AR20" s="96">
        <v>8.0999999999999996E-3</v>
      </c>
      <c r="AS20" s="96">
        <v>2.3300000000000001E-2</v>
      </c>
      <c r="AT20" s="96">
        <v>3.7499999999999999E-2</v>
      </c>
      <c r="AU20" s="96">
        <v>4.7699999999999999E-2</v>
      </c>
      <c r="AV20" s="96">
        <v>5.1400000000000001E-2</v>
      </c>
      <c r="AW20" s="96">
        <v>4.82E-2</v>
      </c>
      <c r="AX20" s="96">
        <v>4.0300000000000002E-2</v>
      </c>
      <c r="AY20" s="96">
        <v>3.0599999999999999E-2</v>
      </c>
      <c r="AZ20" s="96">
        <v>2.1999999999999999E-2</v>
      </c>
      <c r="BA20" s="96">
        <v>1.6400000000000001E-2</v>
      </c>
      <c r="BB20" s="96">
        <v>1.4E-2</v>
      </c>
      <c r="BC20" s="96">
        <v>1.43E-2</v>
      </c>
      <c r="BD20" s="96">
        <v>1.6E-2</v>
      </c>
      <c r="BE20" s="96">
        <v>1.83E-2</v>
      </c>
      <c r="BF20" s="96">
        <v>2.01E-2</v>
      </c>
      <c r="BG20" s="96">
        <v>2.0400000000000001E-2</v>
      </c>
      <c r="BH20" s="96">
        <v>1.8200000000000001E-2</v>
      </c>
      <c r="BI20" s="96">
        <v>1.3100000000000001E-2</v>
      </c>
      <c r="BJ20" s="96">
        <v>5.1000000000000004E-3</v>
      </c>
      <c r="BK20" s="96">
        <v>-5.1999999999999998E-3</v>
      </c>
      <c r="BL20" s="96">
        <v>-1.6899999999999998E-2</v>
      </c>
      <c r="BM20" s="96">
        <v>-2.87E-2</v>
      </c>
      <c r="BN20" s="96">
        <v>-3.95E-2</v>
      </c>
      <c r="BO20" s="96">
        <v>-4.8599999999999997E-2</v>
      </c>
      <c r="BP20" s="12">
        <v>-4.9099999999999998E-2</v>
      </c>
      <c r="BQ20" s="12">
        <v>-4.7100000000000003E-2</v>
      </c>
      <c r="BR20" s="12">
        <v>-4.2999999999999997E-2</v>
      </c>
      <c r="BS20" s="12">
        <v>-3.7499999999999999E-2</v>
      </c>
      <c r="BT20" s="12">
        <v>-3.09E-2</v>
      </c>
      <c r="BU20" s="12">
        <v>-2.3800000000000002E-2</v>
      </c>
      <c r="BV20" s="12">
        <v>-1.67E-2</v>
      </c>
      <c r="BW20" s="12">
        <v>-1.0200000000000001E-2</v>
      </c>
      <c r="BX20" s="12">
        <v>-4.7999999999999996E-3</v>
      </c>
      <c r="BY20" s="12">
        <v>-8.9999999999999998E-4</v>
      </c>
      <c r="BZ20" s="12">
        <v>2E-3</v>
      </c>
      <c r="CA20" s="12">
        <v>4.5999999999999999E-3</v>
      </c>
      <c r="CB20" s="12">
        <v>6.8999999999999999E-3</v>
      </c>
      <c r="CC20" s="12">
        <v>8.8999999999999999E-3</v>
      </c>
      <c r="CD20" s="12">
        <v>1.04E-2</v>
      </c>
      <c r="CE20" s="12">
        <v>1.1599999999999999E-2</v>
      </c>
      <c r="CF20" s="12">
        <v>1.24E-2</v>
      </c>
      <c r="CG20" s="12">
        <v>1.2999999999999999E-2</v>
      </c>
      <c r="CH20" s="12">
        <v>1.34E-2</v>
      </c>
      <c r="CI20" s="12">
        <v>1.35E-2</v>
      </c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</row>
    <row r="21" spans="1:112">
      <c r="A21" s="14">
        <v>39</v>
      </c>
      <c r="B21" s="96">
        <v>3.5799999999999998E-2</v>
      </c>
      <c r="C21" s="96">
        <v>3.2199999999999999E-2</v>
      </c>
      <c r="D21" s="96">
        <v>2.8400000000000002E-2</v>
      </c>
      <c r="E21" s="96">
        <v>2.41E-2</v>
      </c>
      <c r="F21" s="96">
        <v>1.95E-2</v>
      </c>
      <c r="G21" s="96">
        <v>1.47E-2</v>
      </c>
      <c r="H21" s="96">
        <v>1.0200000000000001E-2</v>
      </c>
      <c r="I21" s="96">
        <v>6.1000000000000004E-3</v>
      </c>
      <c r="J21" s="96">
        <v>2.3E-3</v>
      </c>
      <c r="K21" s="96">
        <v>-1.2999999999999999E-3</v>
      </c>
      <c r="L21" s="96">
        <v>-4.5999999999999999E-3</v>
      </c>
      <c r="M21" s="96">
        <v>-7.7999999999999996E-3</v>
      </c>
      <c r="N21" s="96">
        <v>-1.0500000000000001E-2</v>
      </c>
      <c r="O21" s="96">
        <v>-1.24E-2</v>
      </c>
      <c r="P21" s="96">
        <v>-1.32E-2</v>
      </c>
      <c r="Q21" s="96">
        <v>-1.2699999999999999E-2</v>
      </c>
      <c r="R21" s="96">
        <v>-1.0500000000000001E-2</v>
      </c>
      <c r="S21" s="96">
        <v>-6.4999999999999997E-3</v>
      </c>
      <c r="T21" s="96">
        <v>-8.9999999999999998E-4</v>
      </c>
      <c r="U21" s="96">
        <v>5.8999999999999999E-3</v>
      </c>
      <c r="V21" s="96">
        <v>1.32E-2</v>
      </c>
      <c r="W21" s="96">
        <v>2.01E-2</v>
      </c>
      <c r="X21" s="96">
        <v>2.5999999999999999E-2</v>
      </c>
      <c r="Y21" s="96">
        <v>3.0599999999999999E-2</v>
      </c>
      <c r="Z21" s="96">
        <v>3.3599999999999998E-2</v>
      </c>
      <c r="AA21" s="96">
        <v>3.49E-2</v>
      </c>
      <c r="AB21" s="96">
        <v>3.4799999999999998E-2</v>
      </c>
      <c r="AC21" s="96">
        <v>3.3399999999999999E-2</v>
      </c>
      <c r="AD21" s="96">
        <v>3.0599999999999999E-2</v>
      </c>
      <c r="AE21" s="96">
        <v>2.64E-2</v>
      </c>
      <c r="AF21" s="96">
        <v>2.06E-2</v>
      </c>
      <c r="AG21" s="96">
        <v>1.2999999999999999E-2</v>
      </c>
      <c r="AH21" s="96">
        <v>3.8E-3</v>
      </c>
      <c r="AI21" s="96">
        <v>-6.1000000000000004E-3</v>
      </c>
      <c r="AJ21" s="96">
        <v>-1.55E-2</v>
      </c>
      <c r="AK21" s="96">
        <v>-2.3199999999999998E-2</v>
      </c>
      <c r="AL21" s="96">
        <v>-2.8299999999999999E-2</v>
      </c>
      <c r="AM21" s="96">
        <v>-3.0300000000000001E-2</v>
      </c>
      <c r="AN21" s="96">
        <v>-2.92E-2</v>
      </c>
      <c r="AO21" s="96">
        <v>-2.5100000000000001E-2</v>
      </c>
      <c r="AP21" s="96">
        <v>-1.7999999999999999E-2</v>
      </c>
      <c r="AQ21" s="96">
        <v>-7.7999999999999996E-3</v>
      </c>
      <c r="AR21" s="96">
        <v>5.1000000000000004E-3</v>
      </c>
      <c r="AS21" s="96">
        <v>1.9300000000000001E-2</v>
      </c>
      <c r="AT21" s="96">
        <v>3.2800000000000003E-2</v>
      </c>
      <c r="AU21" s="96">
        <v>4.2500000000000003E-2</v>
      </c>
      <c r="AV21" s="96">
        <v>4.6300000000000001E-2</v>
      </c>
      <c r="AW21" s="96">
        <v>4.36E-2</v>
      </c>
      <c r="AX21" s="96">
        <v>3.6400000000000002E-2</v>
      </c>
      <c r="AY21" s="96">
        <v>2.7799999999999998E-2</v>
      </c>
      <c r="AZ21" s="96">
        <v>2.0199999999999999E-2</v>
      </c>
      <c r="BA21" s="96">
        <v>1.55E-2</v>
      </c>
      <c r="BB21" s="96">
        <v>1.4E-2</v>
      </c>
      <c r="BC21" s="96">
        <v>1.5100000000000001E-2</v>
      </c>
      <c r="BD21" s="96">
        <v>1.7600000000000001E-2</v>
      </c>
      <c r="BE21" s="96">
        <v>2.0500000000000001E-2</v>
      </c>
      <c r="BF21" s="96">
        <v>2.2800000000000001E-2</v>
      </c>
      <c r="BG21" s="96">
        <v>2.35E-2</v>
      </c>
      <c r="BH21" s="96">
        <v>2.1499999999999998E-2</v>
      </c>
      <c r="BI21" s="96">
        <v>1.66E-2</v>
      </c>
      <c r="BJ21" s="96">
        <v>8.8000000000000005E-3</v>
      </c>
      <c r="BK21" s="96">
        <v>-1.4E-3</v>
      </c>
      <c r="BL21" s="96">
        <v>-1.2800000000000001E-2</v>
      </c>
      <c r="BM21" s="96">
        <v>-2.4500000000000001E-2</v>
      </c>
      <c r="BN21" s="96">
        <v>-3.5299999999999998E-2</v>
      </c>
      <c r="BO21" s="96">
        <v>-4.4600000000000001E-2</v>
      </c>
      <c r="BP21" s="12">
        <v>-4.5600000000000002E-2</v>
      </c>
      <c r="BQ21" s="12">
        <v>-4.4200000000000003E-2</v>
      </c>
      <c r="BR21" s="12">
        <v>-4.0899999999999999E-2</v>
      </c>
      <c r="BS21" s="12">
        <v>-3.5999999999999997E-2</v>
      </c>
      <c r="BT21" s="12">
        <v>-3.0099999999999998E-2</v>
      </c>
      <c r="BU21" s="12">
        <v>-2.35E-2</v>
      </c>
      <c r="BV21" s="12">
        <v>-1.6899999999999998E-2</v>
      </c>
      <c r="BW21" s="12">
        <v>-1.0699999999999999E-2</v>
      </c>
      <c r="BX21" s="12">
        <v>-5.4999999999999997E-3</v>
      </c>
      <c r="BY21" s="12">
        <v>-1.6999999999999999E-3</v>
      </c>
      <c r="BZ21" s="12">
        <v>1.2999999999999999E-3</v>
      </c>
      <c r="CA21" s="12">
        <v>4.0000000000000001E-3</v>
      </c>
      <c r="CB21" s="12">
        <v>6.4000000000000003E-3</v>
      </c>
      <c r="CC21" s="12">
        <v>8.5000000000000006E-3</v>
      </c>
      <c r="CD21" s="12">
        <v>1.01E-2</v>
      </c>
      <c r="CE21" s="12">
        <v>1.14E-2</v>
      </c>
      <c r="CF21" s="12">
        <v>1.24E-2</v>
      </c>
      <c r="CG21" s="12">
        <v>1.2999999999999999E-2</v>
      </c>
      <c r="CH21" s="12">
        <v>1.34E-2</v>
      </c>
      <c r="CI21" s="12">
        <v>1.35E-2</v>
      </c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</row>
    <row r="22" spans="1:112">
      <c r="A22" s="14">
        <v>40</v>
      </c>
      <c r="B22" s="96">
        <v>3.39E-2</v>
      </c>
      <c r="C22" s="96">
        <v>3.0800000000000001E-2</v>
      </c>
      <c r="D22" s="96">
        <v>2.7400000000000001E-2</v>
      </c>
      <c r="E22" s="96">
        <v>2.35E-2</v>
      </c>
      <c r="F22" s="96">
        <v>1.9199999999999998E-2</v>
      </c>
      <c r="G22" s="96">
        <v>1.47E-2</v>
      </c>
      <c r="H22" s="96">
        <v>1.04E-2</v>
      </c>
      <c r="I22" s="96">
        <v>6.4999999999999997E-3</v>
      </c>
      <c r="J22" s="96">
        <v>2.8999999999999998E-3</v>
      </c>
      <c r="K22" s="96">
        <v>-5.0000000000000001E-4</v>
      </c>
      <c r="L22" s="96">
        <v>-3.8E-3</v>
      </c>
      <c r="M22" s="96">
        <v>-6.7999999999999996E-3</v>
      </c>
      <c r="N22" s="96">
        <v>-9.4999999999999998E-3</v>
      </c>
      <c r="O22" s="96">
        <v>-1.14E-2</v>
      </c>
      <c r="P22" s="96">
        <v>-1.2200000000000001E-2</v>
      </c>
      <c r="Q22" s="96">
        <v>-1.18E-2</v>
      </c>
      <c r="R22" s="96">
        <v>-9.7000000000000003E-3</v>
      </c>
      <c r="S22" s="96">
        <v>-5.7999999999999996E-3</v>
      </c>
      <c r="T22" s="96">
        <v>-4.0000000000000002E-4</v>
      </c>
      <c r="U22" s="96">
        <v>6.3E-3</v>
      </c>
      <c r="V22" s="96">
        <v>1.34E-2</v>
      </c>
      <c r="W22" s="96">
        <v>2.01E-2</v>
      </c>
      <c r="X22" s="96">
        <v>2.5999999999999999E-2</v>
      </c>
      <c r="Y22" s="96">
        <v>3.0499999999999999E-2</v>
      </c>
      <c r="Z22" s="96">
        <v>3.3500000000000002E-2</v>
      </c>
      <c r="AA22" s="96">
        <v>3.5099999999999999E-2</v>
      </c>
      <c r="AB22" s="96">
        <v>3.5200000000000002E-2</v>
      </c>
      <c r="AC22" s="96">
        <v>3.4200000000000001E-2</v>
      </c>
      <c r="AD22" s="96">
        <v>3.1899999999999998E-2</v>
      </c>
      <c r="AE22" s="96">
        <v>2.8199999999999999E-2</v>
      </c>
      <c r="AF22" s="96">
        <v>2.29E-2</v>
      </c>
      <c r="AG22" s="96">
        <v>1.6E-2</v>
      </c>
      <c r="AH22" s="96">
        <v>7.6E-3</v>
      </c>
      <c r="AI22" s="96">
        <v>-1.5E-3</v>
      </c>
      <c r="AJ22" s="96">
        <v>-1.03E-2</v>
      </c>
      <c r="AK22" s="96">
        <v>-1.77E-2</v>
      </c>
      <c r="AL22" s="96">
        <v>-2.3E-2</v>
      </c>
      <c r="AM22" s="96">
        <v>-2.58E-2</v>
      </c>
      <c r="AN22" s="96">
        <v>-2.5899999999999999E-2</v>
      </c>
      <c r="AO22" s="96">
        <v>-2.3199999999999998E-2</v>
      </c>
      <c r="AP22" s="96">
        <v>-1.77E-2</v>
      </c>
      <c r="AQ22" s="96">
        <v>-8.9999999999999993E-3</v>
      </c>
      <c r="AR22" s="96">
        <v>2.3999999999999998E-3</v>
      </c>
      <c r="AS22" s="96">
        <v>1.5599999999999999E-2</v>
      </c>
      <c r="AT22" s="96">
        <v>2.81E-2</v>
      </c>
      <c r="AU22" s="96">
        <v>3.73E-2</v>
      </c>
      <c r="AV22" s="96">
        <v>4.0899999999999999E-2</v>
      </c>
      <c r="AW22" s="96">
        <v>3.8699999999999998E-2</v>
      </c>
      <c r="AX22" s="96">
        <v>3.2300000000000002E-2</v>
      </c>
      <c r="AY22" s="96">
        <v>2.46E-2</v>
      </c>
      <c r="AZ22" s="96">
        <v>1.8100000000000002E-2</v>
      </c>
      <c r="BA22" s="96">
        <v>1.4200000000000001E-2</v>
      </c>
      <c r="BB22" s="96">
        <v>1.35E-2</v>
      </c>
      <c r="BC22" s="96">
        <v>1.52E-2</v>
      </c>
      <c r="BD22" s="96">
        <v>1.84E-2</v>
      </c>
      <c r="BE22" s="96">
        <v>2.1999999999999999E-2</v>
      </c>
      <c r="BF22" s="96">
        <v>2.4799999999999999E-2</v>
      </c>
      <c r="BG22" s="96">
        <v>2.5899999999999999E-2</v>
      </c>
      <c r="BH22" s="96">
        <v>2.4400000000000002E-2</v>
      </c>
      <c r="BI22" s="96">
        <v>1.9800000000000002E-2</v>
      </c>
      <c r="BJ22" s="96">
        <v>1.23E-2</v>
      </c>
      <c r="BK22" s="96">
        <v>2.5999999999999999E-3</v>
      </c>
      <c r="BL22" s="96">
        <v>-8.5000000000000006E-3</v>
      </c>
      <c r="BM22" s="96">
        <v>-1.9900000000000001E-2</v>
      </c>
      <c r="BN22" s="96">
        <v>-3.0499999999999999E-2</v>
      </c>
      <c r="BO22" s="96">
        <v>-3.9899999999999998E-2</v>
      </c>
      <c r="BP22" s="12">
        <v>-4.1300000000000003E-2</v>
      </c>
      <c r="BQ22" s="12">
        <v>-4.0599999999999997E-2</v>
      </c>
      <c r="BR22" s="12">
        <v>-3.8100000000000002E-2</v>
      </c>
      <c r="BS22" s="12">
        <v>-3.4000000000000002E-2</v>
      </c>
      <c r="BT22" s="12">
        <v>-2.8799999999999999E-2</v>
      </c>
      <c r="BU22" s="12">
        <v>-2.29E-2</v>
      </c>
      <c r="BV22" s="12">
        <v>-1.6799999999999999E-2</v>
      </c>
      <c r="BW22" s="12">
        <v>-1.11E-2</v>
      </c>
      <c r="BX22" s="12">
        <v>-6.1000000000000004E-3</v>
      </c>
      <c r="BY22" s="12">
        <v>-2.3E-3</v>
      </c>
      <c r="BZ22" s="12">
        <v>5.9999999999999995E-4</v>
      </c>
      <c r="CA22" s="12">
        <v>3.3999999999999998E-3</v>
      </c>
      <c r="CB22" s="12">
        <v>5.8999999999999999E-3</v>
      </c>
      <c r="CC22" s="12">
        <v>8.0999999999999996E-3</v>
      </c>
      <c r="CD22" s="12">
        <v>9.9000000000000008E-3</v>
      </c>
      <c r="CE22" s="12">
        <v>1.1299999999999999E-2</v>
      </c>
      <c r="CF22" s="12">
        <v>1.23E-2</v>
      </c>
      <c r="CG22" s="12">
        <v>1.2999999999999999E-2</v>
      </c>
      <c r="CH22" s="12">
        <v>1.34E-2</v>
      </c>
      <c r="CI22" s="12">
        <v>1.35E-2</v>
      </c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</row>
    <row r="23" spans="1:112">
      <c r="A23" s="14">
        <v>41</v>
      </c>
      <c r="B23" s="96">
        <v>3.2099999999999997E-2</v>
      </c>
      <c r="C23" s="96">
        <v>2.93E-2</v>
      </c>
      <c r="D23" s="96">
        <v>2.6200000000000001E-2</v>
      </c>
      <c r="E23" s="96">
        <v>2.2800000000000001E-2</v>
      </c>
      <c r="F23" s="96">
        <v>1.8800000000000001E-2</v>
      </c>
      <c r="G23" s="96">
        <v>1.46E-2</v>
      </c>
      <c r="H23" s="96">
        <v>1.06E-2</v>
      </c>
      <c r="I23" s="96">
        <v>6.8999999999999999E-3</v>
      </c>
      <c r="J23" s="96">
        <v>3.5000000000000001E-3</v>
      </c>
      <c r="K23" s="96">
        <v>2.0000000000000001E-4</v>
      </c>
      <c r="L23" s="96">
        <v>-2.8999999999999998E-3</v>
      </c>
      <c r="M23" s="96">
        <v>-5.8999999999999999E-3</v>
      </c>
      <c r="N23" s="96">
        <v>-8.3999999999999995E-3</v>
      </c>
      <c r="O23" s="96">
        <v>-1.03E-2</v>
      </c>
      <c r="P23" s="96">
        <v>-1.11E-2</v>
      </c>
      <c r="Q23" s="96">
        <v>-1.0699999999999999E-2</v>
      </c>
      <c r="R23" s="96">
        <v>-8.8000000000000005E-3</v>
      </c>
      <c r="S23" s="96">
        <v>-5.1000000000000004E-3</v>
      </c>
      <c r="T23" s="96">
        <v>1E-4</v>
      </c>
      <c r="U23" s="96">
        <v>6.6E-3</v>
      </c>
      <c r="V23" s="96">
        <v>1.35E-2</v>
      </c>
      <c r="W23" s="96">
        <v>0.02</v>
      </c>
      <c r="X23" s="96">
        <v>2.5700000000000001E-2</v>
      </c>
      <c r="Y23" s="96">
        <v>3.0200000000000001E-2</v>
      </c>
      <c r="Z23" s="96">
        <v>3.3300000000000003E-2</v>
      </c>
      <c r="AA23" s="96">
        <v>3.5000000000000003E-2</v>
      </c>
      <c r="AB23" s="96">
        <v>3.5400000000000001E-2</v>
      </c>
      <c r="AC23" s="96">
        <v>3.4599999999999999E-2</v>
      </c>
      <c r="AD23" s="96">
        <v>3.27E-2</v>
      </c>
      <c r="AE23" s="96">
        <v>2.9499999999999998E-2</v>
      </c>
      <c r="AF23" s="96">
        <v>2.4899999999999999E-2</v>
      </c>
      <c r="AG23" s="96">
        <v>1.8700000000000001E-2</v>
      </c>
      <c r="AH23" s="96">
        <v>1.12E-2</v>
      </c>
      <c r="AI23" s="96">
        <v>3.0000000000000001E-3</v>
      </c>
      <c r="AJ23" s="96">
        <v>-5.0000000000000001E-3</v>
      </c>
      <c r="AK23" s="96">
        <v>-1.2E-2</v>
      </c>
      <c r="AL23" s="96">
        <v>-1.7399999999999999E-2</v>
      </c>
      <c r="AM23" s="96">
        <v>-2.0899999999999998E-2</v>
      </c>
      <c r="AN23" s="96">
        <v>-2.1999999999999999E-2</v>
      </c>
      <c r="AO23" s="96">
        <v>-2.06E-2</v>
      </c>
      <c r="AP23" s="96">
        <v>-1.66E-2</v>
      </c>
      <c r="AQ23" s="96">
        <v>-9.4999999999999998E-3</v>
      </c>
      <c r="AR23" s="96">
        <v>5.0000000000000001E-4</v>
      </c>
      <c r="AS23" s="96">
        <v>1.23E-2</v>
      </c>
      <c r="AT23" s="96">
        <v>2.3599999999999999E-2</v>
      </c>
      <c r="AU23" s="96">
        <v>3.2099999999999997E-2</v>
      </c>
      <c r="AV23" s="96">
        <v>3.5499999999999997E-2</v>
      </c>
      <c r="AW23" s="96">
        <v>3.3599999999999998E-2</v>
      </c>
      <c r="AX23" s="96">
        <v>2.8000000000000001E-2</v>
      </c>
      <c r="AY23" s="96">
        <v>2.1299999999999999E-2</v>
      </c>
      <c r="AZ23" s="96">
        <v>1.5699999999999999E-2</v>
      </c>
      <c r="BA23" s="96">
        <v>1.26E-2</v>
      </c>
      <c r="BB23" s="96">
        <v>1.26E-2</v>
      </c>
      <c r="BC23" s="96">
        <v>1.49E-2</v>
      </c>
      <c r="BD23" s="96">
        <v>1.8599999999999998E-2</v>
      </c>
      <c r="BE23" s="96">
        <v>2.2700000000000001E-2</v>
      </c>
      <c r="BF23" s="96">
        <v>2.6100000000000002E-2</v>
      </c>
      <c r="BG23" s="96">
        <v>2.76E-2</v>
      </c>
      <c r="BH23" s="96">
        <v>2.6499999999999999E-2</v>
      </c>
      <c r="BI23" s="96">
        <v>2.2499999999999999E-2</v>
      </c>
      <c r="BJ23" s="96">
        <v>1.55E-2</v>
      </c>
      <c r="BK23" s="96">
        <v>6.4000000000000003E-3</v>
      </c>
      <c r="BL23" s="96">
        <v>-4.1000000000000003E-3</v>
      </c>
      <c r="BM23" s="96">
        <v>-1.4999999999999999E-2</v>
      </c>
      <c r="BN23" s="96">
        <v>-2.53E-2</v>
      </c>
      <c r="BO23" s="96">
        <v>-3.4599999999999999E-2</v>
      </c>
      <c r="BP23" s="12">
        <v>-3.6400000000000002E-2</v>
      </c>
      <c r="BQ23" s="12">
        <v>-3.6299999999999999E-2</v>
      </c>
      <c r="BR23" s="12">
        <v>-3.4500000000000003E-2</v>
      </c>
      <c r="BS23" s="12">
        <v>-3.1300000000000001E-2</v>
      </c>
      <c r="BT23" s="12">
        <v>-2.7E-2</v>
      </c>
      <c r="BU23" s="12">
        <v>-2.18E-2</v>
      </c>
      <c r="BV23" s="12">
        <v>-1.6400000000000001E-2</v>
      </c>
      <c r="BW23" s="12">
        <v>-1.12E-2</v>
      </c>
      <c r="BX23" s="12">
        <v>-6.4999999999999997E-3</v>
      </c>
      <c r="BY23" s="12">
        <v>-2.8999999999999998E-3</v>
      </c>
      <c r="BZ23" s="12">
        <v>0</v>
      </c>
      <c r="CA23" s="12">
        <v>2.8E-3</v>
      </c>
      <c r="CB23" s="12">
        <v>5.4000000000000003E-3</v>
      </c>
      <c r="CC23" s="12">
        <v>7.7000000000000002E-3</v>
      </c>
      <c r="CD23" s="12">
        <v>9.5999999999999992E-3</v>
      </c>
      <c r="CE23" s="12">
        <v>1.11E-2</v>
      </c>
      <c r="CF23" s="12">
        <v>1.2200000000000001E-2</v>
      </c>
      <c r="CG23" s="12">
        <v>1.29E-2</v>
      </c>
      <c r="CH23" s="12">
        <v>1.34E-2</v>
      </c>
      <c r="CI23" s="12">
        <v>1.35E-2</v>
      </c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</row>
    <row r="24" spans="1:112">
      <c r="A24" s="14">
        <v>42</v>
      </c>
      <c r="B24" s="96">
        <v>3.0200000000000001E-2</v>
      </c>
      <c r="C24" s="96">
        <v>2.7699999999999999E-2</v>
      </c>
      <c r="D24" s="96">
        <v>2.5000000000000001E-2</v>
      </c>
      <c r="E24" s="96">
        <v>2.1899999999999999E-2</v>
      </c>
      <c r="F24" s="96">
        <v>1.83E-2</v>
      </c>
      <c r="G24" s="96">
        <v>1.44E-2</v>
      </c>
      <c r="H24" s="96">
        <v>1.0699999999999999E-2</v>
      </c>
      <c r="I24" s="96">
        <v>7.1999999999999998E-3</v>
      </c>
      <c r="J24" s="96">
        <v>4.0000000000000001E-3</v>
      </c>
      <c r="K24" s="96">
        <v>8.9999999999999998E-4</v>
      </c>
      <c r="L24" s="96">
        <v>-2.0999999999999999E-3</v>
      </c>
      <c r="M24" s="96">
        <v>-4.8999999999999998E-3</v>
      </c>
      <c r="N24" s="96">
        <v>-7.3000000000000001E-3</v>
      </c>
      <c r="O24" s="96">
        <v>-9.1000000000000004E-3</v>
      </c>
      <c r="P24" s="96">
        <v>-0.01</v>
      </c>
      <c r="Q24" s="96">
        <v>-9.5999999999999992E-3</v>
      </c>
      <c r="R24" s="96">
        <v>-7.7999999999999996E-3</v>
      </c>
      <c r="S24" s="96">
        <v>-4.3E-3</v>
      </c>
      <c r="T24" s="96">
        <v>6.9999999999999999E-4</v>
      </c>
      <c r="U24" s="96">
        <v>6.7999999999999996E-3</v>
      </c>
      <c r="V24" s="96">
        <v>1.34E-2</v>
      </c>
      <c r="W24" s="96">
        <v>1.9699999999999999E-2</v>
      </c>
      <c r="X24" s="96">
        <v>2.53E-2</v>
      </c>
      <c r="Y24" s="96">
        <v>2.98E-2</v>
      </c>
      <c r="Z24" s="96">
        <v>3.2899999999999999E-2</v>
      </c>
      <c r="AA24" s="96">
        <v>3.4700000000000002E-2</v>
      </c>
      <c r="AB24" s="96">
        <v>3.5299999999999998E-2</v>
      </c>
      <c r="AC24" s="96">
        <v>3.4799999999999998E-2</v>
      </c>
      <c r="AD24" s="96">
        <v>3.3099999999999997E-2</v>
      </c>
      <c r="AE24" s="96">
        <v>3.04E-2</v>
      </c>
      <c r="AF24" s="96">
        <v>2.64E-2</v>
      </c>
      <c r="AG24" s="96">
        <v>2.1100000000000001E-2</v>
      </c>
      <c r="AH24" s="96">
        <v>1.4500000000000001E-2</v>
      </c>
      <c r="AI24" s="96">
        <v>7.3000000000000001E-3</v>
      </c>
      <c r="AJ24" s="96">
        <v>0</v>
      </c>
      <c r="AK24" s="96">
        <v>-6.4999999999999997E-3</v>
      </c>
      <c r="AL24" s="96">
        <v>-1.1900000000000001E-2</v>
      </c>
      <c r="AM24" s="96">
        <v>-1.5699999999999999E-2</v>
      </c>
      <c r="AN24" s="96">
        <v>-1.77E-2</v>
      </c>
      <c r="AO24" s="96">
        <v>-1.7399999999999999E-2</v>
      </c>
      <c r="AP24" s="96">
        <v>-1.46E-2</v>
      </c>
      <c r="AQ24" s="96">
        <v>-8.9999999999999993E-3</v>
      </c>
      <c r="AR24" s="96">
        <v>-5.0000000000000001E-4</v>
      </c>
      <c r="AS24" s="96">
        <v>9.7000000000000003E-3</v>
      </c>
      <c r="AT24" s="96">
        <v>1.9699999999999999E-2</v>
      </c>
      <c r="AU24" s="96">
        <v>2.7199999999999998E-2</v>
      </c>
      <c r="AV24" s="96">
        <v>3.0200000000000001E-2</v>
      </c>
      <c r="AW24" s="96">
        <v>2.8500000000000001E-2</v>
      </c>
      <c r="AX24" s="96">
        <v>2.3599999999999999E-2</v>
      </c>
      <c r="AY24" s="96">
        <v>1.78E-2</v>
      </c>
      <c r="AZ24" s="96">
        <v>1.3100000000000001E-2</v>
      </c>
      <c r="BA24" s="96">
        <v>1.0800000000000001E-2</v>
      </c>
      <c r="BB24" s="96">
        <v>1.14E-2</v>
      </c>
      <c r="BC24" s="96">
        <v>1.4200000000000001E-2</v>
      </c>
      <c r="BD24" s="96">
        <v>1.83E-2</v>
      </c>
      <c r="BE24" s="96">
        <v>2.2700000000000001E-2</v>
      </c>
      <c r="BF24" s="96">
        <v>2.6499999999999999E-2</v>
      </c>
      <c r="BG24" s="96">
        <v>2.8400000000000002E-2</v>
      </c>
      <c r="BH24" s="96">
        <v>2.7799999999999998E-2</v>
      </c>
      <c r="BI24" s="96">
        <v>2.4400000000000002E-2</v>
      </c>
      <c r="BJ24" s="96">
        <v>1.8200000000000001E-2</v>
      </c>
      <c r="BK24" s="96">
        <v>9.7999999999999997E-3</v>
      </c>
      <c r="BL24" s="96">
        <v>1E-4</v>
      </c>
      <c r="BM24" s="96">
        <v>-1.01E-2</v>
      </c>
      <c r="BN24" s="96">
        <v>-0.02</v>
      </c>
      <c r="BO24" s="96">
        <v>-2.9000000000000001E-2</v>
      </c>
      <c r="BP24" s="12">
        <v>-3.1099999999999999E-2</v>
      </c>
      <c r="BQ24" s="12">
        <v>-3.15E-2</v>
      </c>
      <c r="BR24" s="12">
        <v>-3.0499999999999999E-2</v>
      </c>
      <c r="BS24" s="12">
        <v>-2.81E-2</v>
      </c>
      <c r="BT24" s="12">
        <v>-2.47E-2</v>
      </c>
      <c r="BU24" s="12">
        <v>-2.0400000000000001E-2</v>
      </c>
      <c r="BV24" s="12">
        <v>-1.5699999999999999E-2</v>
      </c>
      <c r="BW24" s="12">
        <v>-1.0999999999999999E-2</v>
      </c>
      <c r="BX24" s="12">
        <v>-6.7000000000000002E-3</v>
      </c>
      <c r="BY24" s="12">
        <v>-3.3E-3</v>
      </c>
      <c r="BZ24" s="12">
        <v>-4.0000000000000002E-4</v>
      </c>
      <c r="CA24" s="12">
        <v>2.3999999999999998E-3</v>
      </c>
      <c r="CB24" s="12">
        <v>5.0000000000000001E-3</v>
      </c>
      <c r="CC24" s="12">
        <v>7.3000000000000001E-3</v>
      </c>
      <c r="CD24" s="12">
        <v>9.2999999999999992E-3</v>
      </c>
      <c r="CE24" s="12">
        <v>1.09E-2</v>
      </c>
      <c r="CF24" s="12">
        <v>1.21E-2</v>
      </c>
      <c r="CG24" s="12">
        <v>1.29E-2</v>
      </c>
      <c r="CH24" s="12">
        <v>1.34E-2</v>
      </c>
      <c r="CI24" s="12">
        <v>1.35E-2</v>
      </c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</row>
    <row r="25" spans="1:112">
      <c r="A25" s="14">
        <v>43</v>
      </c>
      <c r="B25" s="96">
        <v>2.8500000000000001E-2</v>
      </c>
      <c r="C25" s="96">
        <v>2.6200000000000001E-2</v>
      </c>
      <c r="D25" s="96">
        <v>2.3800000000000002E-2</v>
      </c>
      <c r="E25" s="96">
        <v>2.0899999999999998E-2</v>
      </c>
      <c r="F25" s="96">
        <v>1.7600000000000001E-2</v>
      </c>
      <c r="G25" s="96">
        <v>1.41E-2</v>
      </c>
      <c r="H25" s="96">
        <v>1.06E-2</v>
      </c>
      <c r="I25" s="96">
        <v>7.3000000000000001E-3</v>
      </c>
      <c r="J25" s="96">
        <v>4.3E-3</v>
      </c>
      <c r="K25" s="96">
        <v>1.4E-3</v>
      </c>
      <c r="L25" s="96">
        <v>-1.4E-3</v>
      </c>
      <c r="M25" s="96">
        <v>-4.0000000000000001E-3</v>
      </c>
      <c r="N25" s="96">
        <v>-6.3E-3</v>
      </c>
      <c r="O25" s="96">
        <v>-7.9000000000000008E-3</v>
      </c>
      <c r="P25" s="96">
        <v>-8.6999999999999994E-3</v>
      </c>
      <c r="Q25" s="96">
        <v>-8.3000000000000001E-3</v>
      </c>
      <c r="R25" s="96">
        <v>-6.6E-3</v>
      </c>
      <c r="S25" s="96">
        <v>-3.3999999999999998E-3</v>
      </c>
      <c r="T25" s="96">
        <v>1.2999999999999999E-3</v>
      </c>
      <c r="U25" s="96">
        <v>7.0000000000000001E-3</v>
      </c>
      <c r="V25" s="96">
        <v>1.32E-2</v>
      </c>
      <c r="W25" s="96">
        <v>1.9199999999999998E-2</v>
      </c>
      <c r="X25" s="96">
        <v>2.47E-2</v>
      </c>
      <c r="Y25" s="96">
        <v>2.92E-2</v>
      </c>
      <c r="Z25" s="96">
        <v>3.2399999999999998E-2</v>
      </c>
      <c r="AA25" s="96">
        <v>3.4299999999999997E-2</v>
      </c>
      <c r="AB25" s="96">
        <v>3.5000000000000003E-2</v>
      </c>
      <c r="AC25" s="96">
        <v>3.4599999999999999E-2</v>
      </c>
      <c r="AD25" s="96">
        <v>3.32E-2</v>
      </c>
      <c r="AE25" s="96">
        <v>3.0800000000000001E-2</v>
      </c>
      <c r="AF25" s="96">
        <v>2.75E-2</v>
      </c>
      <c r="AG25" s="96">
        <v>2.3E-2</v>
      </c>
      <c r="AH25" s="96">
        <v>1.7399999999999999E-2</v>
      </c>
      <c r="AI25" s="96">
        <v>1.11E-2</v>
      </c>
      <c r="AJ25" s="96">
        <v>4.7000000000000002E-3</v>
      </c>
      <c r="AK25" s="96">
        <v>-1.4E-3</v>
      </c>
      <c r="AL25" s="96">
        <v>-6.6E-3</v>
      </c>
      <c r="AM25" s="96">
        <v>-1.0699999999999999E-2</v>
      </c>
      <c r="AN25" s="96">
        <v>-1.32E-2</v>
      </c>
      <c r="AO25" s="96">
        <v>-1.37E-2</v>
      </c>
      <c r="AP25" s="96">
        <v>-1.1900000000000001E-2</v>
      </c>
      <c r="AQ25" s="96">
        <v>-7.4999999999999997E-3</v>
      </c>
      <c r="AR25" s="96">
        <v>-5.9999999999999995E-4</v>
      </c>
      <c r="AS25" s="96">
        <v>8.0000000000000002E-3</v>
      </c>
      <c r="AT25" s="96">
        <v>1.6500000000000001E-2</v>
      </c>
      <c r="AU25" s="96">
        <v>2.2800000000000001E-2</v>
      </c>
      <c r="AV25" s="96">
        <v>2.53E-2</v>
      </c>
      <c r="AW25" s="96">
        <v>2.3699999999999999E-2</v>
      </c>
      <c r="AX25" s="96">
        <v>1.9300000000000001E-2</v>
      </c>
      <c r="AY25" s="96">
        <v>1.43E-2</v>
      </c>
      <c r="AZ25" s="96">
        <v>1.04E-2</v>
      </c>
      <c r="BA25" s="96">
        <v>8.8999999999999999E-3</v>
      </c>
      <c r="BB25" s="96">
        <v>9.9000000000000008E-3</v>
      </c>
      <c r="BC25" s="96">
        <v>1.3100000000000001E-2</v>
      </c>
      <c r="BD25" s="96">
        <v>1.7500000000000002E-2</v>
      </c>
      <c r="BE25" s="96">
        <v>2.2200000000000001E-2</v>
      </c>
      <c r="BF25" s="96">
        <v>2.6100000000000002E-2</v>
      </c>
      <c r="BG25" s="96">
        <v>2.8299999999999999E-2</v>
      </c>
      <c r="BH25" s="96">
        <v>2.8199999999999999E-2</v>
      </c>
      <c r="BI25" s="96">
        <v>2.5399999999999999E-2</v>
      </c>
      <c r="BJ25" s="96">
        <v>2.01E-2</v>
      </c>
      <c r="BK25" s="96">
        <v>1.2699999999999999E-2</v>
      </c>
      <c r="BL25" s="96">
        <v>4.0000000000000001E-3</v>
      </c>
      <c r="BM25" s="96">
        <v>-5.4000000000000003E-3</v>
      </c>
      <c r="BN25" s="96">
        <v>-1.47E-2</v>
      </c>
      <c r="BO25" s="96">
        <v>-2.3400000000000001E-2</v>
      </c>
      <c r="BP25" s="12">
        <v>-2.5499999999999998E-2</v>
      </c>
      <c r="BQ25" s="12">
        <v>-2.64E-2</v>
      </c>
      <c r="BR25" s="12">
        <v>-2.5999999999999999E-2</v>
      </c>
      <c r="BS25" s="12">
        <v>-2.4500000000000001E-2</v>
      </c>
      <c r="BT25" s="12">
        <v>-2.1899999999999999E-2</v>
      </c>
      <c r="BU25" s="12">
        <v>-1.8599999999999998E-2</v>
      </c>
      <c r="BV25" s="12">
        <v>-1.47E-2</v>
      </c>
      <c r="BW25" s="12">
        <v>-1.06E-2</v>
      </c>
      <c r="BX25" s="12">
        <v>-6.7999999999999996E-3</v>
      </c>
      <c r="BY25" s="12">
        <v>-3.5999999999999999E-3</v>
      </c>
      <c r="BZ25" s="12">
        <v>-8.0000000000000004E-4</v>
      </c>
      <c r="CA25" s="12">
        <v>2E-3</v>
      </c>
      <c r="CB25" s="12">
        <v>4.5999999999999999E-3</v>
      </c>
      <c r="CC25" s="12">
        <v>6.8999999999999999E-3</v>
      </c>
      <c r="CD25" s="12">
        <v>8.9999999999999993E-3</v>
      </c>
      <c r="CE25" s="12">
        <v>1.0699999999999999E-2</v>
      </c>
      <c r="CF25" s="12">
        <v>1.2E-2</v>
      </c>
      <c r="CG25" s="12">
        <v>1.2800000000000001E-2</v>
      </c>
      <c r="CH25" s="12">
        <v>1.3299999999999999E-2</v>
      </c>
      <c r="CI25" s="12">
        <v>1.35E-2</v>
      </c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</row>
    <row r="26" spans="1:112">
      <c r="A26" s="14">
        <v>44</v>
      </c>
      <c r="B26" s="96">
        <v>2.69E-2</v>
      </c>
      <c r="C26" s="96">
        <v>2.4799999999999999E-2</v>
      </c>
      <c r="D26" s="96">
        <v>2.2499999999999999E-2</v>
      </c>
      <c r="E26" s="96">
        <v>1.9900000000000001E-2</v>
      </c>
      <c r="F26" s="96">
        <v>1.6799999999999999E-2</v>
      </c>
      <c r="G26" s="96">
        <v>1.3599999999999999E-2</v>
      </c>
      <c r="H26" s="96">
        <v>1.03E-2</v>
      </c>
      <c r="I26" s="96">
        <v>7.3000000000000001E-3</v>
      </c>
      <c r="J26" s="96">
        <v>4.4000000000000003E-3</v>
      </c>
      <c r="K26" s="96">
        <v>1.6999999999999999E-3</v>
      </c>
      <c r="L26" s="96">
        <v>-8.9999999999999998E-4</v>
      </c>
      <c r="M26" s="96">
        <v>-3.3E-3</v>
      </c>
      <c r="N26" s="96">
        <v>-5.3E-3</v>
      </c>
      <c r="O26" s="96">
        <v>-6.7000000000000002E-3</v>
      </c>
      <c r="P26" s="96">
        <v>-7.4000000000000003E-3</v>
      </c>
      <c r="Q26" s="96">
        <v>-7.0000000000000001E-3</v>
      </c>
      <c r="R26" s="96">
        <v>-5.4000000000000003E-3</v>
      </c>
      <c r="S26" s="96">
        <v>-2.3999999999999998E-3</v>
      </c>
      <c r="T26" s="96">
        <v>2E-3</v>
      </c>
      <c r="U26" s="96">
        <v>7.3000000000000001E-3</v>
      </c>
      <c r="V26" s="96">
        <v>1.2999999999999999E-2</v>
      </c>
      <c r="W26" s="96">
        <v>1.8700000000000001E-2</v>
      </c>
      <c r="X26" s="96">
        <v>2.4E-2</v>
      </c>
      <c r="Y26" s="96">
        <v>2.8500000000000001E-2</v>
      </c>
      <c r="Z26" s="96">
        <v>3.1800000000000002E-2</v>
      </c>
      <c r="AA26" s="96">
        <v>3.3700000000000001E-2</v>
      </c>
      <c r="AB26" s="96">
        <v>3.4500000000000003E-2</v>
      </c>
      <c r="AC26" s="96">
        <v>3.4200000000000001E-2</v>
      </c>
      <c r="AD26" s="96">
        <v>3.3000000000000002E-2</v>
      </c>
      <c r="AE26" s="96">
        <v>3.1E-2</v>
      </c>
      <c r="AF26" s="96">
        <v>2.8199999999999999E-2</v>
      </c>
      <c r="AG26" s="96">
        <v>2.4500000000000001E-2</v>
      </c>
      <c r="AH26" s="96">
        <v>1.9800000000000002E-2</v>
      </c>
      <c r="AI26" s="96">
        <v>1.44E-2</v>
      </c>
      <c r="AJ26" s="96">
        <v>8.6999999999999994E-3</v>
      </c>
      <c r="AK26" s="96">
        <v>3.2000000000000002E-3</v>
      </c>
      <c r="AL26" s="96">
        <v>-1.8E-3</v>
      </c>
      <c r="AM26" s="96">
        <v>-5.8999999999999999E-3</v>
      </c>
      <c r="AN26" s="96">
        <v>-8.6E-3</v>
      </c>
      <c r="AO26" s="96">
        <v>-9.5999999999999992E-3</v>
      </c>
      <c r="AP26" s="96">
        <v>-8.6E-3</v>
      </c>
      <c r="AQ26" s="96">
        <v>-5.1999999999999998E-3</v>
      </c>
      <c r="AR26" s="96">
        <v>2.9999999999999997E-4</v>
      </c>
      <c r="AS26" s="96">
        <v>7.3000000000000001E-3</v>
      </c>
      <c r="AT26" s="96">
        <v>1.41E-2</v>
      </c>
      <c r="AU26" s="96">
        <v>1.9199999999999998E-2</v>
      </c>
      <c r="AV26" s="96">
        <v>2.0899999999999998E-2</v>
      </c>
      <c r="AW26" s="96">
        <v>1.9199999999999998E-2</v>
      </c>
      <c r="AX26" s="96">
        <v>1.5299999999999999E-2</v>
      </c>
      <c r="AY26" s="96">
        <v>1.0999999999999999E-2</v>
      </c>
      <c r="AZ26" s="96">
        <v>7.7999999999999996E-3</v>
      </c>
      <c r="BA26" s="96">
        <v>6.8999999999999999E-3</v>
      </c>
      <c r="BB26" s="96">
        <v>8.3000000000000001E-3</v>
      </c>
      <c r="BC26" s="96">
        <v>1.18E-2</v>
      </c>
      <c r="BD26" s="96">
        <v>1.6299999999999999E-2</v>
      </c>
      <c r="BE26" s="96">
        <v>2.1000000000000001E-2</v>
      </c>
      <c r="BF26" s="96">
        <v>2.5000000000000001E-2</v>
      </c>
      <c r="BG26" s="96">
        <v>2.75E-2</v>
      </c>
      <c r="BH26" s="96">
        <v>2.7799999999999998E-2</v>
      </c>
      <c r="BI26" s="96">
        <v>2.5700000000000001E-2</v>
      </c>
      <c r="BJ26" s="96">
        <v>2.1299999999999999E-2</v>
      </c>
      <c r="BK26" s="96">
        <v>1.4999999999999999E-2</v>
      </c>
      <c r="BL26" s="96">
        <v>7.3000000000000001E-3</v>
      </c>
      <c r="BM26" s="96">
        <v>-1.1999999999999999E-3</v>
      </c>
      <c r="BN26" s="96">
        <v>-9.7000000000000003E-3</v>
      </c>
      <c r="BO26" s="96">
        <v>-1.7899999999999999E-2</v>
      </c>
      <c r="BP26" s="12">
        <v>-2.01E-2</v>
      </c>
      <c r="BQ26" s="12">
        <v>-2.1299999999999999E-2</v>
      </c>
      <c r="BR26" s="12">
        <v>-2.1399999999999999E-2</v>
      </c>
      <c r="BS26" s="12">
        <v>-2.06E-2</v>
      </c>
      <c r="BT26" s="12">
        <v>-1.89E-2</v>
      </c>
      <c r="BU26" s="12">
        <v>-1.6400000000000001E-2</v>
      </c>
      <c r="BV26" s="12">
        <v>-1.3299999999999999E-2</v>
      </c>
      <c r="BW26" s="12">
        <v>-0.01</v>
      </c>
      <c r="BX26" s="12">
        <v>-6.6E-3</v>
      </c>
      <c r="BY26" s="12">
        <v>-3.7000000000000002E-3</v>
      </c>
      <c r="BZ26" s="12">
        <v>-1E-3</v>
      </c>
      <c r="CA26" s="12">
        <v>1.6999999999999999E-3</v>
      </c>
      <c r="CB26" s="12">
        <v>4.3E-3</v>
      </c>
      <c r="CC26" s="12">
        <v>6.7000000000000002E-3</v>
      </c>
      <c r="CD26" s="12">
        <v>8.8000000000000005E-3</v>
      </c>
      <c r="CE26" s="12">
        <v>1.0500000000000001E-2</v>
      </c>
      <c r="CF26" s="12">
        <v>1.1900000000000001E-2</v>
      </c>
      <c r="CG26" s="12">
        <v>1.2800000000000001E-2</v>
      </c>
      <c r="CH26" s="12">
        <v>1.3299999999999999E-2</v>
      </c>
      <c r="CI26" s="12">
        <v>1.35E-2</v>
      </c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</row>
    <row r="27" spans="1:112">
      <c r="A27" s="14">
        <v>45</v>
      </c>
      <c r="B27" s="96">
        <v>2.5399999999999999E-2</v>
      </c>
      <c r="C27" s="96">
        <v>2.3300000000000001E-2</v>
      </c>
      <c r="D27" s="96">
        <v>2.12E-2</v>
      </c>
      <c r="E27" s="96">
        <v>1.8800000000000001E-2</v>
      </c>
      <c r="F27" s="96">
        <v>1.6E-2</v>
      </c>
      <c r="G27" s="96">
        <v>1.2999999999999999E-2</v>
      </c>
      <c r="H27" s="96">
        <v>0.01</v>
      </c>
      <c r="I27" s="96">
        <v>7.1000000000000004E-3</v>
      </c>
      <c r="J27" s="96">
        <v>4.4000000000000003E-3</v>
      </c>
      <c r="K27" s="96">
        <v>1.8E-3</v>
      </c>
      <c r="L27" s="96">
        <v>-5.0000000000000001E-4</v>
      </c>
      <c r="M27" s="96">
        <v>-2.5999999999999999E-3</v>
      </c>
      <c r="N27" s="96">
        <v>-4.4000000000000003E-3</v>
      </c>
      <c r="O27" s="96">
        <v>-5.5999999999999999E-3</v>
      </c>
      <c r="P27" s="96">
        <v>-6.1000000000000004E-3</v>
      </c>
      <c r="Q27" s="96">
        <v>-5.5999999999999999E-3</v>
      </c>
      <c r="R27" s="96">
        <v>-4.0000000000000001E-3</v>
      </c>
      <c r="S27" s="96">
        <v>-1.1999999999999999E-3</v>
      </c>
      <c r="T27" s="96">
        <v>2.8E-3</v>
      </c>
      <c r="U27" s="96">
        <v>7.7000000000000002E-3</v>
      </c>
      <c r="V27" s="96">
        <v>1.29E-2</v>
      </c>
      <c r="W27" s="96">
        <v>1.83E-2</v>
      </c>
      <c r="X27" s="96">
        <v>2.3300000000000001E-2</v>
      </c>
      <c r="Y27" s="96">
        <v>2.7699999999999999E-2</v>
      </c>
      <c r="Z27" s="96">
        <v>3.1E-2</v>
      </c>
      <c r="AA27" s="96">
        <v>3.3000000000000002E-2</v>
      </c>
      <c r="AB27" s="96">
        <v>3.3700000000000001E-2</v>
      </c>
      <c r="AC27" s="96">
        <v>3.3500000000000002E-2</v>
      </c>
      <c r="AD27" s="96">
        <v>3.2500000000000001E-2</v>
      </c>
      <c r="AE27" s="96">
        <v>3.0800000000000001E-2</v>
      </c>
      <c r="AF27" s="96">
        <v>2.8500000000000001E-2</v>
      </c>
      <c r="AG27" s="96">
        <v>2.5499999999999998E-2</v>
      </c>
      <c r="AH27" s="96">
        <v>2.1600000000000001E-2</v>
      </c>
      <c r="AI27" s="96">
        <v>1.7100000000000001E-2</v>
      </c>
      <c r="AJ27" s="96">
        <v>1.21E-2</v>
      </c>
      <c r="AK27" s="96">
        <v>7.1000000000000004E-3</v>
      </c>
      <c r="AL27" s="96">
        <v>2.5000000000000001E-3</v>
      </c>
      <c r="AM27" s="96">
        <v>-1.4E-3</v>
      </c>
      <c r="AN27" s="96">
        <v>-4.1000000000000003E-3</v>
      </c>
      <c r="AO27" s="96">
        <v>-5.4000000000000003E-3</v>
      </c>
      <c r="AP27" s="96">
        <v>-4.7999999999999996E-3</v>
      </c>
      <c r="AQ27" s="96">
        <v>-2.3E-3</v>
      </c>
      <c r="AR27" s="96">
        <v>2E-3</v>
      </c>
      <c r="AS27" s="96">
        <v>7.4000000000000003E-3</v>
      </c>
      <c r="AT27" s="96">
        <v>1.2699999999999999E-2</v>
      </c>
      <c r="AU27" s="96">
        <v>1.6400000000000001E-2</v>
      </c>
      <c r="AV27" s="96">
        <v>1.7299999999999999E-2</v>
      </c>
      <c r="AW27" s="96">
        <v>1.55E-2</v>
      </c>
      <c r="AX27" s="96">
        <v>1.18E-2</v>
      </c>
      <c r="AY27" s="96">
        <v>7.9000000000000008E-3</v>
      </c>
      <c r="AZ27" s="96">
        <v>5.3E-3</v>
      </c>
      <c r="BA27" s="96">
        <v>4.7999999999999996E-3</v>
      </c>
      <c r="BB27" s="96">
        <v>6.4999999999999997E-3</v>
      </c>
      <c r="BC27" s="96">
        <v>1.01E-2</v>
      </c>
      <c r="BD27" s="96">
        <v>1.47E-2</v>
      </c>
      <c r="BE27" s="96">
        <v>1.9400000000000001E-2</v>
      </c>
      <c r="BF27" s="96">
        <v>2.3400000000000001E-2</v>
      </c>
      <c r="BG27" s="96">
        <v>2.5999999999999999E-2</v>
      </c>
      <c r="BH27" s="96">
        <v>2.6700000000000002E-2</v>
      </c>
      <c r="BI27" s="96">
        <v>2.53E-2</v>
      </c>
      <c r="BJ27" s="96">
        <v>2.18E-2</v>
      </c>
      <c r="BK27" s="96">
        <v>1.6500000000000001E-2</v>
      </c>
      <c r="BL27" s="96">
        <v>9.7999999999999997E-3</v>
      </c>
      <c r="BM27" s="96">
        <v>2.3999999999999998E-3</v>
      </c>
      <c r="BN27" s="96">
        <v>-5.3E-3</v>
      </c>
      <c r="BO27" s="96">
        <v>-1.2800000000000001E-2</v>
      </c>
      <c r="BP27" s="12">
        <v>-1.49E-2</v>
      </c>
      <c r="BQ27" s="12">
        <v>-1.6199999999999999E-2</v>
      </c>
      <c r="BR27" s="12">
        <v>-1.6799999999999999E-2</v>
      </c>
      <c r="BS27" s="12">
        <v>-1.66E-2</v>
      </c>
      <c r="BT27" s="12">
        <v>-1.5599999999999999E-2</v>
      </c>
      <c r="BU27" s="12">
        <v>-1.3899999999999999E-2</v>
      </c>
      <c r="BV27" s="12">
        <v>-1.1599999999999999E-2</v>
      </c>
      <c r="BW27" s="12">
        <v>-8.9999999999999993E-3</v>
      </c>
      <c r="BX27" s="12">
        <v>-6.1999999999999998E-3</v>
      </c>
      <c r="BY27" s="12">
        <v>-3.5999999999999999E-3</v>
      </c>
      <c r="BZ27" s="12">
        <v>-1.1000000000000001E-3</v>
      </c>
      <c r="CA27" s="12">
        <v>1.5E-3</v>
      </c>
      <c r="CB27" s="12">
        <v>4.0000000000000001E-3</v>
      </c>
      <c r="CC27" s="12">
        <v>6.4000000000000003E-3</v>
      </c>
      <c r="CD27" s="12">
        <v>8.6E-3</v>
      </c>
      <c r="CE27" s="12">
        <v>1.03E-2</v>
      </c>
      <c r="CF27" s="12">
        <v>1.18E-2</v>
      </c>
      <c r="CG27" s="12">
        <v>1.2699999999999999E-2</v>
      </c>
      <c r="CH27" s="12">
        <v>1.3299999999999999E-2</v>
      </c>
      <c r="CI27" s="12">
        <v>1.35E-2</v>
      </c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</row>
    <row r="28" spans="1:112">
      <c r="A28" s="14">
        <v>46</v>
      </c>
      <c r="B28" s="96">
        <v>2.4E-2</v>
      </c>
      <c r="C28" s="96">
        <v>2.1999999999999999E-2</v>
      </c>
      <c r="D28" s="96">
        <v>0.02</v>
      </c>
      <c r="E28" s="96">
        <v>1.77E-2</v>
      </c>
      <c r="F28" s="96">
        <v>1.5100000000000001E-2</v>
      </c>
      <c r="G28" s="96">
        <v>1.23E-2</v>
      </c>
      <c r="H28" s="96">
        <v>9.4999999999999998E-3</v>
      </c>
      <c r="I28" s="96">
        <v>6.7000000000000002E-3</v>
      </c>
      <c r="J28" s="96">
        <v>4.1999999999999997E-3</v>
      </c>
      <c r="K28" s="96">
        <v>1.9E-3</v>
      </c>
      <c r="L28" s="96">
        <v>-2.0000000000000001E-4</v>
      </c>
      <c r="M28" s="96">
        <v>-2.0999999999999999E-3</v>
      </c>
      <c r="N28" s="96">
        <v>-3.5999999999999999E-3</v>
      </c>
      <c r="O28" s="96">
        <v>-4.4999999999999997E-3</v>
      </c>
      <c r="P28" s="96">
        <v>-4.7999999999999996E-3</v>
      </c>
      <c r="Q28" s="96">
        <v>-4.1999999999999997E-3</v>
      </c>
      <c r="R28" s="96">
        <v>-2.5999999999999999E-3</v>
      </c>
      <c r="S28" s="96">
        <v>0</v>
      </c>
      <c r="T28" s="96">
        <v>3.8E-3</v>
      </c>
      <c r="U28" s="96">
        <v>8.2000000000000007E-3</v>
      </c>
      <c r="V28" s="96">
        <v>1.2999999999999999E-2</v>
      </c>
      <c r="W28" s="96">
        <v>1.7999999999999999E-2</v>
      </c>
      <c r="X28" s="96">
        <v>2.2700000000000001E-2</v>
      </c>
      <c r="Y28" s="96">
        <v>2.69E-2</v>
      </c>
      <c r="Z28" s="96">
        <v>3.0099999999999998E-2</v>
      </c>
      <c r="AA28" s="96">
        <v>3.2000000000000001E-2</v>
      </c>
      <c r="AB28" s="96">
        <v>3.2800000000000003E-2</v>
      </c>
      <c r="AC28" s="96">
        <v>3.2599999999999997E-2</v>
      </c>
      <c r="AD28" s="96">
        <v>3.1699999999999999E-2</v>
      </c>
      <c r="AE28" s="96">
        <v>3.0300000000000001E-2</v>
      </c>
      <c r="AF28" s="96">
        <v>2.8500000000000001E-2</v>
      </c>
      <c r="AG28" s="96">
        <v>2.6100000000000002E-2</v>
      </c>
      <c r="AH28" s="96">
        <v>2.29E-2</v>
      </c>
      <c r="AI28" s="96">
        <v>1.9099999999999999E-2</v>
      </c>
      <c r="AJ28" s="96">
        <v>1.4800000000000001E-2</v>
      </c>
      <c r="AK28" s="96">
        <v>1.04E-2</v>
      </c>
      <c r="AL28" s="96">
        <v>6.1999999999999998E-3</v>
      </c>
      <c r="AM28" s="96">
        <v>2.7000000000000001E-3</v>
      </c>
      <c r="AN28" s="96">
        <v>2.0000000000000001E-4</v>
      </c>
      <c r="AO28" s="96">
        <v>-1.1000000000000001E-3</v>
      </c>
      <c r="AP28" s="96">
        <v>-8.9999999999999998E-4</v>
      </c>
      <c r="AQ28" s="96">
        <v>1E-3</v>
      </c>
      <c r="AR28" s="96">
        <v>4.1999999999999997E-3</v>
      </c>
      <c r="AS28" s="96">
        <v>8.2000000000000007E-3</v>
      </c>
      <c r="AT28" s="96">
        <v>1.2E-2</v>
      </c>
      <c r="AU28" s="96">
        <v>1.46E-2</v>
      </c>
      <c r="AV28" s="96">
        <v>1.4800000000000001E-2</v>
      </c>
      <c r="AW28" s="96">
        <v>1.26E-2</v>
      </c>
      <c r="AX28" s="96">
        <v>8.9999999999999993E-3</v>
      </c>
      <c r="AY28" s="96">
        <v>5.4000000000000003E-3</v>
      </c>
      <c r="AZ28" s="96">
        <v>3.0000000000000001E-3</v>
      </c>
      <c r="BA28" s="96">
        <v>2.7000000000000001E-3</v>
      </c>
      <c r="BB28" s="96">
        <v>4.5999999999999999E-3</v>
      </c>
      <c r="BC28" s="96">
        <v>8.0999999999999996E-3</v>
      </c>
      <c r="BD28" s="96">
        <v>1.2699999999999999E-2</v>
      </c>
      <c r="BE28" s="96">
        <v>1.7399999999999999E-2</v>
      </c>
      <c r="BF28" s="96">
        <v>2.1399999999999999E-2</v>
      </c>
      <c r="BG28" s="96">
        <v>2.41E-2</v>
      </c>
      <c r="BH28" s="96">
        <v>2.5100000000000001E-2</v>
      </c>
      <c r="BI28" s="96">
        <v>2.4199999999999999E-2</v>
      </c>
      <c r="BJ28" s="96">
        <v>2.1499999999999998E-2</v>
      </c>
      <c r="BK28" s="96">
        <v>1.72E-2</v>
      </c>
      <c r="BL28" s="96">
        <v>1.1599999999999999E-2</v>
      </c>
      <c r="BM28" s="96">
        <v>5.1999999999999998E-3</v>
      </c>
      <c r="BN28" s="96">
        <v>-1.5E-3</v>
      </c>
      <c r="BO28" s="96">
        <v>-8.2000000000000007E-3</v>
      </c>
      <c r="BP28" s="12">
        <v>-1.01E-2</v>
      </c>
      <c r="BQ28" s="12">
        <v>-1.15E-2</v>
      </c>
      <c r="BR28" s="12">
        <v>-1.23E-2</v>
      </c>
      <c r="BS28" s="12">
        <v>-1.26E-2</v>
      </c>
      <c r="BT28" s="12">
        <v>-1.2200000000000001E-2</v>
      </c>
      <c r="BU28" s="12">
        <v>-1.12E-2</v>
      </c>
      <c r="BV28" s="12">
        <v>-9.7000000000000003E-3</v>
      </c>
      <c r="BW28" s="12">
        <v>-7.7999999999999996E-3</v>
      </c>
      <c r="BX28" s="12">
        <v>-5.4999999999999997E-3</v>
      </c>
      <c r="BY28" s="12">
        <v>-3.3E-3</v>
      </c>
      <c r="BZ28" s="12">
        <v>-1.1000000000000001E-3</v>
      </c>
      <c r="CA28" s="12">
        <v>1.4E-3</v>
      </c>
      <c r="CB28" s="12">
        <v>3.8999999999999998E-3</v>
      </c>
      <c r="CC28" s="12">
        <v>6.1999999999999998E-3</v>
      </c>
      <c r="CD28" s="12">
        <v>8.3999999999999995E-3</v>
      </c>
      <c r="CE28" s="12">
        <v>1.0200000000000001E-2</v>
      </c>
      <c r="CF28" s="12">
        <v>1.17E-2</v>
      </c>
      <c r="CG28" s="12">
        <v>1.2699999999999999E-2</v>
      </c>
      <c r="CH28" s="12">
        <v>1.3299999999999999E-2</v>
      </c>
      <c r="CI28" s="12">
        <v>1.35E-2</v>
      </c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</row>
    <row r="29" spans="1:112">
      <c r="A29" s="14">
        <v>47</v>
      </c>
      <c r="B29" s="96">
        <v>2.2599999999999999E-2</v>
      </c>
      <c r="C29" s="96">
        <v>2.07E-2</v>
      </c>
      <c r="D29" s="96">
        <v>1.8800000000000001E-2</v>
      </c>
      <c r="E29" s="96">
        <v>1.67E-2</v>
      </c>
      <c r="F29" s="96">
        <v>1.43E-2</v>
      </c>
      <c r="G29" s="96">
        <v>1.1599999999999999E-2</v>
      </c>
      <c r="H29" s="96">
        <v>8.8999999999999999E-3</v>
      </c>
      <c r="I29" s="96">
        <v>6.3E-3</v>
      </c>
      <c r="J29" s="96">
        <v>3.8999999999999998E-3</v>
      </c>
      <c r="K29" s="96">
        <v>1.8E-3</v>
      </c>
      <c r="L29" s="96">
        <v>0</v>
      </c>
      <c r="M29" s="96">
        <v>-1.6000000000000001E-3</v>
      </c>
      <c r="N29" s="96">
        <v>-2.8999999999999998E-3</v>
      </c>
      <c r="O29" s="96">
        <v>-3.5000000000000001E-3</v>
      </c>
      <c r="P29" s="96">
        <v>-3.5999999999999999E-3</v>
      </c>
      <c r="Q29" s="96">
        <v>-2.8999999999999998E-3</v>
      </c>
      <c r="R29" s="96">
        <v>-1.1999999999999999E-3</v>
      </c>
      <c r="S29" s="96">
        <v>1.2999999999999999E-3</v>
      </c>
      <c r="T29" s="96">
        <v>4.7999999999999996E-3</v>
      </c>
      <c r="U29" s="96">
        <v>8.8999999999999999E-3</v>
      </c>
      <c r="V29" s="96">
        <v>1.3299999999999999E-2</v>
      </c>
      <c r="W29" s="96">
        <v>1.78E-2</v>
      </c>
      <c r="X29" s="96">
        <v>2.2200000000000001E-2</v>
      </c>
      <c r="Y29" s="96">
        <v>2.6100000000000002E-2</v>
      </c>
      <c r="Z29" s="96">
        <v>2.9100000000000001E-2</v>
      </c>
      <c r="AA29" s="96">
        <v>3.09E-2</v>
      </c>
      <c r="AB29" s="96">
        <v>3.1600000000000003E-2</v>
      </c>
      <c r="AC29" s="96">
        <v>3.15E-2</v>
      </c>
      <c r="AD29" s="96">
        <v>3.0800000000000001E-2</v>
      </c>
      <c r="AE29" s="96">
        <v>2.9700000000000001E-2</v>
      </c>
      <c r="AF29" s="96">
        <v>2.8299999999999999E-2</v>
      </c>
      <c r="AG29" s="96">
        <v>2.63E-2</v>
      </c>
      <c r="AH29" s="96">
        <v>2.3699999999999999E-2</v>
      </c>
      <c r="AI29" s="96">
        <v>2.0400000000000001E-2</v>
      </c>
      <c r="AJ29" s="96">
        <v>1.67E-2</v>
      </c>
      <c r="AK29" s="96">
        <v>1.2999999999999999E-2</v>
      </c>
      <c r="AL29" s="96">
        <v>9.4000000000000004E-3</v>
      </c>
      <c r="AM29" s="96">
        <v>6.4000000000000003E-3</v>
      </c>
      <c r="AN29" s="96">
        <v>4.1999999999999997E-3</v>
      </c>
      <c r="AO29" s="96">
        <v>3.0999999999999999E-3</v>
      </c>
      <c r="AP29" s="96">
        <v>3.0999999999999999E-3</v>
      </c>
      <c r="AQ29" s="96">
        <v>4.4000000000000003E-3</v>
      </c>
      <c r="AR29" s="96">
        <v>6.6E-3</v>
      </c>
      <c r="AS29" s="96">
        <v>9.4999999999999998E-3</v>
      </c>
      <c r="AT29" s="96">
        <v>1.2200000000000001E-2</v>
      </c>
      <c r="AU29" s="96">
        <v>1.38E-2</v>
      </c>
      <c r="AV29" s="96">
        <v>1.3299999999999999E-2</v>
      </c>
      <c r="AW29" s="96">
        <v>1.0800000000000001E-2</v>
      </c>
      <c r="AX29" s="96">
        <v>7.1000000000000004E-3</v>
      </c>
      <c r="AY29" s="96">
        <v>3.3999999999999998E-3</v>
      </c>
      <c r="AZ29" s="96">
        <v>1.1000000000000001E-3</v>
      </c>
      <c r="BA29" s="96">
        <v>6.9999999999999999E-4</v>
      </c>
      <c r="BB29" s="96">
        <v>2.5000000000000001E-3</v>
      </c>
      <c r="BC29" s="96">
        <v>6.0000000000000001E-3</v>
      </c>
      <c r="BD29" s="96">
        <v>1.04E-2</v>
      </c>
      <c r="BE29" s="96">
        <v>1.4999999999999999E-2</v>
      </c>
      <c r="BF29" s="96">
        <v>1.9099999999999999E-2</v>
      </c>
      <c r="BG29" s="96">
        <v>2.1899999999999999E-2</v>
      </c>
      <c r="BH29" s="96">
        <v>2.3199999999999998E-2</v>
      </c>
      <c r="BI29" s="96">
        <v>2.2700000000000001E-2</v>
      </c>
      <c r="BJ29" s="96">
        <v>2.07E-2</v>
      </c>
      <c r="BK29" s="96">
        <v>1.7100000000000001E-2</v>
      </c>
      <c r="BL29" s="96">
        <v>1.2500000000000001E-2</v>
      </c>
      <c r="BM29" s="96">
        <v>7.1000000000000004E-3</v>
      </c>
      <c r="BN29" s="96">
        <v>1.4E-3</v>
      </c>
      <c r="BO29" s="96">
        <v>-4.1999999999999997E-3</v>
      </c>
      <c r="BP29" s="12">
        <v>-5.8999999999999999E-3</v>
      </c>
      <c r="BQ29" s="12">
        <v>-7.1999999999999998E-3</v>
      </c>
      <c r="BR29" s="12">
        <v>-8.2000000000000007E-3</v>
      </c>
      <c r="BS29" s="12">
        <v>-8.8000000000000005E-3</v>
      </c>
      <c r="BT29" s="12">
        <v>-8.8999999999999999E-3</v>
      </c>
      <c r="BU29" s="12">
        <v>-8.5000000000000006E-3</v>
      </c>
      <c r="BV29" s="12">
        <v>-7.6E-3</v>
      </c>
      <c r="BW29" s="12">
        <v>-6.1999999999999998E-3</v>
      </c>
      <c r="BX29" s="12">
        <v>-4.5999999999999999E-3</v>
      </c>
      <c r="BY29" s="12">
        <v>-2.8E-3</v>
      </c>
      <c r="BZ29" s="12">
        <v>-8.0000000000000004E-4</v>
      </c>
      <c r="CA29" s="12">
        <v>1.4E-3</v>
      </c>
      <c r="CB29" s="12">
        <v>3.8E-3</v>
      </c>
      <c r="CC29" s="12">
        <v>6.1000000000000004E-3</v>
      </c>
      <c r="CD29" s="12">
        <v>8.2000000000000007E-3</v>
      </c>
      <c r="CE29" s="12">
        <v>1.01E-2</v>
      </c>
      <c r="CF29" s="12">
        <v>1.1599999999999999E-2</v>
      </c>
      <c r="CG29" s="12">
        <v>1.2699999999999999E-2</v>
      </c>
      <c r="CH29" s="12">
        <v>1.3299999999999999E-2</v>
      </c>
      <c r="CI29" s="12">
        <v>1.35E-2</v>
      </c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</row>
    <row r="30" spans="1:112">
      <c r="A30" s="14">
        <v>48</v>
      </c>
      <c r="B30" s="96">
        <v>2.1299999999999999E-2</v>
      </c>
      <c r="C30" s="96">
        <v>1.9599999999999999E-2</v>
      </c>
      <c r="D30" s="96">
        <v>1.78E-2</v>
      </c>
      <c r="E30" s="96">
        <v>1.5800000000000002E-2</v>
      </c>
      <c r="F30" s="96">
        <v>1.35E-2</v>
      </c>
      <c r="G30" s="96">
        <v>1.09E-2</v>
      </c>
      <c r="H30" s="96">
        <v>8.3000000000000001E-3</v>
      </c>
      <c r="I30" s="96">
        <v>5.8999999999999999E-3</v>
      </c>
      <c r="J30" s="96">
        <v>3.5999999999999999E-3</v>
      </c>
      <c r="K30" s="96">
        <v>1.6999999999999999E-3</v>
      </c>
      <c r="L30" s="96">
        <v>1E-4</v>
      </c>
      <c r="M30" s="96">
        <v>-1.2999999999999999E-3</v>
      </c>
      <c r="N30" s="96">
        <v>-2.3E-3</v>
      </c>
      <c r="O30" s="96">
        <v>-2.7000000000000001E-3</v>
      </c>
      <c r="P30" s="96">
        <v>-2.5999999999999999E-3</v>
      </c>
      <c r="Q30" s="96">
        <v>-1.6999999999999999E-3</v>
      </c>
      <c r="R30" s="96">
        <v>0</v>
      </c>
      <c r="S30" s="96">
        <v>2.5999999999999999E-3</v>
      </c>
      <c r="T30" s="96">
        <v>5.8999999999999999E-3</v>
      </c>
      <c r="U30" s="96">
        <v>9.7000000000000003E-3</v>
      </c>
      <c r="V30" s="96">
        <v>1.38E-2</v>
      </c>
      <c r="W30" s="96">
        <v>1.7899999999999999E-2</v>
      </c>
      <c r="X30" s="96">
        <v>2.1899999999999999E-2</v>
      </c>
      <c r="Y30" s="96">
        <v>2.5399999999999999E-2</v>
      </c>
      <c r="Z30" s="96">
        <v>2.81E-2</v>
      </c>
      <c r="AA30" s="96">
        <v>2.9700000000000001E-2</v>
      </c>
      <c r="AB30" s="96">
        <v>3.0300000000000001E-2</v>
      </c>
      <c r="AC30" s="96">
        <v>3.0300000000000001E-2</v>
      </c>
      <c r="AD30" s="96">
        <v>2.98E-2</v>
      </c>
      <c r="AE30" s="96">
        <v>2.8899999999999999E-2</v>
      </c>
      <c r="AF30" s="96">
        <v>2.7699999999999999E-2</v>
      </c>
      <c r="AG30" s="96">
        <v>2.6100000000000002E-2</v>
      </c>
      <c r="AH30" s="96">
        <v>2.3900000000000001E-2</v>
      </c>
      <c r="AI30" s="96">
        <v>2.12E-2</v>
      </c>
      <c r="AJ30" s="96">
        <v>1.8100000000000002E-2</v>
      </c>
      <c r="AK30" s="96">
        <v>1.4999999999999999E-2</v>
      </c>
      <c r="AL30" s="96">
        <v>1.21E-2</v>
      </c>
      <c r="AM30" s="96">
        <v>9.7000000000000003E-3</v>
      </c>
      <c r="AN30" s="96">
        <v>7.9000000000000008E-3</v>
      </c>
      <c r="AO30" s="96">
        <v>6.8999999999999999E-3</v>
      </c>
      <c r="AP30" s="96">
        <v>6.7999999999999996E-3</v>
      </c>
      <c r="AQ30" s="96">
        <v>7.6E-3</v>
      </c>
      <c r="AR30" s="96">
        <v>9.1999999999999998E-3</v>
      </c>
      <c r="AS30" s="96">
        <v>1.12E-2</v>
      </c>
      <c r="AT30" s="96">
        <v>1.2999999999999999E-2</v>
      </c>
      <c r="AU30" s="96">
        <v>1.38E-2</v>
      </c>
      <c r="AV30" s="96">
        <v>1.2800000000000001E-2</v>
      </c>
      <c r="AW30" s="96">
        <v>0.01</v>
      </c>
      <c r="AX30" s="96">
        <v>6.1000000000000004E-3</v>
      </c>
      <c r="AY30" s="96">
        <v>2.3E-3</v>
      </c>
      <c r="AZ30" s="96">
        <v>-2.9999999999999997E-4</v>
      </c>
      <c r="BA30" s="96">
        <v>-1E-3</v>
      </c>
      <c r="BB30" s="96">
        <v>5.0000000000000001E-4</v>
      </c>
      <c r="BC30" s="96">
        <v>3.7000000000000002E-3</v>
      </c>
      <c r="BD30" s="96">
        <v>8.0000000000000002E-3</v>
      </c>
      <c r="BE30" s="96">
        <v>1.2500000000000001E-2</v>
      </c>
      <c r="BF30" s="96">
        <v>1.66E-2</v>
      </c>
      <c r="BG30" s="96">
        <v>1.95E-2</v>
      </c>
      <c r="BH30" s="96">
        <v>2.0899999999999998E-2</v>
      </c>
      <c r="BI30" s="96">
        <v>2.0799999999999999E-2</v>
      </c>
      <c r="BJ30" s="96">
        <v>1.9199999999999998E-2</v>
      </c>
      <c r="BK30" s="96">
        <v>1.6400000000000001E-2</v>
      </c>
      <c r="BL30" s="96">
        <v>1.2500000000000001E-2</v>
      </c>
      <c r="BM30" s="96">
        <v>8.0999999999999996E-3</v>
      </c>
      <c r="BN30" s="96">
        <v>3.5999999999999999E-3</v>
      </c>
      <c r="BO30" s="96">
        <v>-1E-3</v>
      </c>
      <c r="BP30" s="12">
        <v>-2.3E-3</v>
      </c>
      <c r="BQ30" s="12">
        <v>-3.5000000000000001E-3</v>
      </c>
      <c r="BR30" s="12">
        <v>-4.4999999999999997E-3</v>
      </c>
      <c r="BS30" s="12">
        <v>-5.3E-3</v>
      </c>
      <c r="BT30" s="12">
        <v>-5.7000000000000002E-3</v>
      </c>
      <c r="BU30" s="12">
        <v>-5.7000000000000002E-3</v>
      </c>
      <c r="BV30" s="12">
        <v>-5.3E-3</v>
      </c>
      <c r="BW30" s="12">
        <v>-4.4999999999999997E-3</v>
      </c>
      <c r="BX30" s="12">
        <v>-3.3999999999999998E-3</v>
      </c>
      <c r="BY30" s="12">
        <v>-2E-3</v>
      </c>
      <c r="BZ30" s="12">
        <v>-4.0000000000000002E-4</v>
      </c>
      <c r="CA30" s="12">
        <v>1.6000000000000001E-3</v>
      </c>
      <c r="CB30" s="12">
        <v>3.8E-3</v>
      </c>
      <c r="CC30" s="12">
        <v>6.1000000000000004E-3</v>
      </c>
      <c r="CD30" s="12">
        <v>8.2000000000000007E-3</v>
      </c>
      <c r="CE30" s="12">
        <v>0.01</v>
      </c>
      <c r="CF30" s="12">
        <v>1.15E-2</v>
      </c>
      <c r="CG30" s="12">
        <v>1.26E-2</v>
      </c>
      <c r="CH30" s="12">
        <v>1.3299999999999999E-2</v>
      </c>
      <c r="CI30" s="12">
        <v>1.35E-2</v>
      </c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</row>
    <row r="31" spans="1:112">
      <c r="A31" s="14">
        <v>49</v>
      </c>
      <c r="B31" s="96">
        <v>2.01E-2</v>
      </c>
      <c r="C31" s="96">
        <v>1.8499999999999999E-2</v>
      </c>
      <c r="D31" s="96">
        <v>1.6899999999999998E-2</v>
      </c>
      <c r="E31" s="96">
        <v>1.4999999999999999E-2</v>
      </c>
      <c r="F31" s="96">
        <v>1.2800000000000001E-2</v>
      </c>
      <c r="G31" s="96">
        <v>1.03E-2</v>
      </c>
      <c r="H31" s="96">
        <v>7.7999999999999996E-3</v>
      </c>
      <c r="I31" s="96">
        <v>5.4000000000000003E-3</v>
      </c>
      <c r="J31" s="96">
        <v>3.3999999999999998E-3</v>
      </c>
      <c r="K31" s="96">
        <v>1.6000000000000001E-3</v>
      </c>
      <c r="L31" s="96">
        <v>2.0000000000000001E-4</v>
      </c>
      <c r="M31" s="96">
        <v>-1E-3</v>
      </c>
      <c r="N31" s="96">
        <v>-1.8E-3</v>
      </c>
      <c r="O31" s="96">
        <v>-2.0999999999999999E-3</v>
      </c>
      <c r="P31" s="96">
        <v>-1.6999999999999999E-3</v>
      </c>
      <c r="Q31" s="96">
        <v>-6.9999999999999999E-4</v>
      </c>
      <c r="R31" s="96">
        <v>1.1000000000000001E-3</v>
      </c>
      <c r="S31" s="96">
        <v>3.7000000000000002E-3</v>
      </c>
      <c r="T31" s="96">
        <v>6.8999999999999999E-3</v>
      </c>
      <c r="U31" s="96">
        <v>1.06E-2</v>
      </c>
      <c r="V31" s="96">
        <v>1.44E-2</v>
      </c>
      <c r="W31" s="96">
        <v>1.8200000000000001E-2</v>
      </c>
      <c r="X31" s="96">
        <v>2.18E-2</v>
      </c>
      <c r="Y31" s="96">
        <v>2.4899999999999999E-2</v>
      </c>
      <c r="Z31" s="96">
        <v>2.7099999999999999E-2</v>
      </c>
      <c r="AA31" s="96">
        <v>2.8500000000000001E-2</v>
      </c>
      <c r="AB31" s="96">
        <v>2.9100000000000001E-2</v>
      </c>
      <c r="AC31" s="96">
        <v>2.9000000000000001E-2</v>
      </c>
      <c r="AD31" s="96">
        <v>2.86E-2</v>
      </c>
      <c r="AE31" s="96">
        <v>2.7900000000000001E-2</v>
      </c>
      <c r="AF31" s="96">
        <v>2.69E-2</v>
      </c>
      <c r="AG31" s="96">
        <v>2.5600000000000001E-2</v>
      </c>
      <c r="AH31" s="96">
        <v>2.3699999999999999E-2</v>
      </c>
      <c r="AI31" s="96">
        <v>2.1399999999999999E-2</v>
      </c>
      <c r="AJ31" s="96">
        <v>1.89E-2</v>
      </c>
      <c r="AK31" s="96">
        <v>1.6400000000000001E-2</v>
      </c>
      <c r="AL31" s="96">
        <v>1.43E-2</v>
      </c>
      <c r="AM31" s="96">
        <v>1.2500000000000001E-2</v>
      </c>
      <c r="AN31" s="96">
        <v>1.12E-2</v>
      </c>
      <c r="AO31" s="96">
        <v>1.04E-2</v>
      </c>
      <c r="AP31" s="96">
        <v>1.0200000000000001E-2</v>
      </c>
      <c r="AQ31" s="96">
        <v>1.06E-2</v>
      </c>
      <c r="AR31" s="96">
        <v>1.1599999999999999E-2</v>
      </c>
      <c r="AS31" s="96">
        <v>1.2999999999999999E-2</v>
      </c>
      <c r="AT31" s="96">
        <v>1.4200000000000001E-2</v>
      </c>
      <c r="AU31" s="96">
        <v>1.46E-2</v>
      </c>
      <c r="AV31" s="96">
        <v>1.32E-2</v>
      </c>
      <c r="AW31" s="96">
        <v>1.01E-2</v>
      </c>
      <c r="AX31" s="96">
        <v>6.0000000000000001E-3</v>
      </c>
      <c r="AY31" s="96">
        <v>1.9E-3</v>
      </c>
      <c r="AZ31" s="96">
        <v>-1.1000000000000001E-3</v>
      </c>
      <c r="BA31" s="96">
        <v>-2.3E-3</v>
      </c>
      <c r="BB31" s="96">
        <v>-1.2999999999999999E-3</v>
      </c>
      <c r="BC31" s="96">
        <v>1.6000000000000001E-3</v>
      </c>
      <c r="BD31" s="96">
        <v>5.5999999999999999E-3</v>
      </c>
      <c r="BE31" s="96">
        <v>0.01</v>
      </c>
      <c r="BF31" s="96">
        <v>1.4E-2</v>
      </c>
      <c r="BG31" s="96">
        <v>1.7000000000000001E-2</v>
      </c>
      <c r="BH31" s="96">
        <v>1.8499999999999999E-2</v>
      </c>
      <c r="BI31" s="96">
        <v>1.8599999999999998E-2</v>
      </c>
      <c r="BJ31" s="96">
        <v>1.7299999999999999E-2</v>
      </c>
      <c r="BK31" s="96">
        <v>1.4999999999999999E-2</v>
      </c>
      <c r="BL31" s="96">
        <v>1.1900000000000001E-2</v>
      </c>
      <c r="BM31" s="96">
        <v>8.3999999999999995E-3</v>
      </c>
      <c r="BN31" s="96">
        <v>4.8999999999999998E-3</v>
      </c>
      <c r="BO31" s="96">
        <v>1.5E-3</v>
      </c>
      <c r="BP31" s="12">
        <v>5.0000000000000001E-4</v>
      </c>
      <c r="BQ31" s="12">
        <v>-5.0000000000000001E-4</v>
      </c>
      <c r="BR31" s="12">
        <v>-1.4E-3</v>
      </c>
      <c r="BS31" s="12">
        <v>-2.2000000000000001E-3</v>
      </c>
      <c r="BT31" s="12">
        <v>-2.8E-3</v>
      </c>
      <c r="BU31" s="12">
        <v>-3.0999999999999999E-3</v>
      </c>
      <c r="BV31" s="12">
        <v>-3.0999999999999999E-3</v>
      </c>
      <c r="BW31" s="12">
        <v>-2.7000000000000001E-3</v>
      </c>
      <c r="BX31" s="12">
        <v>-2E-3</v>
      </c>
      <c r="BY31" s="12">
        <v>-1E-3</v>
      </c>
      <c r="BZ31" s="12">
        <v>2.9999999999999997E-4</v>
      </c>
      <c r="CA31" s="12">
        <v>2E-3</v>
      </c>
      <c r="CB31" s="12">
        <v>4.0000000000000001E-3</v>
      </c>
      <c r="CC31" s="12">
        <v>6.1000000000000004E-3</v>
      </c>
      <c r="CD31" s="12">
        <v>8.0999999999999996E-3</v>
      </c>
      <c r="CE31" s="12">
        <v>9.9000000000000008E-3</v>
      </c>
      <c r="CF31" s="12">
        <v>1.15E-2</v>
      </c>
      <c r="CG31" s="12">
        <v>1.26E-2</v>
      </c>
      <c r="CH31" s="12">
        <v>1.3299999999999999E-2</v>
      </c>
      <c r="CI31" s="12">
        <v>1.35E-2</v>
      </c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</row>
    <row r="32" spans="1:112">
      <c r="A32" s="14">
        <v>50</v>
      </c>
      <c r="B32" s="96">
        <v>1.9E-2</v>
      </c>
      <c r="C32" s="96">
        <v>1.7600000000000001E-2</v>
      </c>
      <c r="D32" s="96">
        <v>1.61E-2</v>
      </c>
      <c r="E32" s="96">
        <v>1.43E-2</v>
      </c>
      <c r="F32" s="96">
        <v>1.2200000000000001E-2</v>
      </c>
      <c r="G32" s="96">
        <v>9.7000000000000003E-3</v>
      </c>
      <c r="H32" s="96">
        <v>7.3000000000000001E-3</v>
      </c>
      <c r="I32" s="96">
        <v>5.1000000000000004E-3</v>
      </c>
      <c r="J32" s="96">
        <v>3.2000000000000002E-3</v>
      </c>
      <c r="K32" s="96">
        <v>1.6000000000000001E-3</v>
      </c>
      <c r="L32" s="96">
        <v>2.9999999999999997E-4</v>
      </c>
      <c r="M32" s="96">
        <v>-6.9999999999999999E-4</v>
      </c>
      <c r="N32" s="96">
        <v>-1.4E-3</v>
      </c>
      <c r="O32" s="96">
        <v>-1.6000000000000001E-3</v>
      </c>
      <c r="P32" s="96">
        <v>-1.1999999999999999E-3</v>
      </c>
      <c r="Q32" s="96">
        <v>0</v>
      </c>
      <c r="R32" s="96">
        <v>1.9E-3</v>
      </c>
      <c r="S32" s="96">
        <v>4.4999999999999997E-3</v>
      </c>
      <c r="T32" s="96">
        <v>7.7999999999999996E-3</v>
      </c>
      <c r="U32" s="96">
        <v>1.1299999999999999E-2</v>
      </c>
      <c r="V32" s="96">
        <v>1.4999999999999999E-2</v>
      </c>
      <c r="W32" s="96">
        <v>1.8599999999999998E-2</v>
      </c>
      <c r="X32" s="96">
        <v>2.1899999999999999E-2</v>
      </c>
      <c r="Y32" s="96">
        <v>2.46E-2</v>
      </c>
      <c r="Z32" s="96">
        <v>2.6499999999999999E-2</v>
      </c>
      <c r="AA32" s="96">
        <v>2.75E-2</v>
      </c>
      <c r="AB32" s="96">
        <v>2.7900000000000001E-2</v>
      </c>
      <c r="AC32" s="96">
        <v>2.7799999999999998E-2</v>
      </c>
      <c r="AD32" s="96">
        <v>2.7400000000000001E-2</v>
      </c>
      <c r="AE32" s="96">
        <v>2.6800000000000001E-2</v>
      </c>
      <c r="AF32" s="96">
        <v>2.5899999999999999E-2</v>
      </c>
      <c r="AG32" s="96">
        <v>2.47E-2</v>
      </c>
      <c r="AH32" s="96">
        <v>2.3099999999999999E-2</v>
      </c>
      <c r="AI32" s="96">
        <v>2.12E-2</v>
      </c>
      <c r="AJ32" s="96">
        <v>1.9199999999999998E-2</v>
      </c>
      <c r="AK32" s="96">
        <v>1.7500000000000002E-2</v>
      </c>
      <c r="AL32" s="96">
        <v>1.6E-2</v>
      </c>
      <c r="AM32" s="96">
        <v>1.49E-2</v>
      </c>
      <c r="AN32" s="96">
        <v>1.4E-2</v>
      </c>
      <c r="AO32" s="96">
        <v>1.34E-2</v>
      </c>
      <c r="AP32" s="96">
        <v>1.32E-2</v>
      </c>
      <c r="AQ32" s="96">
        <v>1.3299999999999999E-2</v>
      </c>
      <c r="AR32" s="96">
        <v>1.3899999999999999E-2</v>
      </c>
      <c r="AS32" s="96">
        <v>1.49E-2</v>
      </c>
      <c r="AT32" s="96">
        <v>1.5699999999999999E-2</v>
      </c>
      <c r="AU32" s="96">
        <v>1.5699999999999999E-2</v>
      </c>
      <c r="AV32" s="96">
        <v>1.4200000000000001E-2</v>
      </c>
      <c r="AW32" s="96">
        <v>1.09E-2</v>
      </c>
      <c r="AX32" s="96">
        <v>6.6E-3</v>
      </c>
      <c r="AY32" s="96">
        <v>2.2000000000000001E-3</v>
      </c>
      <c r="AZ32" s="96">
        <v>-1.1999999999999999E-3</v>
      </c>
      <c r="BA32" s="96">
        <v>-2.8999999999999998E-3</v>
      </c>
      <c r="BB32" s="96">
        <v>-2.3999999999999998E-3</v>
      </c>
      <c r="BC32" s="96">
        <v>-1E-4</v>
      </c>
      <c r="BD32" s="96">
        <v>3.5999999999999999E-3</v>
      </c>
      <c r="BE32" s="96">
        <v>7.7000000000000002E-3</v>
      </c>
      <c r="BF32" s="96">
        <v>1.15E-2</v>
      </c>
      <c r="BG32" s="96">
        <v>1.44E-2</v>
      </c>
      <c r="BH32" s="96">
        <v>1.5900000000000001E-2</v>
      </c>
      <c r="BI32" s="96">
        <v>1.61E-2</v>
      </c>
      <c r="BJ32" s="96">
        <v>1.5100000000000001E-2</v>
      </c>
      <c r="BK32" s="96">
        <v>1.3100000000000001E-2</v>
      </c>
      <c r="BL32" s="96">
        <v>1.06E-2</v>
      </c>
      <c r="BM32" s="96">
        <v>8.0000000000000002E-3</v>
      </c>
      <c r="BN32" s="96">
        <v>5.4999999999999997E-3</v>
      </c>
      <c r="BO32" s="96">
        <v>3.2000000000000002E-3</v>
      </c>
      <c r="BP32" s="12">
        <v>2.5999999999999999E-3</v>
      </c>
      <c r="BQ32" s="12">
        <v>1.9E-3</v>
      </c>
      <c r="BR32" s="12">
        <v>1.1000000000000001E-3</v>
      </c>
      <c r="BS32" s="12">
        <v>4.0000000000000002E-4</v>
      </c>
      <c r="BT32" s="12">
        <v>-2.0000000000000001E-4</v>
      </c>
      <c r="BU32" s="12">
        <v>-6.9999999999999999E-4</v>
      </c>
      <c r="BV32" s="12">
        <v>-8.9999999999999998E-4</v>
      </c>
      <c r="BW32" s="12">
        <v>-8.0000000000000004E-4</v>
      </c>
      <c r="BX32" s="12">
        <v>-5.0000000000000001E-4</v>
      </c>
      <c r="BY32" s="12">
        <v>2.0000000000000001E-4</v>
      </c>
      <c r="BZ32" s="12">
        <v>1.1000000000000001E-3</v>
      </c>
      <c r="CA32" s="12">
        <v>2.5999999999999999E-3</v>
      </c>
      <c r="CB32" s="12">
        <v>4.3E-3</v>
      </c>
      <c r="CC32" s="12">
        <v>6.1999999999999998E-3</v>
      </c>
      <c r="CD32" s="12">
        <v>8.0999999999999996E-3</v>
      </c>
      <c r="CE32" s="12">
        <v>9.9000000000000008E-3</v>
      </c>
      <c r="CF32" s="12">
        <v>1.14E-2</v>
      </c>
      <c r="CG32" s="12">
        <v>1.26E-2</v>
      </c>
      <c r="CH32" s="12">
        <v>1.3299999999999999E-2</v>
      </c>
      <c r="CI32" s="12">
        <v>1.35E-2</v>
      </c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</row>
    <row r="33" spans="1:112">
      <c r="A33" s="14">
        <v>51</v>
      </c>
      <c r="B33" s="96">
        <v>1.8100000000000002E-2</v>
      </c>
      <c r="C33" s="96">
        <v>1.6799999999999999E-2</v>
      </c>
      <c r="D33" s="96">
        <v>1.54E-2</v>
      </c>
      <c r="E33" s="96">
        <v>1.37E-2</v>
      </c>
      <c r="F33" s="96">
        <v>1.1599999999999999E-2</v>
      </c>
      <c r="G33" s="96">
        <v>9.2999999999999992E-3</v>
      </c>
      <c r="H33" s="96">
        <v>6.8999999999999999E-3</v>
      </c>
      <c r="I33" s="96">
        <v>4.7999999999999996E-3</v>
      </c>
      <c r="J33" s="96">
        <v>3.0000000000000001E-3</v>
      </c>
      <c r="K33" s="96">
        <v>1.6000000000000001E-3</v>
      </c>
      <c r="L33" s="96">
        <v>4.0000000000000002E-4</v>
      </c>
      <c r="M33" s="96">
        <v>-5.9999999999999995E-4</v>
      </c>
      <c r="N33" s="96">
        <v>-1.1999999999999999E-3</v>
      </c>
      <c r="O33" s="96">
        <v>-1.2999999999999999E-3</v>
      </c>
      <c r="P33" s="96">
        <v>-8.0000000000000004E-4</v>
      </c>
      <c r="Q33" s="96">
        <v>4.0000000000000002E-4</v>
      </c>
      <c r="R33" s="96">
        <v>2.3999999999999998E-3</v>
      </c>
      <c r="S33" s="96">
        <v>5.0000000000000001E-3</v>
      </c>
      <c r="T33" s="96">
        <v>8.3000000000000001E-3</v>
      </c>
      <c r="U33" s="96">
        <v>1.1900000000000001E-2</v>
      </c>
      <c r="V33" s="96">
        <v>1.5599999999999999E-2</v>
      </c>
      <c r="W33" s="96">
        <v>1.9099999999999999E-2</v>
      </c>
      <c r="X33" s="96">
        <v>2.2100000000000002E-2</v>
      </c>
      <c r="Y33" s="96">
        <v>2.4500000000000001E-2</v>
      </c>
      <c r="Z33" s="96">
        <v>2.6100000000000002E-2</v>
      </c>
      <c r="AA33" s="96">
        <v>2.69E-2</v>
      </c>
      <c r="AB33" s="96">
        <v>2.7E-2</v>
      </c>
      <c r="AC33" s="96">
        <v>2.6800000000000001E-2</v>
      </c>
      <c r="AD33" s="96">
        <v>2.63E-2</v>
      </c>
      <c r="AE33" s="96">
        <v>2.5600000000000001E-2</v>
      </c>
      <c r="AF33" s="96">
        <v>2.47E-2</v>
      </c>
      <c r="AG33" s="96">
        <v>2.35E-2</v>
      </c>
      <c r="AH33" s="96">
        <v>2.2200000000000001E-2</v>
      </c>
      <c r="AI33" s="96">
        <v>2.07E-2</v>
      </c>
      <c r="AJ33" s="96">
        <v>1.9300000000000001E-2</v>
      </c>
      <c r="AK33" s="96">
        <v>1.8100000000000002E-2</v>
      </c>
      <c r="AL33" s="96">
        <v>1.7299999999999999E-2</v>
      </c>
      <c r="AM33" s="96">
        <v>1.67E-2</v>
      </c>
      <c r="AN33" s="96">
        <v>1.6299999999999999E-2</v>
      </c>
      <c r="AO33" s="96">
        <v>1.5900000000000001E-2</v>
      </c>
      <c r="AP33" s="96">
        <v>1.5699999999999999E-2</v>
      </c>
      <c r="AQ33" s="96">
        <v>1.5599999999999999E-2</v>
      </c>
      <c r="AR33" s="96">
        <v>1.6E-2</v>
      </c>
      <c r="AS33" s="96">
        <v>1.67E-2</v>
      </c>
      <c r="AT33" s="96">
        <v>1.7299999999999999E-2</v>
      </c>
      <c r="AU33" s="96">
        <v>1.7100000000000001E-2</v>
      </c>
      <c r="AV33" s="96">
        <v>1.55E-2</v>
      </c>
      <c r="AW33" s="96">
        <v>1.2200000000000001E-2</v>
      </c>
      <c r="AX33" s="96">
        <v>7.7999999999999996E-3</v>
      </c>
      <c r="AY33" s="96">
        <v>3.3E-3</v>
      </c>
      <c r="AZ33" s="96">
        <v>-5.0000000000000001E-4</v>
      </c>
      <c r="BA33" s="96">
        <v>-2.5999999999999999E-3</v>
      </c>
      <c r="BB33" s="96">
        <v>-2.7000000000000001E-3</v>
      </c>
      <c r="BC33" s="96">
        <v>-1E-3</v>
      </c>
      <c r="BD33" s="96">
        <v>2.0999999999999999E-3</v>
      </c>
      <c r="BE33" s="96">
        <v>5.7000000000000002E-3</v>
      </c>
      <c r="BF33" s="96">
        <v>9.1999999999999998E-3</v>
      </c>
      <c r="BG33" s="96">
        <v>1.18E-2</v>
      </c>
      <c r="BH33" s="96">
        <v>1.32E-2</v>
      </c>
      <c r="BI33" s="96">
        <v>1.34E-2</v>
      </c>
      <c r="BJ33" s="96">
        <v>1.2500000000000001E-2</v>
      </c>
      <c r="BK33" s="96">
        <v>1.09E-2</v>
      </c>
      <c r="BL33" s="96">
        <v>8.9999999999999993E-3</v>
      </c>
      <c r="BM33" s="96">
        <v>7.1000000000000004E-3</v>
      </c>
      <c r="BN33" s="96">
        <v>5.4000000000000003E-3</v>
      </c>
      <c r="BO33" s="96">
        <v>4.1999999999999997E-3</v>
      </c>
      <c r="BP33" s="12">
        <v>3.8999999999999998E-3</v>
      </c>
      <c r="BQ33" s="12">
        <v>3.5000000000000001E-3</v>
      </c>
      <c r="BR33" s="12">
        <v>3.0000000000000001E-3</v>
      </c>
      <c r="BS33" s="12">
        <v>2.5000000000000001E-3</v>
      </c>
      <c r="BT33" s="12">
        <v>2E-3</v>
      </c>
      <c r="BU33" s="12">
        <v>1.5E-3</v>
      </c>
      <c r="BV33" s="12">
        <v>1.1999999999999999E-3</v>
      </c>
      <c r="BW33" s="12">
        <v>1E-3</v>
      </c>
      <c r="BX33" s="12">
        <v>1.1000000000000001E-3</v>
      </c>
      <c r="BY33" s="12">
        <v>1.5E-3</v>
      </c>
      <c r="BZ33" s="12">
        <v>2.2000000000000001E-3</v>
      </c>
      <c r="CA33" s="12">
        <v>3.3E-3</v>
      </c>
      <c r="CB33" s="12">
        <v>4.7000000000000002E-3</v>
      </c>
      <c r="CC33" s="12">
        <v>6.4999999999999997E-3</v>
      </c>
      <c r="CD33" s="12">
        <v>8.2000000000000007E-3</v>
      </c>
      <c r="CE33" s="12">
        <v>9.9000000000000008E-3</v>
      </c>
      <c r="CF33" s="12">
        <v>1.14E-2</v>
      </c>
      <c r="CG33" s="12">
        <v>1.2500000000000001E-2</v>
      </c>
      <c r="CH33" s="12">
        <v>1.3299999999999999E-2</v>
      </c>
      <c r="CI33" s="12">
        <v>1.35E-2</v>
      </c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</row>
    <row r="34" spans="1:112">
      <c r="A34" s="14">
        <v>52</v>
      </c>
      <c r="B34" s="96">
        <v>1.7399999999999999E-2</v>
      </c>
      <c r="C34" s="96">
        <v>1.6199999999999999E-2</v>
      </c>
      <c r="D34" s="96">
        <v>1.49E-2</v>
      </c>
      <c r="E34" s="96">
        <v>1.32E-2</v>
      </c>
      <c r="F34" s="96">
        <v>1.11E-2</v>
      </c>
      <c r="G34" s="96">
        <v>8.8000000000000005E-3</v>
      </c>
      <c r="H34" s="96">
        <v>6.4999999999999997E-3</v>
      </c>
      <c r="I34" s="96">
        <v>4.5999999999999999E-3</v>
      </c>
      <c r="J34" s="96">
        <v>2.8999999999999998E-3</v>
      </c>
      <c r="K34" s="96">
        <v>1.6000000000000001E-3</v>
      </c>
      <c r="L34" s="96">
        <v>5.0000000000000001E-4</v>
      </c>
      <c r="M34" s="96">
        <v>-5.0000000000000001E-4</v>
      </c>
      <c r="N34" s="96">
        <v>-1.1000000000000001E-3</v>
      </c>
      <c r="O34" s="96">
        <v>-1.1999999999999999E-3</v>
      </c>
      <c r="P34" s="96">
        <v>-8.0000000000000004E-4</v>
      </c>
      <c r="Q34" s="96">
        <v>5.0000000000000001E-4</v>
      </c>
      <c r="R34" s="96">
        <v>2.5000000000000001E-3</v>
      </c>
      <c r="S34" s="96">
        <v>5.1999999999999998E-3</v>
      </c>
      <c r="T34" s="96">
        <v>8.6E-3</v>
      </c>
      <c r="U34" s="96">
        <v>1.2200000000000001E-2</v>
      </c>
      <c r="V34" s="96">
        <v>1.6E-2</v>
      </c>
      <c r="W34" s="96">
        <v>1.95E-2</v>
      </c>
      <c r="X34" s="96">
        <v>2.2499999999999999E-2</v>
      </c>
      <c r="Y34" s="96">
        <v>2.47E-2</v>
      </c>
      <c r="Z34" s="96">
        <v>2.6100000000000002E-2</v>
      </c>
      <c r="AA34" s="96">
        <v>2.6599999999999999E-2</v>
      </c>
      <c r="AB34" s="96">
        <v>2.64E-2</v>
      </c>
      <c r="AC34" s="96">
        <v>2.5899999999999999E-2</v>
      </c>
      <c r="AD34" s="96">
        <v>2.5100000000000001E-2</v>
      </c>
      <c r="AE34" s="96">
        <v>2.4199999999999999E-2</v>
      </c>
      <c r="AF34" s="96">
        <v>2.3300000000000001E-2</v>
      </c>
      <c r="AG34" s="96">
        <v>2.2200000000000001E-2</v>
      </c>
      <c r="AH34" s="96">
        <v>2.1000000000000001E-2</v>
      </c>
      <c r="AI34" s="96">
        <v>0.02</v>
      </c>
      <c r="AJ34" s="96">
        <v>1.9099999999999999E-2</v>
      </c>
      <c r="AK34" s="96">
        <v>1.8499999999999999E-2</v>
      </c>
      <c r="AL34" s="96">
        <v>1.8200000000000001E-2</v>
      </c>
      <c r="AM34" s="96">
        <v>1.8100000000000002E-2</v>
      </c>
      <c r="AN34" s="96">
        <v>1.7999999999999999E-2</v>
      </c>
      <c r="AO34" s="96">
        <v>1.78E-2</v>
      </c>
      <c r="AP34" s="96">
        <v>1.7600000000000001E-2</v>
      </c>
      <c r="AQ34" s="96">
        <v>1.7600000000000001E-2</v>
      </c>
      <c r="AR34" s="96">
        <v>1.78E-2</v>
      </c>
      <c r="AS34" s="96">
        <v>1.84E-2</v>
      </c>
      <c r="AT34" s="96">
        <v>1.8800000000000001E-2</v>
      </c>
      <c r="AU34" s="96">
        <v>1.8499999999999999E-2</v>
      </c>
      <c r="AV34" s="96">
        <v>1.6799999999999999E-2</v>
      </c>
      <c r="AW34" s="96">
        <v>1.3599999999999999E-2</v>
      </c>
      <c r="AX34" s="96">
        <v>9.4000000000000004E-3</v>
      </c>
      <c r="AY34" s="96">
        <v>4.8999999999999998E-3</v>
      </c>
      <c r="AZ34" s="96">
        <v>1E-3</v>
      </c>
      <c r="BA34" s="96">
        <v>-1.4E-3</v>
      </c>
      <c r="BB34" s="96">
        <v>-2.0999999999999999E-3</v>
      </c>
      <c r="BC34" s="96">
        <v>-1E-3</v>
      </c>
      <c r="BD34" s="96">
        <v>1.2999999999999999E-3</v>
      </c>
      <c r="BE34" s="96">
        <v>4.1999999999999997E-3</v>
      </c>
      <c r="BF34" s="96">
        <v>7.1000000000000004E-3</v>
      </c>
      <c r="BG34" s="96">
        <v>9.2999999999999992E-3</v>
      </c>
      <c r="BH34" s="96">
        <v>1.0500000000000001E-2</v>
      </c>
      <c r="BI34" s="96">
        <v>1.06E-2</v>
      </c>
      <c r="BJ34" s="96">
        <v>9.9000000000000008E-3</v>
      </c>
      <c r="BK34" s="96">
        <v>8.5000000000000006E-3</v>
      </c>
      <c r="BL34" s="96">
        <v>7.1000000000000004E-3</v>
      </c>
      <c r="BM34" s="96">
        <v>5.7999999999999996E-3</v>
      </c>
      <c r="BN34" s="96">
        <v>4.8999999999999998E-3</v>
      </c>
      <c r="BO34" s="96">
        <v>4.4000000000000003E-3</v>
      </c>
      <c r="BP34" s="12">
        <v>4.4000000000000003E-3</v>
      </c>
      <c r="BQ34" s="12">
        <v>4.4000000000000003E-3</v>
      </c>
      <c r="BR34" s="12">
        <v>4.3E-3</v>
      </c>
      <c r="BS34" s="12">
        <v>4.0000000000000001E-3</v>
      </c>
      <c r="BT34" s="12">
        <v>3.7000000000000002E-3</v>
      </c>
      <c r="BU34" s="12">
        <v>3.3E-3</v>
      </c>
      <c r="BV34" s="12">
        <v>3.0000000000000001E-3</v>
      </c>
      <c r="BW34" s="12">
        <v>2.8E-3</v>
      </c>
      <c r="BX34" s="12">
        <v>2.7000000000000001E-3</v>
      </c>
      <c r="BY34" s="12">
        <v>2.8999999999999998E-3</v>
      </c>
      <c r="BZ34" s="12">
        <v>3.3E-3</v>
      </c>
      <c r="CA34" s="12">
        <v>4.1000000000000003E-3</v>
      </c>
      <c r="CB34" s="12">
        <v>5.3E-3</v>
      </c>
      <c r="CC34" s="12">
        <v>6.7999999999999996E-3</v>
      </c>
      <c r="CD34" s="12">
        <v>8.3999999999999995E-3</v>
      </c>
      <c r="CE34" s="12">
        <v>0.01</v>
      </c>
      <c r="CF34" s="12">
        <v>1.14E-2</v>
      </c>
      <c r="CG34" s="12">
        <v>1.2500000000000001E-2</v>
      </c>
      <c r="CH34" s="12">
        <v>1.3299999999999999E-2</v>
      </c>
      <c r="CI34" s="12">
        <v>1.35E-2</v>
      </c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</row>
    <row r="35" spans="1:112">
      <c r="A35" s="14">
        <v>53</v>
      </c>
      <c r="B35" s="96">
        <v>1.6899999999999998E-2</v>
      </c>
      <c r="C35" s="96">
        <v>1.5699999999999999E-2</v>
      </c>
      <c r="D35" s="96">
        <v>1.43E-2</v>
      </c>
      <c r="E35" s="96">
        <v>1.2699999999999999E-2</v>
      </c>
      <c r="F35" s="96">
        <v>1.0699999999999999E-2</v>
      </c>
      <c r="G35" s="96">
        <v>8.3999999999999995E-3</v>
      </c>
      <c r="H35" s="96">
        <v>6.3E-3</v>
      </c>
      <c r="I35" s="96">
        <v>4.4000000000000003E-3</v>
      </c>
      <c r="J35" s="96">
        <v>2.8999999999999998E-3</v>
      </c>
      <c r="K35" s="96">
        <v>1.6000000000000001E-3</v>
      </c>
      <c r="L35" s="96">
        <v>5.0000000000000001E-4</v>
      </c>
      <c r="M35" s="96">
        <v>-5.0000000000000001E-4</v>
      </c>
      <c r="N35" s="96">
        <v>-1.1000000000000001E-3</v>
      </c>
      <c r="O35" s="96">
        <v>-1.2999999999999999E-3</v>
      </c>
      <c r="P35" s="96">
        <v>-8.9999999999999998E-4</v>
      </c>
      <c r="Q35" s="96">
        <v>2.9999999999999997E-4</v>
      </c>
      <c r="R35" s="96">
        <v>2.3E-3</v>
      </c>
      <c r="S35" s="96">
        <v>5.1000000000000004E-3</v>
      </c>
      <c r="T35" s="96">
        <v>8.5000000000000006E-3</v>
      </c>
      <c r="U35" s="96">
        <v>1.23E-2</v>
      </c>
      <c r="V35" s="96">
        <v>1.6199999999999999E-2</v>
      </c>
      <c r="W35" s="96">
        <v>1.9900000000000001E-2</v>
      </c>
      <c r="X35" s="96">
        <v>2.29E-2</v>
      </c>
      <c r="Y35" s="96">
        <v>2.5100000000000001E-2</v>
      </c>
      <c r="Z35" s="96">
        <v>2.63E-2</v>
      </c>
      <c r="AA35" s="96">
        <v>2.6599999999999999E-2</v>
      </c>
      <c r="AB35" s="96">
        <v>2.6200000000000001E-2</v>
      </c>
      <c r="AC35" s="96">
        <v>2.52E-2</v>
      </c>
      <c r="AD35" s="96">
        <v>2.41E-2</v>
      </c>
      <c r="AE35" s="96">
        <v>2.29E-2</v>
      </c>
      <c r="AF35" s="96">
        <v>2.18E-2</v>
      </c>
      <c r="AG35" s="96">
        <v>2.07E-2</v>
      </c>
      <c r="AH35" s="96">
        <v>1.9800000000000002E-2</v>
      </c>
      <c r="AI35" s="96">
        <v>1.9099999999999999E-2</v>
      </c>
      <c r="AJ35" s="96">
        <v>1.8700000000000001E-2</v>
      </c>
      <c r="AK35" s="96">
        <v>1.8499999999999999E-2</v>
      </c>
      <c r="AL35" s="96">
        <v>1.8700000000000001E-2</v>
      </c>
      <c r="AM35" s="96">
        <v>1.89E-2</v>
      </c>
      <c r="AN35" s="96">
        <v>1.9099999999999999E-2</v>
      </c>
      <c r="AO35" s="96">
        <v>1.9199999999999998E-2</v>
      </c>
      <c r="AP35" s="96">
        <v>1.9199999999999998E-2</v>
      </c>
      <c r="AQ35" s="96">
        <v>1.9199999999999998E-2</v>
      </c>
      <c r="AR35" s="96">
        <v>1.9400000000000001E-2</v>
      </c>
      <c r="AS35" s="96">
        <v>1.9800000000000002E-2</v>
      </c>
      <c r="AT35" s="96">
        <v>2.01E-2</v>
      </c>
      <c r="AU35" s="96">
        <v>1.9699999999999999E-2</v>
      </c>
      <c r="AV35" s="96">
        <v>1.7999999999999999E-2</v>
      </c>
      <c r="AW35" s="96">
        <v>1.4999999999999999E-2</v>
      </c>
      <c r="AX35" s="96">
        <v>1.11E-2</v>
      </c>
      <c r="AY35" s="96">
        <v>6.8999999999999999E-3</v>
      </c>
      <c r="AZ35" s="96">
        <v>3.2000000000000002E-3</v>
      </c>
      <c r="BA35" s="96">
        <v>5.9999999999999995E-4</v>
      </c>
      <c r="BB35" s="96">
        <v>-5.0000000000000001E-4</v>
      </c>
      <c r="BC35" s="96">
        <v>-2.0000000000000001E-4</v>
      </c>
      <c r="BD35" s="96">
        <v>1.2999999999999999E-3</v>
      </c>
      <c r="BE35" s="96">
        <v>3.3E-3</v>
      </c>
      <c r="BF35" s="96">
        <v>5.4000000000000003E-3</v>
      </c>
      <c r="BG35" s="96">
        <v>7.0000000000000001E-3</v>
      </c>
      <c r="BH35" s="96">
        <v>7.7999999999999996E-3</v>
      </c>
      <c r="BI35" s="96">
        <v>7.9000000000000008E-3</v>
      </c>
      <c r="BJ35" s="96">
        <v>7.1999999999999998E-3</v>
      </c>
      <c r="BK35" s="96">
        <v>6.1000000000000004E-3</v>
      </c>
      <c r="BL35" s="96">
        <v>5.0000000000000001E-3</v>
      </c>
      <c r="BM35" s="96">
        <v>4.1999999999999997E-3</v>
      </c>
      <c r="BN35" s="96">
        <v>3.8999999999999998E-3</v>
      </c>
      <c r="BO35" s="96">
        <v>4.0000000000000001E-3</v>
      </c>
      <c r="BP35" s="12">
        <v>4.3E-3</v>
      </c>
      <c r="BQ35" s="12">
        <v>4.7000000000000002E-3</v>
      </c>
      <c r="BR35" s="12">
        <v>4.8999999999999998E-3</v>
      </c>
      <c r="BS35" s="12">
        <v>5.0000000000000001E-3</v>
      </c>
      <c r="BT35" s="12">
        <v>5.0000000000000001E-3</v>
      </c>
      <c r="BU35" s="12">
        <v>4.7999999999999996E-3</v>
      </c>
      <c r="BV35" s="12">
        <v>4.5999999999999999E-3</v>
      </c>
      <c r="BW35" s="12">
        <v>4.4000000000000003E-3</v>
      </c>
      <c r="BX35" s="12">
        <v>4.3E-3</v>
      </c>
      <c r="BY35" s="12">
        <v>4.1999999999999997E-3</v>
      </c>
      <c r="BZ35" s="12">
        <v>4.4999999999999997E-3</v>
      </c>
      <c r="CA35" s="12">
        <v>5.0000000000000001E-3</v>
      </c>
      <c r="CB35" s="12">
        <v>6.0000000000000001E-3</v>
      </c>
      <c r="CC35" s="12">
        <v>7.1999999999999998E-3</v>
      </c>
      <c r="CD35" s="12">
        <v>8.6E-3</v>
      </c>
      <c r="CE35" s="12">
        <v>1.01E-2</v>
      </c>
      <c r="CF35" s="12">
        <v>1.15E-2</v>
      </c>
      <c r="CG35" s="12">
        <v>1.2500000000000001E-2</v>
      </c>
      <c r="CH35" s="12">
        <v>1.3299999999999999E-2</v>
      </c>
      <c r="CI35" s="12">
        <v>1.35E-2</v>
      </c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</row>
    <row r="36" spans="1:112">
      <c r="A36" s="14">
        <v>54</v>
      </c>
      <c r="B36" s="96">
        <v>1.6400000000000001E-2</v>
      </c>
      <c r="C36" s="96">
        <v>1.52E-2</v>
      </c>
      <c r="D36" s="96">
        <v>1.3899999999999999E-2</v>
      </c>
      <c r="E36" s="96">
        <v>1.2200000000000001E-2</v>
      </c>
      <c r="F36" s="96">
        <v>1.0200000000000001E-2</v>
      </c>
      <c r="G36" s="96">
        <v>8.0000000000000002E-3</v>
      </c>
      <c r="H36" s="96">
        <v>6.0000000000000001E-3</v>
      </c>
      <c r="I36" s="96">
        <v>4.1999999999999997E-3</v>
      </c>
      <c r="J36" s="96">
        <v>2.8E-3</v>
      </c>
      <c r="K36" s="96">
        <v>1.5E-3</v>
      </c>
      <c r="L36" s="96">
        <v>4.0000000000000002E-4</v>
      </c>
      <c r="M36" s="96">
        <v>-5.9999999999999995E-4</v>
      </c>
      <c r="N36" s="96">
        <v>-1.2999999999999999E-3</v>
      </c>
      <c r="O36" s="96">
        <v>-1.5E-3</v>
      </c>
      <c r="P36" s="96">
        <v>-1.1999999999999999E-3</v>
      </c>
      <c r="Q36" s="96">
        <v>-1E-4</v>
      </c>
      <c r="R36" s="96">
        <v>1.9E-3</v>
      </c>
      <c r="S36" s="96">
        <v>4.7000000000000002E-3</v>
      </c>
      <c r="T36" s="96">
        <v>8.3000000000000001E-3</v>
      </c>
      <c r="U36" s="96">
        <v>1.23E-2</v>
      </c>
      <c r="V36" s="96">
        <v>1.6299999999999999E-2</v>
      </c>
      <c r="W36" s="96">
        <v>2.01E-2</v>
      </c>
      <c r="X36" s="96">
        <v>2.3300000000000001E-2</v>
      </c>
      <c r="Y36" s="96">
        <v>2.5600000000000001E-2</v>
      </c>
      <c r="Z36" s="96">
        <v>2.6800000000000001E-2</v>
      </c>
      <c r="AA36" s="96">
        <v>2.69E-2</v>
      </c>
      <c r="AB36" s="96">
        <v>2.6200000000000001E-2</v>
      </c>
      <c r="AC36" s="96">
        <v>2.4799999999999999E-2</v>
      </c>
      <c r="AD36" s="96">
        <v>2.3199999999999998E-2</v>
      </c>
      <c r="AE36" s="96">
        <v>2.1700000000000001E-2</v>
      </c>
      <c r="AF36" s="96">
        <v>2.0299999999999999E-2</v>
      </c>
      <c r="AG36" s="96">
        <v>1.9300000000000001E-2</v>
      </c>
      <c r="AH36" s="96">
        <v>1.8599999999999998E-2</v>
      </c>
      <c r="AI36" s="96">
        <v>1.8200000000000001E-2</v>
      </c>
      <c r="AJ36" s="96">
        <v>1.8100000000000002E-2</v>
      </c>
      <c r="AK36" s="96">
        <v>1.84E-2</v>
      </c>
      <c r="AL36" s="96">
        <v>1.8800000000000001E-2</v>
      </c>
      <c r="AM36" s="96">
        <v>1.9300000000000001E-2</v>
      </c>
      <c r="AN36" s="96">
        <v>1.9800000000000002E-2</v>
      </c>
      <c r="AO36" s="96">
        <v>2.01E-2</v>
      </c>
      <c r="AP36" s="96">
        <v>2.0299999999999999E-2</v>
      </c>
      <c r="AQ36" s="96">
        <v>2.0400000000000001E-2</v>
      </c>
      <c r="AR36" s="96">
        <v>2.07E-2</v>
      </c>
      <c r="AS36" s="96">
        <v>2.1000000000000001E-2</v>
      </c>
      <c r="AT36" s="96">
        <v>2.1100000000000001E-2</v>
      </c>
      <c r="AU36" s="96">
        <v>2.06E-2</v>
      </c>
      <c r="AV36" s="96">
        <v>1.9E-2</v>
      </c>
      <c r="AW36" s="96">
        <v>1.6400000000000001E-2</v>
      </c>
      <c r="AX36" s="96">
        <v>1.29E-2</v>
      </c>
      <c r="AY36" s="96">
        <v>9.1999999999999998E-3</v>
      </c>
      <c r="AZ36" s="96">
        <v>5.7999999999999996E-3</v>
      </c>
      <c r="BA36" s="96">
        <v>3.3E-3</v>
      </c>
      <c r="BB36" s="96">
        <v>1.9E-3</v>
      </c>
      <c r="BC36" s="96">
        <v>1.6000000000000001E-3</v>
      </c>
      <c r="BD36" s="96">
        <v>2.0999999999999999E-3</v>
      </c>
      <c r="BE36" s="96">
        <v>3.0999999999999999E-3</v>
      </c>
      <c r="BF36" s="96">
        <v>4.1999999999999997E-3</v>
      </c>
      <c r="BG36" s="96">
        <v>5.1000000000000004E-3</v>
      </c>
      <c r="BH36" s="96">
        <v>5.4000000000000003E-3</v>
      </c>
      <c r="BI36" s="96">
        <v>5.3E-3</v>
      </c>
      <c r="BJ36" s="96">
        <v>4.5999999999999999E-3</v>
      </c>
      <c r="BK36" s="96">
        <v>3.7000000000000002E-3</v>
      </c>
      <c r="BL36" s="96">
        <v>2.8999999999999998E-3</v>
      </c>
      <c r="BM36" s="96">
        <v>2.5000000000000001E-3</v>
      </c>
      <c r="BN36" s="96">
        <v>2.5000000000000001E-3</v>
      </c>
      <c r="BO36" s="96">
        <v>3.0000000000000001E-3</v>
      </c>
      <c r="BP36" s="12">
        <v>3.5999999999999999E-3</v>
      </c>
      <c r="BQ36" s="12">
        <v>4.3E-3</v>
      </c>
      <c r="BR36" s="12">
        <v>5.0000000000000001E-3</v>
      </c>
      <c r="BS36" s="12">
        <v>5.4000000000000003E-3</v>
      </c>
      <c r="BT36" s="12">
        <v>5.7000000000000002E-3</v>
      </c>
      <c r="BU36" s="12">
        <v>5.8999999999999999E-3</v>
      </c>
      <c r="BV36" s="12">
        <v>5.8999999999999999E-3</v>
      </c>
      <c r="BW36" s="12">
        <v>5.7999999999999996E-3</v>
      </c>
      <c r="BX36" s="12">
        <v>5.7000000000000002E-3</v>
      </c>
      <c r="BY36" s="12">
        <v>5.5999999999999999E-3</v>
      </c>
      <c r="BZ36" s="12">
        <v>5.5999999999999999E-3</v>
      </c>
      <c r="CA36" s="12">
        <v>6.0000000000000001E-3</v>
      </c>
      <c r="CB36" s="12">
        <v>6.7000000000000002E-3</v>
      </c>
      <c r="CC36" s="12">
        <v>7.7000000000000002E-3</v>
      </c>
      <c r="CD36" s="12">
        <v>8.9999999999999993E-3</v>
      </c>
      <c r="CE36" s="12">
        <v>1.03E-2</v>
      </c>
      <c r="CF36" s="12">
        <v>1.15E-2</v>
      </c>
      <c r="CG36" s="12">
        <v>1.26E-2</v>
      </c>
      <c r="CH36" s="12">
        <v>1.3299999999999999E-2</v>
      </c>
      <c r="CI36" s="12">
        <v>1.35E-2</v>
      </c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</row>
    <row r="37" spans="1:112">
      <c r="A37" s="14">
        <v>55</v>
      </c>
      <c r="B37" s="96">
        <v>1.61E-2</v>
      </c>
      <c r="C37" s="96">
        <v>1.4800000000000001E-2</v>
      </c>
      <c r="D37" s="96">
        <v>1.34E-2</v>
      </c>
      <c r="E37" s="96">
        <v>1.1599999999999999E-2</v>
      </c>
      <c r="F37" s="96">
        <v>9.5999999999999992E-3</v>
      </c>
      <c r="G37" s="96">
        <v>7.4999999999999997E-3</v>
      </c>
      <c r="H37" s="96">
        <v>5.5999999999999999E-3</v>
      </c>
      <c r="I37" s="96">
        <v>4.0000000000000001E-3</v>
      </c>
      <c r="J37" s="96">
        <v>2.5999999999999999E-3</v>
      </c>
      <c r="K37" s="96">
        <v>1.4E-3</v>
      </c>
      <c r="L37" s="96">
        <v>2.0000000000000001E-4</v>
      </c>
      <c r="M37" s="96">
        <v>-8.0000000000000004E-4</v>
      </c>
      <c r="N37" s="96">
        <v>-1.5E-3</v>
      </c>
      <c r="O37" s="96">
        <v>-1.8E-3</v>
      </c>
      <c r="P37" s="96">
        <v>-1.6000000000000001E-3</v>
      </c>
      <c r="Q37" s="96">
        <v>-5.0000000000000001E-4</v>
      </c>
      <c r="R37" s="96">
        <v>1.4E-3</v>
      </c>
      <c r="S37" s="96">
        <v>4.3E-3</v>
      </c>
      <c r="T37" s="96">
        <v>7.9000000000000008E-3</v>
      </c>
      <c r="U37" s="96">
        <v>1.2E-2</v>
      </c>
      <c r="V37" s="96">
        <v>1.6299999999999999E-2</v>
      </c>
      <c r="W37" s="96">
        <v>2.0299999999999999E-2</v>
      </c>
      <c r="X37" s="96">
        <v>2.3699999999999999E-2</v>
      </c>
      <c r="Y37" s="96">
        <v>2.6100000000000002E-2</v>
      </c>
      <c r="Z37" s="96">
        <v>2.7300000000000001E-2</v>
      </c>
      <c r="AA37" s="96">
        <v>2.7400000000000001E-2</v>
      </c>
      <c r="AB37" s="96">
        <v>2.64E-2</v>
      </c>
      <c r="AC37" s="96">
        <v>2.46E-2</v>
      </c>
      <c r="AD37" s="96">
        <v>2.2599999999999999E-2</v>
      </c>
      <c r="AE37" s="96">
        <v>2.07E-2</v>
      </c>
      <c r="AF37" s="96">
        <v>1.9099999999999999E-2</v>
      </c>
      <c r="AG37" s="96">
        <v>1.7999999999999999E-2</v>
      </c>
      <c r="AH37" s="96">
        <v>1.7399999999999999E-2</v>
      </c>
      <c r="AI37" s="96">
        <v>1.72E-2</v>
      </c>
      <c r="AJ37" s="96">
        <v>1.7500000000000002E-2</v>
      </c>
      <c r="AK37" s="96">
        <v>1.7999999999999999E-2</v>
      </c>
      <c r="AL37" s="96">
        <v>1.8700000000000001E-2</v>
      </c>
      <c r="AM37" s="96">
        <v>1.9400000000000001E-2</v>
      </c>
      <c r="AN37" s="96">
        <v>0.02</v>
      </c>
      <c r="AO37" s="96">
        <v>2.06E-2</v>
      </c>
      <c r="AP37" s="96">
        <v>2.0899999999999998E-2</v>
      </c>
      <c r="AQ37" s="96">
        <v>2.1299999999999999E-2</v>
      </c>
      <c r="AR37" s="96">
        <v>2.1600000000000001E-2</v>
      </c>
      <c r="AS37" s="96">
        <v>2.1899999999999999E-2</v>
      </c>
      <c r="AT37" s="96">
        <v>2.1899999999999999E-2</v>
      </c>
      <c r="AU37" s="96">
        <v>2.1299999999999999E-2</v>
      </c>
      <c r="AV37" s="96">
        <v>1.9900000000000001E-2</v>
      </c>
      <c r="AW37" s="96">
        <v>1.7600000000000001E-2</v>
      </c>
      <c r="AX37" s="96">
        <v>1.47E-2</v>
      </c>
      <c r="AY37" s="96">
        <v>1.1599999999999999E-2</v>
      </c>
      <c r="AZ37" s="96">
        <v>8.6999999999999994E-3</v>
      </c>
      <c r="BA37" s="96">
        <v>6.4000000000000003E-3</v>
      </c>
      <c r="BB37" s="96">
        <v>4.7999999999999996E-3</v>
      </c>
      <c r="BC37" s="96">
        <v>4.0000000000000001E-3</v>
      </c>
      <c r="BD37" s="96">
        <v>3.5999999999999999E-3</v>
      </c>
      <c r="BE37" s="96">
        <v>3.5999999999999999E-3</v>
      </c>
      <c r="BF37" s="96">
        <v>3.8E-3</v>
      </c>
      <c r="BG37" s="96">
        <v>3.8E-3</v>
      </c>
      <c r="BH37" s="96">
        <v>3.5999999999999999E-3</v>
      </c>
      <c r="BI37" s="96">
        <v>3.0999999999999999E-3</v>
      </c>
      <c r="BJ37" s="96">
        <v>2.3E-3</v>
      </c>
      <c r="BK37" s="96">
        <v>1.5E-3</v>
      </c>
      <c r="BL37" s="96">
        <v>8.9999999999999998E-4</v>
      </c>
      <c r="BM37" s="96">
        <v>5.9999999999999995E-4</v>
      </c>
      <c r="BN37" s="96">
        <v>8.9999999999999998E-4</v>
      </c>
      <c r="BO37" s="96">
        <v>1.5E-3</v>
      </c>
      <c r="BP37" s="12">
        <v>2.5000000000000001E-3</v>
      </c>
      <c r="BQ37" s="12">
        <v>3.5000000000000001E-3</v>
      </c>
      <c r="BR37" s="12">
        <v>4.4999999999999997E-3</v>
      </c>
      <c r="BS37" s="12">
        <v>5.4000000000000003E-3</v>
      </c>
      <c r="BT37" s="12">
        <v>6.1000000000000004E-3</v>
      </c>
      <c r="BU37" s="12">
        <v>6.6E-3</v>
      </c>
      <c r="BV37" s="12">
        <v>6.8999999999999999E-3</v>
      </c>
      <c r="BW37" s="12">
        <v>7.0000000000000001E-3</v>
      </c>
      <c r="BX37" s="12">
        <v>7.0000000000000001E-3</v>
      </c>
      <c r="BY37" s="12">
        <v>6.7999999999999996E-3</v>
      </c>
      <c r="BZ37" s="12">
        <v>6.7000000000000002E-3</v>
      </c>
      <c r="CA37" s="12">
        <v>7.0000000000000001E-3</v>
      </c>
      <c r="CB37" s="12">
        <v>7.4999999999999997E-3</v>
      </c>
      <c r="CC37" s="12">
        <v>8.3000000000000001E-3</v>
      </c>
      <c r="CD37" s="12">
        <v>9.2999999999999992E-3</v>
      </c>
      <c r="CE37" s="12">
        <v>1.0500000000000001E-2</v>
      </c>
      <c r="CF37" s="12">
        <v>1.1599999999999999E-2</v>
      </c>
      <c r="CG37" s="12">
        <v>1.26E-2</v>
      </c>
      <c r="CH37" s="12">
        <v>1.3299999999999999E-2</v>
      </c>
      <c r="CI37" s="12">
        <v>1.35E-2</v>
      </c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</row>
    <row r="38" spans="1:112">
      <c r="A38" s="14">
        <v>56</v>
      </c>
      <c r="B38" s="96">
        <v>1.5699999999999999E-2</v>
      </c>
      <c r="C38" s="96">
        <v>1.43E-2</v>
      </c>
      <c r="D38" s="96">
        <v>1.2800000000000001E-2</v>
      </c>
      <c r="E38" s="96">
        <v>1.0999999999999999E-2</v>
      </c>
      <c r="F38" s="96">
        <v>8.9999999999999993E-3</v>
      </c>
      <c r="G38" s="96">
        <v>7.0000000000000001E-3</v>
      </c>
      <c r="H38" s="96">
        <v>5.1000000000000004E-3</v>
      </c>
      <c r="I38" s="96">
        <v>3.5000000000000001E-3</v>
      </c>
      <c r="J38" s="96">
        <v>2.2000000000000001E-3</v>
      </c>
      <c r="K38" s="96">
        <v>1E-3</v>
      </c>
      <c r="L38" s="96">
        <v>-1E-4</v>
      </c>
      <c r="M38" s="96">
        <v>-1.1000000000000001E-3</v>
      </c>
      <c r="N38" s="96">
        <v>-1.9E-3</v>
      </c>
      <c r="O38" s="96">
        <v>-2.2000000000000001E-3</v>
      </c>
      <c r="P38" s="96">
        <v>-1.9E-3</v>
      </c>
      <c r="Q38" s="96">
        <v>-8.9999999999999998E-4</v>
      </c>
      <c r="R38" s="96">
        <v>1E-3</v>
      </c>
      <c r="S38" s="96">
        <v>3.8999999999999998E-3</v>
      </c>
      <c r="T38" s="96">
        <v>7.6E-3</v>
      </c>
      <c r="U38" s="96">
        <v>1.18E-2</v>
      </c>
      <c r="V38" s="96">
        <v>1.6199999999999999E-2</v>
      </c>
      <c r="W38" s="96">
        <v>2.0299999999999999E-2</v>
      </c>
      <c r="X38" s="96">
        <v>2.3900000000000001E-2</v>
      </c>
      <c r="Y38" s="96">
        <v>2.64E-2</v>
      </c>
      <c r="Z38" s="96">
        <v>2.7799999999999998E-2</v>
      </c>
      <c r="AA38" s="96">
        <v>2.7699999999999999E-2</v>
      </c>
      <c r="AB38" s="96">
        <v>2.6599999999999999E-2</v>
      </c>
      <c r="AC38" s="96">
        <v>2.46E-2</v>
      </c>
      <c r="AD38" s="96">
        <v>2.2200000000000001E-2</v>
      </c>
      <c r="AE38" s="96">
        <v>1.9900000000000001E-2</v>
      </c>
      <c r="AF38" s="96">
        <v>1.8100000000000002E-2</v>
      </c>
      <c r="AG38" s="96">
        <v>1.6899999999999998E-2</v>
      </c>
      <c r="AH38" s="96">
        <v>1.6299999999999999E-2</v>
      </c>
      <c r="AI38" s="96">
        <v>1.6299999999999999E-2</v>
      </c>
      <c r="AJ38" s="96">
        <v>1.67E-2</v>
      </c>
      <c r="AK38" s="96">
        <v>1.7500000000000002E-2</v>
      </c>
      <c r="AL38" s="96">
        <v>1.83E-2</v>
      </c>
      <c r="AM38" s="96">
        <v>1.9199999999999998E-2</v>
      </c>
      <c r="AN38" s="96">
        <v>0.02</v>
      </c>
      <c r="AO38" s="96">
        <v>2.07E-2</v>
      </c>
      <c r="AP38" s="96">
        <v>2.1299999999999999E-2</v>
      </c>
      <c r="AQ38" s="96">
        <v>2.1700000000000001E-2</v>
      </c>
      <c r="AR38" s="96">
        <v>2.2100000000000002E-2</v>
      </c>
      <c r="AS38" s="96">
        <v>2.24E-2</v>
      </c>
      <c r="AT38" s="96">
        <v>2.23E-2</v>
      </c>
      <c r="AU38" s="96">
        <v>2.18E-2</v>
      </c>
      <c r="AV38" s="96">
        <v>2.06E-2</v>
      </c>
      <c r="AW38" s="96">
        <v>1.8700000000000001E-2</v>
      </c>
      <c r="AX38" s="96">
        <v>1.6400000000000001E-2</v>
      </c>
      <c r="AY38" s="96">
        <v>1.4E-2</v>
      </c>
      <c r="AZ38" s="96">
        <v>1.1599999999999999E-2</v>
      </c>
      <c r="BA38" s="96">
        <v>9.5999999999999992E-3</v>
      </c>
      <c r="BB38" s="96">
        <v>8.0000000000000002E-3</v>
      </c>
      <c r="BC38" s="96">
        <v>6.7999999999999996E-3</v>
      </c>
      <c r="BD38" s="96">
        <v>5.7000000000000002E-3</v>
      </c>
      <c r="BE38" s="96">
        <v>4.7999999999999996E-3</v>
      </c>
      <c r="BF38" s="96">
        <v>4.1000000000000003E-3</v>
      </c>
      <c r="BG38" s="96">
        <v>3.3E-3</v>
      </c>
      <c r="BH38" s="96">
        <v>2.3999999999999998E-3</v>
      </c>
      <c r="BI38" s="96">
        <v>1.4E-3</v>
      </c>
      <c r="BJ38" s="96">
        <v>4.0000000000000002E-4</v>
      </c>
      <c r="BK38" s="96">
        <v>-5.0000000000000001E-4</v>
      </c>
      <c r="BL38" s="96">
        <v>-1.1000000000000001E-3</v>
      </c>
      <c r="BM38" s="96">
        <v>-1.2999999999999999E-3</v>
      </c>
      <c r="BN38" s="96">
        <v>-1E-3</v>
      </c>
      <c r="BO38" s="96">
        <v>-2.0000000000000001E-4</v>
      </c>
      <c r="BP38" s="12">
        <v>8.9999999999999998E-4</v>
      </c>
      <c r="BQ38" s="12">
        <v>2.2000000000000001E-3</v>
      </c>
      <c r="BR38" s="12">
        <v>3.5999999999999999E-3</v>
      </c>
      <c r="BS38" s="12">
        <v>4.8999999999999998E-3</v>
      </c>
      <c r="BT38" s="12">
        <v>6.0000000000000001E-3</v>
      </c>
      <c r="BU38" s="12">
        <v>6.8999999999999999E-3</v>
      </c>
      <c r="BV38" s="12">
        <v>7.6E-3</v>
      </c>
      <c r="BW38" s="12">
        <v>8.0000000000000002E-3</v>
      </c>
      <c r="BX38" s="12">
        <v>8.0999999999999996E-3</v>
      </c>
      <c r="BY38" s="12">
        <v>7.9000000000000008E-3</v>
      </c>
      <c r="BZ38" s="12">
        <v>7.7999999999999996E-3</v>
      </c>
      <c r="CA38" s="12">
        <v>7.9000000000000008E-3</v>
      </c>
      <c r="CB38" s="12">
        <v>8.3000000000000001E-3</v>
      </c>
      <c r="CC38" s="12">
        <v>8.8999999999999999E-3</v>
      </c>
      <c r="CD38" s="12">
        <v>9.7000000000000003E-3</v>
      </c>
      <c r="CE38" s="12">
        <v>1.0699999999999999E-2</v>
      </c>
      <c r="CF38" s="12">
        <v>1.17E-2</v>
      </c>
      <c r="CG38" s="12">
        <v>1.26E-2</v>
      </c>
      <c r="CH38" s="12">
        <v>1.3299999999999999E-2</v>
      </c>
      <c r="CI38" s="12">
        <v>1.35E-2</v>
      </c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</row>
    <row r="39" spans="1:112">
      <c r="A39" s="14">
        <v>57</v>
      </c>
      <c r="B39" s="96">
        <v>1.52E-2</v>
      </c>
      <c r="C39" s="96">
        <v>1.37E-2</v>
      </c>
      <c r="D39" s="96">
        <v>1.21E-2</v>
      </c>
      <c r="E39" s="96">
        <v>1.03E-2</v>
      </c>
      <c r="F39" s="96">
        <v>8.3000000000000001E-3</v>
      </c>
      <c r="G39" s="96">
        <v>6.3E-3</v>
      </c>
      <c r="H39" s="96">
        <v>4.4999999999999997E-3</v>
      </c>
      <c r="I39" s="96">
        <v>3.0000000000000001E-3</v>
      </c>
      <c r="J39" s="96">
        <v>1.6999999999999999E-3</v>
      </c>
      <c r="K39" s="96">
        <v>5.0000000000000001E-4</v>
      </c>
      <c r="L39" s="96">
        <v>-5.9999999999999995E-4</v>
      </c>
      <c r="M39" s="96">
        <v>-1.6000000000000001E-3</v>
      </c>
      <c r="N39" s="96">
        <v>-2.3E-3</v>
      </c>
      <c r="O39" s="96">
        <v>-2.5999999999999999E-3</v>
      </c>
      <c r="P39" s="96">
        <v>-2.2000000000000001E-3</v>
      </c>
      <c r="Q39" s="96">
        <v>-1.1999999999999999E-3</v>
      </c>
      <c r="R39" s="96">
        <v>8.0000000000000004E-4</v>
      </c>
      <c r="S39" s="96">
        <v>3.7000000000000002E-3</v>
      </c>
      <c r="T39" s="96">
        <v>7.4000000000000003E-3</v>
      </c>
      <c r="U39" s="96">
        <v>1.1599999999999999E-2</v>
      </c>
      <c r="V39" s="96">
        <v>1.6E-2</v>
      </c>
      <c r="W39" s="96">
        <v>2.0199999999999999E-2</v>
      </c>
      <c r="X39" s="96">
        <v>2.3900000000000001E-2</v>
      </c>
      <c r="Y39" s="96">
        <v>2.6499999999999999E-2</v>
      </c>
      <c r="Z39" s="96">
        <v>2.7900000000000001E-2</v>
      </c>
      <c r="AA39" s="96">
        <v>2.8000000000000001E-2</v>
      </c>
      <c r="AB39" s="96">
        <v>2.6700000000000002E-2</v>
      </c>
      <c r="AC39" s="96">
        <v>2.46E-2</v>
      </c>
      <c r="AD39" s="96">
        <v>2.2100000000000002E-2</v>
      </c>
      <c r="AE39" s="96">
        <v>1.95E-2</v>
      </c>
      <c r="AF39" s="96">
        <v>1.7500000000000002E-2</v>
      </c>
      <c r="AG39" s="96">
        <v>1.61E-2</v>
      </c>
      <c r="AH39" s="96">
        <v>1.54E-2</v>
      </c>
      <c r="AI39" s="96">
        <v>1.54E-2</v>
      </c>
      <c r="AJ39" s="96">
        <v>1.5900000000000001E-2</v>
      </c>
      <c r="AK39" s="96">
        <v>1.6799999999999999E-2</v>
      </c>
      <c r="AL39" s="96">
        <v>1.78E-2</v>
      </c>
      <c r="AM39" s="96">
        <v>1.8800000000000001E-2</v>
      </c>
      <c r="AN39" s="96">
        <v>1.9699999999999999E-2</v>
      </c>
      <c r="AO39" s="96">
        <v>2.06E-2</v>
      </c>
      <c r="AP39" s="96">
        <v>2.1299999999999999E-2</v>
      </c>
      <c r="AQ39" s="96">
        <v>2.18E-2</v>
      </c>
      <c r="AR39" s="96">
        <v>2.23E-2</v>
      </c>
      <c r="AS39" s="96">
        <v>2.2499999999999999E-2</v>
      </c>
      <c r="AT39" s="96">
        <v>2.2499999999999999E-2</v>
      </c>
      <c r="AU39" s="96">
        <v>2.2100000000000002E-2</v>
      </c>
      <c r="AV39" s="96">
        <v>2.1100000000000001E-2</v>
      </c>
      <c r="AW39" s="96">
        <v>1.9699999999999999E-2</v>
      </c>
      <c r="AX39" s="96">
        <v>1.7999999999999999E-2</v>
      </c>
      <c r="AY39" s="96">
        <v>1.6199999999999999E-2</v>
      </c>
      <c r="AZ39" s="96">
        <v>1.44E-2</v>
      </c>
      <c r="BA39" s="96">
        <v>1.2699999999999999E-2</v>
      </c>
      <c r="BB39" s="96">
        <v>1.12E-2</v>
      </c>
      <c r="BC39" s="96">
        <v>9.7000000000000003E-3</v>
      </c>
      <c r="BD39" s="96">
        <v>8.2000000000000007E-3</v>
      </c>
      <c r="BE39" s="96">
        <v>6.7000000000000002E-3</v>
      </c>
      <c r="BF39" s="96">
        <v>5.1000000000000004E-3</v>
      </c>
      <c r="BG39" s="96">
        <v>3.5999999999999999E-3</v>
      </c>
      <c r="BH39" s="96">
        <v>2.0999999999999999E-3</v>
      </c>
      <c r="BI39" s="96">
        <v>5.0000000000000001E-4</v>
      </c>
      <c r="BJ39" s="96">
        <v>-8.9999999999999998E-4</v>
      </c>
      <c r="BK39" s="96">
        <v>-2.2000000000000001E-3</v>
      </c>
      <c r="BL39" s="96">
        <v>-3.0000000000000001E-3</v>
      </c>
      <c r="BM39" s="96">
        <v>-3.2000000000000002E-3</v>
      </c>
      <c r="BN39" s="96">
        <v>-2.8999999999999998E-3</v>
      </c>
      <c r="BO39" s="96">
        <v>-2.0999999999999999E-3</v>
      </c>
      <c r="BP39" s="12">
        <v>-8.9999999999999998E-4</v>
      </c>
      <c r="BQ39" s="12">
        <v>6.9999999999999999E-4</v>
      </c>
      <c r="BR39" s="12">
        <v>2.3999999999999998E-3</v>
      </c>
      <c r="BS39" s="12">
        <v>4.1000000000000003E-3</v>
      </c>
      <c r="BT39" s="12">
        <v>5.7000000000000002E-3</v>
      </c>
      <c r="BU39" s="12">
        <v>7.0000000000000001E-3</v>
      </c>
      <c r="BV39" s="12">
        <v>8.0000000000000002E-3</v>
      </c>
      <c r="BW39" s="12">
        <v>8.6E-3</v>
      </c>
      <c r="BX39" s="12">
        <v>8.8999999999999999E-3</v>
      </c>
      <c r="BY39" s="12">
        <v>8.8999999999999999E-3</v>
      </c>
      <c r="BZ39" s="12">
        <v>8.6999999999999994E-3</v>
      </c>
      <c r="CA39" s="12">
        <v>8.6999999999999994E-3</v>
      </c>
      <c r="CB39" s="12">
        <v>8.9999999999999993E-3</v>
      </c>
      <c r="CC39" s="12">
        <v>9.4999999999999998E-3</v>
      </c>
      <c r="CD39" s="12">
        <v>1.0200000000000001E-2</v>
      </c>
      <c r="CE39" s="12">
        <v>1.0999999999999999E-2</v>
      </c>
      <c r="CF39" s="12">
        <v>1.1900000000000001E-2</v>
      </c>
      <c r="CG39" s="12">
        <v>1.2699999999999999E-2</v>
      </c>
      <c r="CH39" s="12">
        <v>1.3299999999999999E-2</v>
      </c>
      <c r="CI39" s="12">
        <v>1.35E-2</v>
      </c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</row>
    <row r="40" spans="1:112">
      <c r="A40" s="14">
        <v>58</v>
      </c>
      <c r="B40" s="96">
        <v>1.46E-2</v>
      </c>
      <c r="C40" s="96">
        <v>1.2999999999999999E-2</v>
      </c>
      <c r="D40" s="96">
        <v>1.1299999999999999E-2</v>
      </c>
      <c r="E40" s="96">
        <v>9.4000000000000004E-3</v>
      </c>
      <c r="F40" s="96">
        <v>7.4000000000000003E-3</v>
      </c>
      <c r="G40" s="96">
        <v>5.4000000000000003E-3</v>
      </c>
      <c r="H40" s="96">
        <v>3.7000000000000002E-3</v>
      </c>
      <c r="I40" s="96">
        <v>2.2000000000000001E-3</v>
      </c>
      <c r="J40" s="96">
        <v>1E-3</v>
      </c>
      <c r="K40" s="96">
        <v>-1E-4</v>
      </c>
      <c r="L40" s="96">
        <v>-1.1999999999999999E-3</v>
      </c>
      <c r="M40" s="96">
        <v>-2.0999999999999999E-3</v>
      </c>
      <c r="N40" s="96">
        <v>-2.8E-3</v>
      </c>
      <c r="O40" s="96">
        <v>-2.8999999999999998E-3</v>
      </c>
      <c r="P40" s="96">
        <v>-2.3999999999999998E-3</v>
      </c>
      <c r="Q40" s="96">
        <v>-1.1999999999999999E-3</v>
      </c>
      <c r="R40" s="96">
        <v>8.0000000000000004E-4</v>
      </c>
      <c r="S40" s="96">
        <v>3.7000000000000002E-3</v>
      </c>
      <c r="T40" s="96">
        <v>7.4000000000000003E-3</v>
      </c>
      <c r="U40" s="96">
        <v>1.15E-2</v>
      </c>
      <c r="V40" s="96">
        <v>1.5900000000000001E-2</v>
      </c>
      <c r="W40" s="96">
        <v>0.02</v>
      </c>
      <c r="X40" s="96">
        <v>2.3599999999999999E-2</v>
      </c>
      <c r="Y40" s="96">
        <v>2.64E-2</v>
      </c>
      <c r="Z40" s="96">
        <v>2.7799999999999998E-2</v>
      </c>
      <c r="AA40" s="96">
        <v>2.7900000000000001E-2</v>
      </c>
      <c r="AB40" s="96">
        <v>2.6700000000000002E-2</v>
      </c>
      <c r="AC40" s="96">
        <v>2.47E-2</v>
      </c>
      <c r="AD40" s="96">
        <v>2.2100000000000002E-2</v>
      </c>
      <c r="AE40" s="96">
        <v>1.9400000000000001E-2</v>
      </c>
      <c r="AF40" s="96">
        <v>1.72E-2</v>
      </c>
      <c r="AG40" s="96">
        <v>1.5599999999999999E-2</v>
      </c>
      <c r="AH40" s="96">
        <v>1.4800000000000001E-2</v>
      </c>
      <c r="AI40" s="96">
        <v>1.47E-2</v>
      </c>
      <c r="AJ40" s="96">
        <v>1.52E-2</v>
      </c>
      <c r="AK40" s="96">
        <v>1.61E-2</v>
      </c>
      <c r="AL40" s="96">
        <v>1.72E-2</v>
      </c>
      <c r="AM40" s="96">
        <v>1.83E-2</v>
      </c>
      <c r="AN40" s="96">
        <v>1.9300000000000001E-2</v>
      </c>
      <c r="AO40" s="96">
        <v>2.0299999999999999E-2</v>
      </c>
      <c r="AP40" s="96">
        <v>2.1100000000000001E-2</v>
      </c>
      <c r="AQ40" s="96">
        <v>2.1600000000000001E-2</v>
      </c>
      <c r="AR40" s="96">
        <v>2.1999999999999999E-2</v>
      </c>
      <c r="AS40" s="96">
        <v>2.23E-2</v>
      </c>
      <c r="AT40" s="96">
        <v>2.24E-2</v>
      </c>
      <c r="AU40" s="96">
        <v>2.2200000000000001E-2</v>
      </c>
      <c r="AV40" s="96">
        <v>2.1600000000000001E-2</v>
      </c>
      <c r="AW40" s="96">
        <v>2.07E-2</v>
      </c>
      <c r="AX40" s="96">
        <v>1.95E-2</v>
      </c>
      <c r="AY40" s="96">
        <v>1.8200000000000001E-2</v>
      </c>
      <c r="AZ40" s="96">
        <v>1.6899999999999998E-2</v>
      </c>
      <c r="BA40" s="96">
        <v>1.55E-2</v>
      </c>
      <c r="BB40" s="96">
        <v>1.4200000000000001E-2</v>
      </c>
      <c r="BC40" s="96">
        <v>1.26E-2</v>
      </c>
      <c r="BD40" s="96">
        <v>1.09E-2</v>
      </c>
      <c r="BE40" s="96">
        <v>8.9999999999999993E-3</v>
      </c>
      <c r="BF40" s="96">
        <v>6.8999999999999999E-3</v>
      </c>
      <c r="BG40" s="96">
        <v>4.7000000000000002E-3</v>
      </c>
      <c r="BH40" s="96">
        <v>2.5999999999999999E-3</v>
      </c>
      <c r="BI40" s="96">
        <v>4.0000000000000002E-4</v>
      </c>
      <c r="BJ40" s="96">
        <v>-1.6000000000000001E-3</v>
      </c>
      <c r="BK40" s="96">
        <v>-3.3E-3</v>
      </c>
      <c r="BL40" s="96">
        <v>-4.4999999999999997E-3</v>
      </c>
      <c r="BM40" s="96">
        <v>-4.8999999999999998E-3</v>
      </c>
      <c r="BN40" s="96">
        <v>-4.7000000000000002E-3</v>
      </c>
      <c r="BO40" s="96">
        <v>-4.0000000000000001E-3</v>
      </c>
      <c r="BP40" s="12">
        <v>-2.7000000000000001E-3</v>
      </c>
      <c r="BQ40" s="12">
        <v>-1E-3</v>
      </c>
      <c r="BR40" s="12">
        <v>1E-3</v>
      </c>
      <c r="BS40" s="12">
        <v>3.0000000000000001E-3</v>
      </c>
      <c r="BT40" s="12">
        <v>5.0000000000000001E-3</v>
      </c>
      <c r="BU40" s="12">
        <v>6.7000000000000002E-3</v>
      </c>
      <c r="BV40" s="12">
        <v>8.0999999999999996E-3</v>
      </c>
      <c r="BW40" s="12">
        <v>9.1000000000000004E-3</v>
      </c>
      <c r="BX40" s="12">
        <v>9.5999999999999992E-3</v>
      </c>
      <c r="BY40" s="12">
        <v>9.7000000000000003E-3</v>
      </c>
      <c r="BZ40" s="12">
        <v>9.4999999999999998E-3</v>
      </c>
      <c r="CA40" s="12">
        <v>9.4999999999999998E-3</v>
      </c>
      <c r="CB40" s="12">
        <v>9.5999999999999992E-3</v>
      </c>
      <c r="CC40" s="12">
        <v>0.01</v>
      </c>
      <c r="CD40" s="12">
        <v>1.06E-2</v>
      </c>
      <c r="CE40" s="12">
        <v>1.1299999999999999E-2</v>
      </c>
      <c r="CF40" s="12">
        <v>1.2E-2</v>
      </c>
      <c r="CG40" s="12">
        <v>1.2800000000000001E-2</v>
      </c>
      <c r="CH40" s="12">
        <v>1.3299999999999999E-2</v>
      </c>
      <c r="CI40" s="12">
        <v>1.35E-2</v>
      </c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</row>
    <row r="41" spans="1:112">
      <c r="A41" s="14">
        <v>59</v>
      </c>
      <c r="B41" s="96">
        <v>1.38E-2</v>
      </c>
      <c r="C41" s="96">
        <v>1.21E-2</v>
      </c>
      <c r="D41" s="96">
        <v>1.04E-2</v>
      </c>
      <c r="E41" s="96">
        <v>8.5000000000000006E-3</v>
      </c>
      <c r="F41" s="96">
        <v>6.4999999999999997E-3</v>
      </c>
      <c r="G41" s="96">
        <v>4.4999999999999997E-3</v>
      </c>
      <c r="H41" s="96">
        <v>2.8E-3</v>
      </c>
      <c r="I41" s="96">
        <v>1.4E-3</v>
      </c>
      <c r="J41" s="96">
        <v>2.0000000000000001E-4</v>
      </c>
      <c r="K41" s="96">
        <v>-8.9999999999999998E-4</v>
      </c>
      <c r="L41" s="96">
        <v>-1.9E-3</v>
      </c>
      <c r="M41" s="96">
        <v>-2.7000000000000001E-3</v>
      </c>
      <c r="N41" s="96">
        <v>-3.2000000000000002E-3</v>
      </c>
      <c r="O41" s="96">
        <v>-3.0999999999999999E-3</v>
      </c>
      <c r="P41" s="96">
        <v>-2.5000000000000001E-3</v>
      </c>
      <c r="Q41" s="96">
        <v>-1.1000000000000001E-3</v>
      </c>
      <c r="R41" s="96">
        <v>1E-3</v>
      </c>
      <c r="S41" s="96">
        <v>3.8999999999999998E-3</v>
      </c>
      <c r="T41" s="96">
        <v>7.4999999999999997E-3</v>
      </c>
      <c r="U41" s="96">
        <v>1.15E-2</v>
      </c>
      <c r="V41" s="96">
        <v>1.5699999999999999E-2</v>
      </c>
      <c r="W41" s="96">
        <v>1.9699999999999999E-2</v>
      </c>
      <c r="X41" s="96">
        <v>2.3199999999999998E-2</v>
      </c>
      <c r="Y41" s="96">
        <v>2.5899999999999999E-2</v>
      </c>
      <c r="Z41" s="96">
        <v>2.7300000000000001E-2</v>
      </c>
      <c r="AA41" s="96">
        <v>2.75E-2</v>
      </c>
      <c r="AB41" s="96">
        <v>2.6499999999999999E-2</v>
      </c>
      <c r="AC41" s="96">
        <v>2.46E-2</v>
      </c>
      <c r="AD41" s="96">
        <v>2.2200000000000001E-2</v>
      </c>
      <c r="AE41" s="96">
        <v>1.95E-2</v>
      </c>
      <c r="AF41" s="96">
        <v>1.72E-2</v>
      </c>
      <c r="AG41" s="96">
        <v>1.54E-2</v>
      </c>
      <c r="AH41" s="96">
        <v>1.44E-2</v>
      </c>
      <c r="AI41" s="96">
        <v>1.41E-2</v>
      </c>
      <c r="AJ41" s="96">
        <v>1.4500000000000001E-2</v>
      </c>
      <c r="AK41" s="96">
        <v>1.54E-2</v>
      </c>
      <c r="AL41" s="96">
        <v>1.6500000000000001E-2</v>
      </c>
      <c r="AM41" s="96">
        <v>1.77E-2</v>
      </c>
      <c r="AN41" s="96">
        <v>1.89E-2</v>
      </c>
      <c r="AO41" s="96">
        <v>1.9800000000000002E-2</v>
      </c>
      <c r="AP41" s="96">
        <v>2.06E-2</v>
      </c>
      <c r="AQ41" s="96">
        <v>2.1100000000000001E-2</v>
      </c>
      <c r="AR41" s="96">
        <v>2.1499999999999998E-2</v>
      </c>
      <c r="AS41" s="96">
        <v>2.18E-2</v>
      </c>
      <c r="AT41" s="96">
        <v>2.1999999999999999E-2</v>
      </c>
      <c r="AU41" s="96">
        <v>2.2100000000000002E-2</v>
      </c>
      <c r="AV41" s="96">
        <v>2.1999999999999999E-2</v>
      </c>
      <c r="AW41" s="96">
        <v>2.1499999999999998E-2</v>
      </c>
      <c r="AX41" s="96">
        <v>2.0799999999999999E-2</v>
      </c>
      <c r="AY41" s="96">
        <v>0.02</v>
      </c>
      <c r="AZ41" s="96">
        <v>1.9E-2</v>
      </c>
      <c r="BA41" s="96">
        <v>1.7999999999999999E-2</v>
      </c>
      <c r="BB41" s="96">
        <v>1.6799999999999999E-2</v>
      </c>
      <c r="BC41" s="96">
        <v>1.54E-2</v>
      </c>
      <c r="BD41" s="96">
        <v>1.3599999999999999E-2</v>
      </c>
      <c r="BE41" s="96">
        <v>1.15E-2</v>
      </c>
      <c r="BF41" s="96">
        <v>9.1000000000000004E-3</v>
      </c>
      <c r="BG41" s="96">
        <v>6.4999999999999997E-3</v>
      </c>
      <c r="BH41" s="96">
        <v>3.8E-3</v>
      </c>
      <c r="BI41" s="96">
        <v>1E-3</v>
      </c>
      <c r="BJ41" s="96">
        <v>-1.6999999999999999E-3</v>
      </c>
      <c r="BK41" s="96">
        <v>-3.8999999999999998E-3</v>
      </c>
      <c r="BL41" s="96">
        <v>-5.4999999999999997E-3</v>
      </c>
      <c r="BM41" s="96">
        <v>-6.3E-3</v>
      </c>
      <c r="BN41" s="96">
        <v>-6.1999999999999998E-3</v>
      </c>
      <c r="BO41" s="96">
        <v>-5.7000000000000002E-3</v>
      </c>
      <c r="BP41" s="12">
        <v>-4.4999999999999997E-3</v>
      </c>
      <c r="BQ41" s="12">
        <v>-2.7000000000000001E-3</v>
      </c>
      <c r="BR41" s="12">
        <v>-5.0000000000000001E-4</v>
      </c>
      <c r="BS41" s="12">
        <v>1.8E-3</v>
      </c>
      <c r="BT41" s="12">
        <v>4.1000000000000003E-3</v>
      </c>
      <c r="BU41" s="12">
        <v>6.1999999999999998E-3</v>
      </c>
      <c r="BV41" s="12">
        <v>8.0000000000000002E-3</v>
      </c>
      <c r="BW41" s="12">
        <v>9.2999999999999992E-3</v>
      </c>
      <c r="BX41" s="12">
        <v>0.01</v>
      </c>
      <c r="BY41" s="12">
        <v>1.03E-2</v>
      </c>
      <c r="BZ41" s="12">
        <v>1.0200000000000001E-2</v>
      </c>
      <c r="CA41" s="12">
        <v>1.0200000000000001E-2</v>
      </c>
      <c r="CB41" s="12">
        <v>1.0200000000000001E-2</v>
      </c>
      <c r="CC41" s="12">
        <v>1.0500000000000001E-2</v>
      </c>
      <c r="CD41" s="12">
        <v>1.09E-2</v>
      </c>
      <c r="CE41" s="12">
        <v>1.15E-2</v>
      </c>
      <c r="CF41" s="12">
        <v>1.2200000000000001E-2</v>
      </c>
      <c r="CG41" s="12">
        <v>1.2800000000000001E-2</v>
      </c>
      <c r="CH41" s="12">
        <v>1.3299999999999999E-2</v>
      </c>
      <c r="CI41" s="12">
        <v>1.35E-2</v>
      </c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</row>
    <row r="42" spans="1:112">
      <c r="A42" s="14">
        <v>60</v>
      </c>
      <c r="B42" s="96">
        <v>1.29E-2</v>
      </c>
      <c r="C42" s="96">
        <v>1.12E-2</v>
      </c>
      <c r="D42" s="96">
        <v>9.4000000000000004E-3</v>
      </c>
      <c r="E42" s="96">
        <v>7.4000000000000003E-3</v>
      </c>
      <c r="F42" s="96">
        <v>5.4000000000000003E-3</v>
      </c>
      <c r="G42" s="96">
        <v>3.5000000000000001E-3</v>
      </c>
      <c r="H42" s="96">
        <v>1.8E-3</v>
      </c>
      <c r="I42" s="96">
        <v>4.0000000000000002E-4</v>
      </c>
      <c r="J42" s="96">
        <v>-6.9999999999999999E-4</v>
      </c>
      <c r="K42" s="96">
        <v>-1.6999999999999999E-3</v>
      </c>
      <c r="L42" s="96">
        <v>-2.5999999999999999E-3</v>
      </c>
      <c r="M42" s="96">
        <v>-3.2000000000000002E-3</v>
      </c>
      <c r="N42" s="96">
        <v>-3.5000000000000001E-3</v>
      </c>
      <c r="O42" s="96">
        <v>-3.2000000000000002E-3</v>
      </c>
      <c r="P42" s="96">
        <v>-2.3999999999999998E-3</v>
      </c>
      <c r="Q42" s="96">
        <v>-8.0000000000000004E-4</v>
      </c>
      <c r="R42" s="96">
        <v>1.4E-3</v>
      </c>
      <c r="S42" s="96">
        <v>4.3E-3</v>
      </c>
      <c r="T42" s="96">
        <v>7.7999999999999996E-3</v>
      </c>
      <c r="U42" s="96">
        <v>1.1599999999999999E-2</v>
      </c>
      <c r="V42" s="96">
        <v>1.55E-2</v>
      </c>
      <c r="W42" s="96">
        <v>1.9199999999999998E-2</v>
      </c>
      <c r="X42" s="96">
        <v>2.2499999999999999E-2</v>
      </c>
      <c r="Y42" s="96">
        <v>2.5100000000000001E-2</v>
      </c>
      <c r="Z42" s="96">
        <v>2.6499999999999999E-2</v>
      </c>
      <c r="AA42" s="96">
        <v>2.6800000000000001E-2</v>
      </c>
      <c r="AB42" s="96">
        <v>2.6100000000000002E-2</v>
      </c>
      <c r="AC42" s="96">
        <v>2.4400000000000002E-2</v>
      </c>
      <c r="AD42" s="96">
        <v>2.2200000000000001E-2</v>
      </c>
      <c r="AE42" s="96">
        <v>1.9699999999999999E-2</v>
      </c>
      <c r="AF42" s="96">
        <v>1.7399999999999999E-2</v>
      </c>
      <c r="AG42" s="96">
        <v>1.54E-2</v>
      </c>
      <c r="AH42" s="96">
        <v>1.4200000000000001E-2</v>
      </c>
      <c r="AI42" s="96">
        <v>1.37E-2</v>
      </c>
      <c r="AJ42" s="96">
        <v>1.3899999999999999E-2</v>
      </c>
      <c r="AK42" s="96">
        <v>1.4800000000000001E-2</v>
      </c>
      <c r="AL42" s="96">
        <v>1.5900000000000001E-2</v>
      </c>
      <c r="AM42" s="96">
        <v>1.7100000000000001E-2</v>
      </c>
      <c r="AN42" s="96">
        <v>1.83E-2</v>
      </c>
      <c r="AO42" s="96">
        <v>1.9300000000000001E-2</v>
      </c>
      <c r="AP42" s="96">
        <v>0.02</v>
      </c>
      <c r="AQ42" s="96">
        <v>2.0400000000000001E-2</v>
      </c>
      <c r="AR42" s="96">
        <v>2.0799999999999999E-2</v>
      </c>
      <c r="AS42" s="96">
        <v>2.1100000000000001E-2</v>
      </c>
      <c r="AT42" s="96">
        <v>2.1499999999999998E-2</v>
      </c>
      <c r="AU42" s="96">
        <v>2.1899999999999999E-2</v>
      </c>
      <c r="AV42" s="96">
        <v>2.2200000000000001E-2</v>
      </c>
      <c r="AW42" s="96">
        <v>2.2200000000000001E-2</v>
      </c>
      <c r="AX42" s="96">
        <v>2.1899999999999999E-2</v>
      </c>
      <c r="AY42" s="96">
        <v>2.1399999999999999E-2</v>
      </c>
      <c r="AZ42" s="96">
        <v>2.0799999999999999E-2</v>
      </c>
      <c r="BA42" s="96">
        <v>0.02</v>
      </c>
      <c r="BB42" s="96">
        <v>1.9E-2</v>
      </c>
      <c r="BC42" s="96">
        <v>1.78E-2</v>
      </c>
      <c r="BD42" s="96">
        <v>1.6199999999999999E-2</v>
      </c>
      <c r="BE42" s="96">
        <v>1.41E-2</v>
      </c>
      <c r="BF42" s="96">
        <v>1.1599999999999999E-2</v>
      </c>
      <c r="BG42" s="96">
        <v>8.6999999999999994E-3</v>
      </c>
      <c r="BH42" s="96">
        <v>5.5999999999999999E-3</v>
      </c>
      <c r="BI42" s="96">
        <v>2.3E-3</v>
      </c>
      <c r="BJ42" s="96">
        <v>-1E-3</v>
      </c>
      <c r="BK42" s="96">
        <v>-3.8999999999999998E-3</v>
      </c>
      <c r="BL42" s="96">
        <v>-6.0000000000000001E-3</v>
      </c>
      <c r="BM42" s="96">
        <v>-7.1000000000000004E-3</v>
      </c>
      <c r="BN42" s="96">
        <v>-7.4000000000000003E-3</v>
      </c>
      <c r="BO42" s="96">
        <v>-7.0000000000000001E-3</v>
      </c>
      <c r="BP42" s="12">
        <v>-6.0000000000000001E-3</v>
      </c>
      <c r="BQ42" s="12">
        <v>-4.1999999999999997E-3</v>
      </c>
      <c r="BR42" s="12">
        <v>-1.9E-3</v>
      </c>
      <c r="BS42" s="12">
        <v>5.9999999999999995E-4</v>
      </c>
      <c r="BT42" s="12">
        <v>3.2000000000000002E-3</v>
      </c>
      <c r="BU42" s="12">
        <v>5.5999999999999999E-3</v>
      </c>
      <c r="BV42" s="12">
        <v>7.6E-3</v>
      </c>
      <c r="BW42" s="12">
        <v>9.1999999999999998E-3</v>
      </c>
      <c r="BX42" s="12">
        <v>1.03E-2</v>
      </c>
      <c r="BY42" s="12">
        <v>1.0699999999999999E-2</v>
      </c>
      <c r="BZ42" s="12">
        <v>1.0699999999999999E-2</v>
      </c>
      <c r="CA42" s="12">
        <v>1.0699999999999999E-2</v>
      </c>
      <c r="CB42" s="12">
        <v>1.0800000000000001E-2</v>
      </c>
      <c r="CC42" s="12">
        <v>1.09E-2</v>
      </c>
      <c r="CD42" s="12">
        <v>1.1299999999999999E-2</v>
      </c>
      <c r="CE42" s="12">
        <v>1.17E-2</v>
      </c>
      <c r="CF42" s="12">
        <v>1.23E-2</v>
      </c>
      <c r="CG42" s="12">
        <v>1.29E-2</v>
      </c>
      <c r="CH42" s="12">
        <v>1.3299999999999999E-2</v>
      </c>
      <c r="CI42" s="12">
        <v>1.35E-2</v>
      </c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</row>
    <row r="43" spans="1:112">
      <c r="A43" s="14">
        <v>61</v>
      </c>
      <c r="B43" s="96">
        <v>1.1900000000000001E-2</v>
      </c>
      <c r="C43" s="96">
        <v>1.01E-2</v>
      </c>
      <c r="D43" s="96">
        <v>8.3000000000000001E-3</v>
      </c>
      <c r="E43" s="96">
        <v>6.4000000000000003E-3</v>
      </c>
      <c r="F43" s="96">
        <v>4.4000000000000003E-3</v>
      </c>
      <c r="G43" s="96">
        <v>2.5000000000000001E-3</v>
      </c>
      <c r="H43" s="96">
        <v>8.0000000000000004E-4</v>
      </c>
      <c r="I43" s="96">
        <v>-5.0000000000000001E-4</v>
      </c>
      <c r="J43" s="96">
        <v>-1.6000000000000001E-3</v>
      </c>
      <c r="K43" s="96">
        <v>-2.5000000000000001E-3</v>
      </c>
      <c r="L43" s="96">
        <v>-3.2000000000000002E-3</v>
      </c>
      <c r="M43" s="96">
        <v>-3.7000000000000002E-3</v>
      </c>
      <c r="N43" s="96">
        <v>-3.7000000000000002E-3</v>
      </c>
      <c r="O43" s="96">
        <v>-3.2000000000000002E-3</v>
      </c>
      <c r="P43" s="96">
        <v>-2.0999999999999999E-3</v>
      </c>
      <c r="Q43" s="96">
        <v>-4.0000000000000002E-4</v>
      </c>
      <c r="R43" s="96">
        <v>1.9E-3</v>
      </c>
      <c r="S43" s="96">
        <v>4.7999999999999996E-3</v>
      </c>
      <c r="T43" s="96">
        <v>8.0999999999999996E-3</v>
      </c>
      <c r="U43" s="96">
        <v>1.1599999999999999E-2</v>
      </c>
      <c r="V43" s="96">
        <v>1.52E-2</v>
      </c>
      <c r="W43" s="96">
        <v>1.8599999999999998E-2</v>
      </c>
      <c r="X43" s="96">
        <v>2.1700000000000001E-2</v>
      </c>
      <c r="Y43" s="96">
        <v>2.41E-2</v>
      </c>
      <c r="Z43" s="96">
        <v>2.5499999999999998E-2</v>
      </c>
      <c r="AA43" s="96">
        <v>2.5899999999999999E-2</v>
      </c>
      <c r="AB43" s="96">
        <v>2.5399999999999999E-2</v>
      </c>
      <c r="AC43" s="96">
        <v>2.41E-2</v>
      </c>
      <c r="AD43" s="96">
        <v>2.2100000000000002E-2</v>
      </c>
      <c r="AE43" s="96">
        <v>1.9900000000000001E-2</v>
      </c>
      <c r="AF43" s="96">
        <v>1.7600000000000001E-2</v>
      </c>
      <c r="AG43" s="96">
        <v>1.5599999999999999E-2</v>
      </c>
      <c r="AH43" s="96">
        <v>1.41E-2</v>
      </c>
      <c r="AI43" s="96">
        <v>1.35E-2</v>
      </c>
      <c r="AJ43" s="96">
        <v>1.3599999999999999E-2</v>
      </c>
      <c r="AK43" s="96">
        <v>1.43E-2</v>
      </c>
      <c r="AL43" s="96">
        <v>1.54E-2</v>
      </c>
      <c r="AM43" s="96">
        <v>1.66E-2</v>
      </c>
      <c r="AN43" s="96">
        <v>1.78E-2</v>
      </c>
      <c r="AO43" s="96">
        <v>1.8700000000000001E-2</v>
      </c>
      <c r="AP43" s="96">
        <v>1.9300000000000001E-2</v>
      </c>
      <c r="AQ43" s="96">
        <v>1.9599999999999999E-2</v>
      </c>
      <c r="AR43" s="96">
        <v>1.9900000000000001E-2</v>
      </c>
      <c r="AS43" s="96">
        <v>2.0299999999999999E-2</v>
      </c>
      <c r="AT43" s="96">
        <v>2.0899999999999998E-2</v>
      </c>
      <c r="AU43" s="96">
        <v>2.1600000000000001E-2</v>
      </c>
      <c r="AV43" s="96">
        <v>2.2200000000000001E-2</v>
      </c>
      <c r="AW43" s="96">
        <v>2.2700000000000001E-2</v>
      </c>
      <c r="AX43" s="96">
        <v>2.2800000000000001E-2</v>
      </c>
      <c r="AY43" s="96">
        <v>2.2599999999999999E-2</v>
      </c>
      <c r="AZ43" s="96">
        <v>2.2200000000000001E-2</v>
      </c>
      <c r="BA43" s="96">
        <v>2.1700000000000001E-2</v>
      </c>
      <c r="BB43" s="96">
        <v>2.1000000000000001E-2</v>
      </c>
      <c r="BC43" s="96">
        <v>0.02</v>
      </c>
      <c r="BD43" s="96">
        <v>1.8499999999999999E-2</v>
      </c>
      <c r="BE43" s="96">
        <v>1.66E-2</v>
      </c>
      <c r="BF43" s="96">
        <v>1.4200000000000001E-2</v>
      </c>
      <c r="BG43" s="96">
        <v>1.12E-2</v>
      </c>
      <c r="BH43" s="96">
        <v>7.7000000000000002E-3</v>
      </c>
      <c r="BI43" s="96">
        <v>4.0000000000000001E-3</v>
      </c>
      <c r="BJ43" s="96">
        <v>2.0000000000000001E-4</v>
      </c>
      <c r="BK43" s="96">
        <v>-3.2000000000000002E-3</v>
      </c>
      <c r="BL43" s="96">
        <v>-5.7000000000000002E-3</v>
      </c>
      <c r="BM43" s="96">
        <v>-7.3000000000000001E-3</v>
      </c>
      <c r="BN43" s="96">
        <v>-7.9000000000000008E-3</v>
      </c>
      <c r="BO43" s="96">
        <v>-7.7999999999999996E-3</v>
      </c>
      <c r="BP43" s="12">
        <v>-7.0000000000000001E-3</v>
      </c>
      <c r="BQ43" s="12">
        <v>-5.4000000000000003E-3</v>
      </c>
      <c r="BR43" s="12">
        <v>-3.0999999999999999E-3</v>
      </c>
      <c r="BS43" s="12">
        <v>-5.0000000000000001E-4</v>
      </c>
      <c r="BT43" s="12">
        <v>2.2000000000000001E-3</v>
      </c>
      <c r="BU43" s="12">
        <v>4.8999999999999998E-3</v>
      </c>
      <c r="BV43" s="12">
        <v>7.1999999999999998E-3</v>
      </c>
      <c r="BW43" s="12">
        <v>8.9999999999999993E-3</v>
      </c>
      <c r="BX43" s="12">
        <v>1.03E-2</v>
      </c>
      <c r="BY43" s="12">
        <v>1.09E-2</v>
      </c>
      <c r="BZ43" s="12">
        <v>1.0999999999999999E-2</v>
      </c>
      <c r="CA43" s="12">
        <v>1.11E-2</v>
      </c>
      <c r="CB43" s="12">
        <v>1.12E-2</v>
      </c>
      <c r="CC43" s="12">
        <v>1.1299999999999999E-2</v>
      </c>
      <c r="CD43" s="12">
        <v>1.1599999999999999E-2</v>
      </c>
      <c r="CE43" s="12">
        <v>1.1900000000000001E-2</v>
      </c>
      <c r="CF43" s="12">
        <v>1.24E-2</v>
      </c>
      <c r="CG43" s="12">
        <v>1.29E-2</v>
      </c>
      <c r="CH43" s="12">
        <v>1.3299999999999999E-2</v>
      </c>
      <c r="CI43" s="12">
        <v>1.35E-2</v>
      </c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</row>
    <row r="44" spans="1:112">
      <c r="A44" s="14">
        <v>62</v>
      </c>
      <c r="B44" s="96">
        <v>1.09E-2</v>
      </c>
      <c r="C44" s="96">
        <v>8.9999999999999993E-3</v>
      </c>
      <c r="D44" s="96">
        <v>7.1999999999999998E-3</v>
      </c>
      <c r="E44" s="96">
        <v>5.3E-3</v>
      </c>
      <c r="F44" s="96">
        <v>3.3E-3</v>
      </c>
      <c r="G44" s="96">
        <v>1.5E-3</v>
      </c>
      <c r="H44" s="96">
        <v>-1E-4</v>
      </c>
      <c r="I44" s="96">
        <v>-1.2999999999999999E-3</v>
      </c>
      <c r="J44" s="96">
        <v>-2.3E-3</v>
      </c>
      <c r="K44" s="96">
        <v>-3.0999999999999999E-3</v>
      </c>
      <c r="L44" s="96">
        <v>-3.7000000000000002E-3</v>
      </c>
      <c r="M44" s="96">
        <v>-4.0000000000000001E-3</v>
      </c>
      <c r="N44" s="96">
        <v>-3.8E-3</v>
      </c>
      <c r="O44" s="96">
        <v>-3.0999999999999999E-3</v>
      </c>
      <c r="P44" s="96">
        <v>-1.8E-3</v>
      </c>
      <c r="Q44" s="96">
        <v>1E-4</v>
      </c>
      <c r="R44" s="96">
        <v>2.3999999999999998E-3</v>
      </c>
      <c r="S44" s="96">
        <v>5.1999999999999998E-3</v>
      </c>
      <c r="T44" s="96">
        <v>8.3000000000000001E-3</v>
      </c>
      <c r="U44" s="96">
        <v>1.15E-2</v>
      </c>
      <c r="V44" s="96">
        <v>1.4800000000000001E-2</v>
      </c>
      <c r="W44" s="96">
        <v>1.7899999999999999E-2</v>
      </c>
      <c r="X44" s="96">
        <v>2.0799999999999999E-2</v>
      </c>
      <c r="Y44" s="96">
        <v>2.3E-2</v>
      </c>
      <c r="Z44" s="96">
        <v>2.4400000000000002E-2</v>
      </c>
      <c r="AA44" s="96">
        <v>2.4899999999999999E-2</v>
      </c>
      <c r="AB44" s="96">
        <v>2.4500000000000001E-2</v>
      </c>
      <c r="AC44" s="96">
        <v>2.35E-2</v>
      </c>
      <c r="AD44" s="96">
        <v>2.1899999999999999E-2</v>
      </c>
      <c r="AE44" s="96">
        <v>1.9800000000000002E-2</v>
      </c>
      <c r="AF44" s="96">
        <v>1.77E-2</v>
      </c>
      <c r="AG44" s="96">
        <v>1.5699999999999999E-2</v>
      </c>
      <c r="AH44" s="96">
        <v>1.4200000000000001E-2</v>
      </c>
      <c r="AI44" s="96">
        <v>1.35E-2</v>
      </c>
      <c r="AJ44" s="96">
        <v>1.34E-2</v>
      </c>
      <c r="AK44" s="96">
        <v>1.41E-2</v>
      </c>
      <c r="AL44" s="96">
        <v>1.5100000000000001E-2</v>
      </c>
      <c r="AM44" s="96">
        <v>1.6199999999999999E-2</v>
      </c>
      <c r="AN44" s="96">
        <v>1.7299999999999999E-2</v>
      </c>
      <c r="AO44" s="96">
        <v>1.7999999999999999E-2</v>
      </c>
      <c r="AP44" s="96">
        <v>1.8499999999999999E-2</v>
      </c>
      <c r="AQ44" s="96">
        <v>1.8700000000000001E-2</v>
      </c>
      <c r="AR44" s="96">
        <v>1.89E-2</v>
      </c>
      <c r="AS44" s="96">
        <v>1.9400000000000001E-2</v>
      </c>
      <c r="AT44" s="96">
        <v>2.0199999999999999E-2</v>
      </c>
      <c r="AU44" s="96">
        <v>2.1100000000000001E-2</v>
      </c>
      <c r="AV44" s="96">
        <v>2.2100000000000002E-2</v>
      </c>
      <c r="AW44" s="96">
        <v>2.29E-2</v>
      </c>
      <c r="AX44" s="96">
        <v>2.3300000000000001E-2</v>
      </c>
      <c r="AY44" s="96">
        <v>2.35E-2</v>
      </c>
      <c r="AZ44" s="96">
        <v>2.3400000000000001E-2</v>
      </c>
      <c r="BA44" s="96">
        <v>2.3099999999999999E-2</v>
      </c>
      <c r="BB44" s="96">
        <v>2.2599999999999999E-2</v>
      </c>
      <c r="BC44" s="96">
        <v>2.18E-2</v>
      </c>
      <c r="BD44" s="96">
        <v>2.06E-2</v>
      </c>
      <c r="BE44" s="96">
        <v>1.89E-2</v>
      </c>
      <c r="BF44" s="96">
        <v>1.6500000000000001E-2</v>
      </c>
      <c r="BG44" s="96">
        <v>1.35E-2</v>
      </c>
      <c r="BH44" s="96">
        <v>0.01</v>
      </c>
      <c r="BI44" s="96">
        <v>6.1000000000000004E-3</v>
      </c>
      <c r="BJ44" s="96">
        <v>2E-3</v>
      </c>
      <c r="BK44" s="96">
        <v>-1.8E-3</v>
      </c>
      <c r="BL44" s="96">
        <v>-4.7999999999999996E-3</v>
      </c>
      <c r="BM44" s="96">
        <v>-6.7000000000000002E-3</v>
      </c>
      <c r="BN44" s="96">
        <v>-7.7999999999999996E-3</v>
      </c>
      <c r="BO44" s="96">
        <v>-8.0999999999999996E-3</v>
      </c>
      <c r="BP44" s="12">
        <v>-7.6E-3</v>
      </c>
      <c r="BQ44" s="12">
        <v>-6.1999999999999998E-3</v>
      </c>
      <c r="BR44" s="12">
        <v>-4.0000000000000001E-3</v>
      </c>
      <c r="BS44" s="12">
        <v>-1.4E-3</v>
      </c>
      <c r="BT44" s="12">
        <v>1.4E-3</v>
      </c>
      <c r="BU44" s="12">
        <v>4.1000000000000003E-3</v>
      </c>
      <c r="BV44" s="12">
        <v>6.6E-3</v>
      </c>
      <c r="BW44" s="12">
        <v>8.6999999999999994E-3</v>
      </c>
      <c r="BX44" s="12">
        <v>1.01E-2</v>
      </c>
      <c r="BY44" s="12">
        <v>1.09E-2</v>
      </c>
      <c r="BZ44" s="12">
        <v>1.12E-2</v>
      </c>
      <c r="CA44" s="12">
        <v>1.1299999999999999E-2</v>
      </c>
      <c r="CB44" s="12">
        <v>1.15E-2</v>
      </c>
      <c r="CC44" s="12">
        <v>1.1599999999999999E-2</v>
      </c>
      <c r="CD44" s="12">
        <v>1.18E-2</v>
      </c>
      <c r="CE44" s="12">
        <v>1.21E-2</v>
      </c>
      <c r="CF44" s="12">
        <v>1.2500000000000001E-2</v>
      </c>
      <c r="CG44" s="12">
        <v>1.29E-2</v>
      </c>
      <c r="CH44" s="12">
        <v>1.3299999999999999E-2</v>
      </c>
      <c r="CI44" s="12">
        <v>1.35E-2</v>
      </c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</row>
    <row r="45" spans="1:112">
      <c r="A45" s="14">
        <v>63</v>
      </c>
      <c r="B45" s="96">
        <v>9.7999999999999997E-3</v>
      </c>
      <c r="C45" s="96">
        <v>8.0000000000000002E-3</v>
      </c>
      <c r="D45" s="96">
        <v>6.1999999999999998E-3</v>
      </c>
      <c r="E45" s="96">
        <v>4.3E-3</v>
      </c>
      <c r="F45" s="96">
        <v>2.3999999999999998E-3</v>
      </c>
      <c r="G45" s="96">
        <v>5.9999999999999995E-4</v>
      </c>
      <c r="H45" s="96">
        <v>-8.9999999999999998E-4</v>
      </c>
      <c r="I45" s="96">
        <v>-2.0999999999999999E-3</v>
      </c>
      <c r="J45" s="96">
        <v>-3.0000000000000001E-3</v>
      </c>
      <c r="K45" s="96">
        <v>-3.5999999999999999E-3</v>
      </c>
      <c r="L45" s="96">
        <v>-4.0000000000000001E-3</v>
      </c>
      <c r="M45" s="96">
        <v>-4.1000000000000003E-3</v>
      </c>
      <c r="N45" s="96">
        <v>-3.7000000000000002E-3</v>
      </c>
      <c r="O45" s="96">
        <v>-2.8E-3</v>
      </c>
      <c r="P45" s="96">
        <v>-1.4E-3</v>
      </c>
      <c r="Q45" s="96">
        <v>5.0000000000000001E-4</v>
      </c>
      <c r="R45" s="96">
        <v>2.8E-3</v>
      </c>
      <c r="S45" s="96">
        <v>5.4999999999999997E-3</v>
      </c>
      <c r="T45" s="96">
        <v>8.3999999999999995E-3</v>
      </c>
      <c r="U45" s="96">
        <v>1.1299999999999999E-2</v>
      </c>
      <c r="V45" s="96">
        <v>1.43E-2</v>
      </c>
      <c r="W45" s="96">
        <v>1.72E-2</v>
      </c>
      <c r="X45" s="96">
        <v>1.9699999999999999E-2</v>
      </c>
      <c r="Y45" s="96">
        <v>2.18E-2</v>
      </c>
      <c r="Z45" s="96">
        <v>2.3099999999999999E-2</v>
      </c>
      <c r="AA45" s="96">
        <v>2.3699999999999999E-2</v>
      </c>
      <c r="AB45" s="96">
        <v>2.35E-2</v>
      </c>
      <c r="AC45" s="96">
        <v>2.2700000000000001E-2</v>
      </c>
      <c r="AD45" s="96">
        <v>2.1399999999999999E-2</v>
      </c>
      <c r="AE45" s="96">
        <v>1.9599999999999999E-2</v>
      </c>
      <c r="AF45" s="96">
        <v>1.77E-2</v>
      </c>
      <c r="AG45" s="96">
        <v>1.5900000000000001E-2</v>
      </c>
      <c r="AH45" s="96">
        <v>1.44E-2</v>
      </c>
      <c r="AI45" s="96">
        <v>1.3599999999999999E-2</v>
      </c>
      <c r="AJ45" s="96">
        <v>1.35E-2</v>
      </c>
      <c r="AK45" s="96">
        <v>1.4E-2</v>
      </c>
      <c r="AL45" s="96">
        <v>1.49E-2</v>
      </c>
      <c r="AM45" s="96">
        <v>1.5900000000000001E-2</v>
      </c>
      <c r="AN45" s="96">
        <v>1.6799999999999999E-2</v>
      </c>
      <c r="AO45" s="96">
        <v>1.7399999999999999E-2</v>
      </c>
      <c r="AP45" s="96">
        <v>1.77E-2</v>
      </c>
      <c r="AQ45" s="96">
        <v>1.78E-2</v>
      </c>
      <c r="AR45" s="96">
        <v>1.7999999999999999E-2</v>
      </c>
      <c r="AS45" s="96">
        <v>1.8499999999999999E-2</v>
      </c>
      <c r="AT45" s="96">
        <v>1.9300000000000001E-2</v>
      </c>
      <c r="AU45" s="96">
        <v>2.0500000000000001E-2</v>
      </c>
      <c r="AV45" s="96">
        <v>2.18E-2</v>
      </c>
      <c r="AW45" s="96">
        <v>2.29E-2</v>
      </c>
      <c r="AX45" s="96">
        <v>2.3599999999999999E-2</v>
      </c>
      <c r="AY45" s="96">
        <v>2.41E-2</v>
      </c>
      <c r="AZ45" s="96">
        <v>2.4199999999999999E-2</v>
      </c>
      <c r="BA45" s="96">
        <v>2.4199999999999999E-2</v>
      </c>
      <c r="BB45" s="96">
        <v>2.3900000000000001E-2</v>
      </c>
      <c r="BC45" s="96">
        <v>2.3400000000000001E-2</v>
      </c>
      <c r="BD45" s="96">
        <v>2.24E-2</v>
      </c>
      <c r="BE45" s="96">
        <v>2.0799999999999999E-2</v>
      </c>
      <c r="BF45" s="96">
        <v>1.8599999999999998E-2</v>
      </c>
      <c r="BG45" s="96">
        <v>1.5699999999999999E-2</v>
      </c>
      <c r="BH45" s="96">
        <v>1.2200000000000001E-2</v>
      </c>
      <c r="BI45" s="96">
        <v>8.2000000000000007E-3</v>
      </c>
      <c r="BJ45" s="96">
        <v>4.0000000000000001E-3</v>
      </c>
      <c r="BK45" s="96">
        <v>1E-4</v>
      </c>
      <c r="BL45" s="96">
        <v>-3.2000000000000002E-3</v>
      </c>
      <c r="BM45" s="96">
        <v>-5.4999999999999997E-3</v>
      </c>
      <c r="BN45" s="96">
        <v>-7.0000000000000001E-3</v>
      </c>
      <c r="BO45" s="96">
        <v>-7.7999999999999996E-3</v>
      </c>
      <c r="BP45" s="12">
        <v>-7.6E-3</v>
      </c>
      <c r="BQ45" s="12">
        <v>-6.4999999999999997E-3</v>
      </c>
      <c r="BR45" s="12">
        <v>-4.5999999999999999E-3</v>
      </c>
      <c r="BS45" s="12">
        <v>-2.0999999999999999E-3</v>
      </c>
      <c r="BT45" s="12">
        <v>5.9999999999999995E-4</v>
      </c>
      <c r="BU45" s="12">
        <v>3.3999999999999998E-3</v>
      </c>
      <c r="BV45" s="12">
        <v>6.0000000000000001E-3</v>
      </c>
      <c r="BW45" s="12">
        <v>8.0999999999999996E-3</v>
      </c>
      <c r="BX45" s="12">
        <v>9.7999999999999997E-3</v>
      </c>
      <c r="BY45" s="12">
        <v>1.0699999999999999E-2</v>
      </c>
      <c r="BZ45" s="12">
        <v>1.11E-2</v>
      </c>
      <c r="CA45" s="12">
        <v>1.14E-2</v>
      </c>
      <c r="CB45" s="12">
        <v>1.1599999999999999E-2</v>
      </c>
      <c r="CC45" s="12">
        <v>1.18E-2</v>
      </c>
      <c r="CD45" s="12">
        <v>1.1900000000000001E-2</v>
      </c>
      <c r="CE45" s="12">
        <v>1.2200000000000001E-2</v>
      </c>
      <c r="CF45" s="12">
        <v>1.2500000000000001E-2</v>
      </c>
      <c r="CG45" s="12">
        <v>1.29E-2</v>
      </c>
      <c r="CH45" s="12">
        <v>1.32E-2</v>
      </c>
      <c r="CI45" s="12">
        <v>1.34E-2</v>
      </c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</row>
    <row r="46" spans="1:112">
      <c r="A46" s="14">
        <v>64</v>
      </c>
      <c r="B46" s="96">
        <v>8.8999999999999999E-3</v>
      </c>
      <c r="C46" s="96">
        <v>7.1000000000000004E-3</v>
      </c>
      <c r="D46" s="96">
        <v>5.3E-3</v>
      </c>
      <c r="E46" s="96">
        <v>3.3999999999999998E-3</v>
      </c>
      <c r="F46" s="96">
        <v>1.6000000000000001E-3</v>
      </c>
      <c r="G46" s="96">
        <v>-1E-4</v>
      </c>
      <c r="H46" s="96">
        <v>-1.6000000000000001E-3</v>
      </c>
      <c r="I46" s="96">
        <v>-2.5999999999999999E-3</v>
      </c>
      <c r="J46" s="96">
        <v>-3.3999999999999998E-3</v>
      </c>
      <c r="K46" s="96">
        <v>-4.0000000000000001E-3</v>
      </c>
      <c r="L46" s="96">
        <v>-4.1999999999999997E-3</v>
      </c>
      <c r="M46" s="96">
        <v>-4.1000000000000003E-3</v>
      </c>
      <c r="N46" s="96">
        <v>-3.5999999999999999E-3</v>
      </c>
      <c r="O46" s="96">
        <v>-2.5000000000000001E-3</v>
      </c>
      <c r="P46" s="96">
        <v>-1E-3</v>
      </c>
      <c r="Q46" s="96">
        <v>8.9999999999999998E-4</v>
      </c>
      <c r="R46" s="96">
        <v>3.0999999999999999E-3</v>
      </c>
      <c r="S46" s="96">
        <v>5.5999999999999999E-3</v>
      </c>
      <c r="T46" s="96">
        <v>8.3000000000000001E-3</v>
      </c>
      <c r="U46" s="96">
        <v>1.0999999999999999E-2</v>
      </c>
      <c r="V46" s="96">
        <v>1.37E-2</v>
      </c>
      <c r="W46" s="96">
        <v>1.6299999999999999E-2</v>
      </c>
      <c r="X46" s="96">
        <v>1.8700000000000001E-2</v>
      </c>
      <c r="Y46" s="96">
        <v>2.06E-2</v>
      </c>
      <c r="Z46" s="96">
        <v>2.1899999999999999E-2</v>
      </c>
      <c r="AA46" s="96">
        <v>2.2499999999999999E-2</v>
      </c>
      <c r="AB46" s="96">
        <v>2.24E-2</v>
      </c>
      <c r="AC46" s="96">
        <v>2.18E-2</v>
      </c>
      <c r="AD46" s="96">
        <v>2.06E-2</v>
      </c>
      <c r="AE46" s="96">
        <v>1.9099999999999999E-2</v>
      </c>
      <c r="AF46" s="96">
        <v>1.7500000000000002E-2</v>
      </c>
      <c r="AG46" s="96">
        <v>1.5900000000000001E-2</v>
      </c>
      <c r="AH46" s="96">
        <v>1.46E-2</v>
      </c>
      <c r="AI46" s="96">
        <v>1.38E-2</v>
      </c>
      <c r="AJ46" s="96">
        <v>1.37E-2</v>
      </c>
      <c r="AK46" s="96">
        <v>1.41E-2</v>
      </c>
      <c r="AL46" s="96">
        <v>1.49E-2</v>
      </c>
      <c r="AM46" s="96">
        <v>1.5800000000000002E-2</v>
      </c>
      <c r="AN46" s="96">
        <v>1.6500000000000001E-2</v>
      </c>
      <c r="AO46" s="96">
        <v>1.6899999999999998E-2</v>
      </c>
      <c r="AP46" s="96">
        <v>1.7000000000000001E-2</v>
      </c>
      <c r="AQ46" s="96">
        <v>1.7000000000000001E-2</v>
      </c>
      <c r="AR46" s="96">
        <v>1.7100000000000001E-2</v>
      </c>
      <c r="AS46" s="96">
        <v>1.7600000000000001E-2</v>
      </c>
      <c r="AT46" s="96">
        <v>1.8499999999999999E-2</v>
      </c>
      <c r="AU46" s="96">
        <v>1.9800000000000002E-2</v>
      </c>
      <c r="AV46" s="96">
        <v>2.12E-2</v>
      </c>
      <c r="AW46" s="96">
        <v>2.2599999999999999E-2</v>
      </c>
      <c r="AX46" s="96">
        <v>2.3699999999999999E-2</v>
      </c>
      <c r="AY46" s="96">
        <v>2.4400000000000002E-2</v>
      </c>
      <c r="AZ46" s="96">
        <v>2.4899999999999999E-2</v>
      </c>
      <c r="BA46" s="96">
        <v>2.5100000000000001E-2</v>
      </c>
      <c r="BB46" s="96">
        <v>2.5000000000000001E-2</v>
      </c>
      <c r="BC46" s="96">
        <v>2.47E-2</v>
      </c>
      <c r="BD46" s="96">
        <v>2.3800000000000002E-2</v>
      </c>
      <c r="BE46" s="96">
        <v>2.24E-2</v>
      </c>
      <c r="BF46" s="96">
        <v>2.0299999999999999E-2</v>
      </c>
      <c r="BG46" s="96">
        <v>1.7600000000000001E-2</v>
      </c>
      <c r="BH46" s="96">
        <v>1.4200000000000001E-2</v>
      </c>
      <c r="BI46" s="96">
        <v>1.04E-2</v>
      </c>
      <c r="BJ46" s="96">
        <v>6.1999999999999998E-3</v>
      </c>
      <c r="BK46" s="96">
        <v>2.3E-3</v>
      </c>
      <c r="BL46" s="96">
        <v>-1.1000000000000001E-3</v>
      </c>
      <c r="BM46" s="96">
        <v>-3.8E-3</v>
      </c>
      <c r="BN46" s="96">
        <v>-5.5999999999999999E-3</v>
      </c>
      <c r="BO46" s="96">
        <v>-6.8999999999999999E-3</v>
      </c>
      <c r="BP46" s="12">
        <v>-7.0000000000000001E-3</v>
      </c>
      <c r="BQ46" s="12">
        <v>-6.1999999999999998E-3</v>
      </c>
      <c r="BR46" s="12">
        <v>-4.5999999999999999E-3</v>
      </c>
      <c r="BS46" s="12">
        <v>-2.5000000000000001E-3</v>
      </c>
      <c r="BT46" s="12">
        <v>1E-4</v>
      </c>
      <c r="BU46" s="12">
        <v>2.7000000000000001E-3</v>
      </c>
      <c r="BV46" s="12">
        <v>5.3E-3</v>
      </c>
      <c r="BW46" s="12">
        <v>7.4999999999999997E-3</v>
      </c>
      <c r="BX46" s="12">
        <v>9.2999999999999992E-3</v>
      </c>
      <c r="BY46" s="12">
        <v>1.03E-2</v>
      </c>
      <c r="BZ46" s="12">
        <v>1.09E-2</v>
      </c>
      <c r="CA46" s="12">
        <v>1.1299999999999999E-2</v>
      </c>
      <c r="CB46" s="12">
        <v>1.1599999999999999E-2</v>
      </c>
      <c r="CC46" s="12">
        <v>1.18E-2</v>
      </c>
      <c r="CD46" s="12">
        <v>1.2E-2</v>
      </c>
      <c r="CE46" s="12">
        <v>1.2200000000000001E-2</v>
      </c>
      <c r="CF46" s="12">
        <v>1.2500000000000001E-2</v>
      </c>
      <c r="CG46" s="12">
        <v>1.2800000000000001E-2</v>
      </c>
      <c r="CH46" s="12">
        <v>1.3100000000000001E-2</v>
      </c>
      <c r="CI46" s="12">
        <v>1.32E-2</v>
      </c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</row>
    <row r="47" spans="1:112">
      <c r="A47" s="14">
        <v>65</v>
      </c>
      <c r="B47" s="96">
        <v>8.2000000000000007E-3</v>
      </c>
      <c r="C47" s="96">
        <v>6.4000000000000003E-3</v>
      </c>
      <c r="D47" s="96">
        <v>4.5999999999999999E-3</v>
      </c>
      <c r="E47" s="96">
        <v>2.8E-3</v>
      </c>
      <c r="F47" s="96">
        <v>1E-3</v>
      </c>
      <c r="G47" s="96">
        <v>-6.9999999999999999E-4</v>
      </c>
      <c r="H47" s="96">
        <v>-2E-3</v>
      </c>
      <c r="I47" s="96">
        <v>-3.0000000000000001E-3</v>
      </c>
      <c r="J47" s="96">
        <v>-3.7000000000000002E-3</v>
      </c>
      <c r="K47" s="96">
        <v>-4.1000000000000003E-3</v>
      </c>
      <c r="L47" s="96">
        <v>-4.1999999999999997E-3</v>
      </c>
      <c r="M47" s="96">
        <v>-4.0000000000000001E-3</v>
      </c>
      <c r="N47" s="96">
        <v>-3.3999999999999998E-3</v>
      </c>
      <c r="O47" s="96">
        <v>-2.2000000000000001E-3</v>
      </c>
      <c r="P47" s="96">
        <v>-6.9999999999999999E-4</v>
      </c>
      <c r="Q47" s="96">
        <v>1.1000000000000001E-3</v>
      </c>
      <c r="R47" s="96">
        <v>3.2000000000000002E-3</v>
      </c>
      <c r="S47" s="96">
        <v>5.5999999999999999E-3</v>
      </c>
      <c r="T47" s="96">
        <v>8.0000000000000002E-3</v>
      </c>
      <c r="U47" s="96">
        <v>1.06E-2</v>
      </c>
      <c r="V47" s="96">
        <v>1.3100000000000001E-2</v>
      </c>
      <c r="W47" s="96">
        <v>1.55E-2</v>
      </c>
      <c r="X47" s="96">
        <v>1.77E-2</v>
      </c>
      <c r="Y47" s="96">
        <v>1.95E-2</v>
      </c>
      <c r="Z47" s="96">
        <v>2.07E-2</v>
      </c>
      <c r="AA47" s="96">
        <v>2.1299999999999999E-2</v>
      </c>
      <c r="AB47" s="96">
        <v>2.12E-2</v>
      </c>
      <c r="AC47" s="96">
        <v>2.07E-2</v>
      </c>
      <c r="AD47" s="96">
        <v>1.9699999999999999E-2</v>
      </c>
      <c r="AE47" s="96">
        <v>1.8499999999999999E-2</v>
      </c>
      <c r="AF47" s="96">
        <v>1.7100000000000001E-2</v>
      </c>
      <c r="AG47" s="96">
        <v>1.5699999999999999E-2</v>
      </c>
      <c r="AH47" s="96">
        <v>1.47E-2</v>
      </c>
      <c r="AI47" s="96">
        <v>1.4E-2</v>
      </c>
      <c r="AJ47" s="96">
        <v>1.4E-2</v>
      </c>
      <c r="AK47" s="96">
        <v>1.43E-2</v>
      </c>
      <c r="AL47" s="96">
        <v>1.4999999999999999E-2</v>
      </c>
      <c r="AM47" s="96">
        <v>1.5699999999999999E-2</v>
      </c>
      <c r="AN47" s="96">
        <v>1.6299999999999999E-2</v>
      </c>
      <c r="AO47" s="96">
        <v>1.6500000000000001E-2</v>
      </c>
      <c r="AP47" s="96">
        <v>1.6500000000000001E-2</v>
      </c>
      <c r="AQ47" s="96">
        <v>1.6299999999999999E-2</v>
      </c>
      <c r="AR47" s="96">
        <v>1.6299999999999999E-2</v>
      </c>
      <c r="AS47" s="96">
        <v>1.67E-2</v>
      </c>
      <c r="AT47" s="96">
        <v>1.7600000000000001E-2</v>
      </c>
      <c r="AU47" s="96">
        <v>1.89E-2</v>
      </c>
      <c r="AV47" s="96">
        <v>2.0500000000000001E-2</v>
      </c>
      <c r="AW47" s="96">
        <v>2.2100000000000002E-2</v>
      </c>
      <c r="AX47" s="96">
        <v>2.3400000000000001E-2</v>
      </c>
      <c r="AY47" s="96">
        <v>2.4500000000000001E-2</v>
      </c>
      <c r="AZ47" s="96">
        <v>2.53E-2</v>
      </c>
      <c r="BA47" s="96">
        <v>2.58E-2</v>
      </c>
      <c r="BB47" s="96">
        <v>2.5899999999999999E-2</v>
      </c>
      <c r="BC47" s="96">
        <v>2.5700000000000001E-2</v>
      </c>
      <c r="BD47" s="96">
        <v>2.5000000000000001E-2</v>
      </c>
      <c r="BE47" s="96">
        <v>2.3699999999999999E-2</v>
      </c>
      <c r="BF47" s="96">
        <v>2.1700000000000001E-2</v>
      </c>
      <c r="BG47" s="96">
        <v>1.9199999999999998E-2</v>
      </c>
      <c r="BH47" s="96">
        <v>1.6E-2</v>
      </c>
      <c r="BI47" s="96">
        <v>1.24E-2</v>
      </c>
      <c r="BJ47" s="96">
        <v>8.3999999999999995E-3</v>
      </c>
      <c r="BK47" s="96">
        <v>4.5999999999999999E-3</v>
      </c>
      <c r="BL47" s="96">
        <v>1.1999999999999999E-3</v>
      </c>
      <c r="BM47" s="96">
        <v>-1.6000000000000001E-3</v>
      </c>
      <c r="BN47" s="96">
        <v>-3.8E-3</v>
      </c>
      <c r="BO47" s="96">
        <v>-5.4999999999999997E-3</v>
      </c>
      <c r="BP47" s="12">
        <v>-5.8999999999999999E-3</v>
      </c>
      <c r="BQ47" s="12">
        <v>-5.4999999999999997E-3</v>
      </c>
      <c r="BR47" s="12">
        <v>-4.3E-3</v>
      </c>
      <c r="BS47" s="12">
        <v>-2.5000000000000001E-3</v>
      </c>
      <c r="BT47" s="12">
        <v>-2.0000000000000001E-4</v>
      </c>
      <c r="BU47" s="12">
        <v>2.3E-3</v>
      </c>
      <c r="BV47" s="12">
        <v>4.7000000000000002E-3</v>
      </c>
      <c r="BW47" s="12">
        <v>6.8999999999999999E-3</v>
      </c>
      <c r="BX47" s="12">
        <v>8.6999999999999994E-3</v>
      </c>
      <c r="BY47" s="12">
        <v>9.9000000000000008E-3</v>
      </c>
      <c r="BZ47" s="12">
        <v>1.06E-2</v>
      </c>
      <c r="CA47" s="12">
        <v>1.11E-2</v>
      </c>
      <c r="CB47" s="12">
        <v>1.15E-2</v>
      </c>
      <c r="CC47" s="12">
        <v>1.18E-2</v>
      </c>
      <c r="CD47" s="12">
        <v>1.2E-2</v>
      </c>
      <c r="CE47" s="12">
        <v>1.2200000000000001E-2</v>
      </c>
      <c r="CF47" s="12">
        <v>1.2500000000000001E-2</v>
      </c>
      <c r="CG47" s="12">
        <v>1.2699999999999999E-2</v>
      </c>
      <c r="CH47" s="12">
        <v>1.29E-2</v>
      </c>
      <c r="CI47" s="12">
        <v>1.3100000000000001E-2</v>
      </c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</row>
    <row r="48" spans="1:112">
      <c r="A48" s="14">
        <v>66</v>
      </c>
      <c r="B48" s="96">
        <v>7.7000000000000002E-3</v>
      </c>
      <c r="C48" s="96">
        <v>5.8999999999999999E-3</v>
      </c>
      <c r="D48" s="96">
        <v>4.1000000000000003E-3</v>
      </c>
      <c r="E48" s="96">
        <v>2.3E-3</v>
      </c>
      <c r="F48" s="96">
        <v>5.9999999999999995E-4</v>
      </c>
      <c r="G48" s="96">
        <v>-1E-3</v>
      </c>
      <c r="H48" s="96">
        <v>-2.3E-3</v>
      </c>
      <c r="I48" s="96">
        <v>-3.0999999999999999E-3</v>
      </c>
      <c r="J48" s="96">
        <v>-3.7000000000000002E-3</v>
      </c>
      <c r="K48" s="96">
        <v>-4.0000000000000001E-3</v>
      </c>
      <c r="L48" s="96">
        <v>-4.1000000000000003E-3</v>
      </c>
      <c r="M48" s="96">
        <v>-3.8E-3</v>
      </c>
      <c r="N48" s="96">
        <v>-3.0999999999999999E-3</v>
      </c>
      <c r="O48" s="96">
        <v>-2E-3</v>
      </c>
      <c r="P48" s="96">
        <v>-5.9999999999999995E-4</v>
      </c>
      <c r="Q48" s="96">
        <v>1.1999999999999999E-3</v>
      </c>
      <c r="R48" s="96">
        <v>3.2000000000000002E-3</v>
      </c>
      <c r="S48" s="96">
        <v>5.3E-3</v>
      </c>
      <c r="T48" s="96">
        <v>7.7000000000000002E-3</v>
      </c>
      <c r="U48" s="96">
        <v>0.01</v>
      </c>
      <c r="V48" s="96">
        <v>1.24E-2</v>
      </c>
      <c r="W48" s="96">
        <v>1.47E-2</v>
      </c>
      <c r="X48" s="96">
        <v>1.67E-2</v>
      </c>
      <c r="Y48" s="96">
        <v>1.84E-2</v>
      </c>
      <c r="Z48" s="96">
        <v>1.9599999999999999E-2</v>
      </c>
      <c r="AA48" s="96">
        <v>2.01E-2</v>
      </c>
      <c r="AB48" s="96">
        <v>0.02</v>
      </c>
      <c r="AC48" s="96">
        <v>1.95E-2</v>
      </c>
      <c r="AD48" s="96">
        <v>1.8700000000000001E-2</v>
      </c>
      <c r="AE48" s="96">
        <v>1.7600000000000001E-2</v>
      </c>
      <c r="AF48" s="96">
        <v>1.6500000000000001E-2</v>
      </c>
      <c r="AG48" s="96">
        <v>1.54E-2</v>
      </c>
      <c r="AH48" s="96">
        <v>1.46E-2</v>
      </c>
      <c r="AI48" s="96">
        <v>1.4200000000000001E-2</v>
      </c>
      <c r="AJ48" s="96">
        <v>1.4200000000000001E-2</v>
      </c>
      <c r="AK48" s="96">
        <v>1.46E-2</v>
      </c>
      <c r="AL48" s="96">
        <v>1.52E-2</v>
      </c>
      <c r="AM48" s="96">
        <v>1.5800000000000002E-2</v>
      </c>
      <c r="AN48" s="96">
        <v>1.6299999999999999E-2</v>
      </c>
      <c r="AO48" s="96">
        <v>1.6299999999999999E-2</v>
      </c>
      <c r="AP48" s="96">
        <v>1.61E-2</v>
      </c>
      <c r="AQ48" s="96">
        <v>1.5800000000000002E-2</v>
      </c>
      <c r="AR48" s="96">
        <v>1.5699999999999999E-2</v>
      </c>
      <c r="AS48" s="96">
        <v>1.6E-2</v>
      </c>
      <c r="AT48" s="96">
        <v>1.6799999999999999E-2</v>
      </c>
      <c r="AU48" s="96">
        <v>1.8100000000000002E-2</v>
      </c>
      <c r="AV48" s="96">
        <v>1.9599999999999999E-2</v>
      </c>
      <c r="AW48" s="96">
        <v>2.1399999999999999E-2</v>
      </c>
      <c r="AX48" s="96">
        <v>2.3E-2</v>
      </c>
      <c r="AY48" s="96">
        <v>2.4400000000000002E-2</v>
      </c>
      <c r="AZ48" s="96">
        <v>2.5499999999999998E-2</v>
      </c>
      <c r="BA48" s="96">
        <v>2.6200000000000001E-2</v>
      </c>
      <c r="BB48" s="96">
        <v>2.6599999999999999E-2</v>
      </c>
      <c r="BC48" s="96">
        <v>2.6499999999999999E-2</v>
      </c>
      <c r="BD48" s="96">
        <v>2.5899999999999999E-2</v>
      </c>
      <c r="BE48" s="96">
        <v>2.46E-2</v>
      </c>
      <c r="BF48" s="96">
        <v>2.2800000000000001E-2</v>
      </c>
      <c r="BG48" s="96">
        <v>2.0400000000000001E-2</v>
      </c>
      <c r="BH48" s="96">
        <v>1.7500000000000002E-2</v>
      </c>
      <c r="BI48" s="96">
        <v>1.41E-2</v>
      </c>
      <c r="BJ48" s="96">
        <v>1.0500000000000001E-2</v>
      </c>
      <c r="BK48" s="96">
        <v>6.7999999999999996E-3</v>
      </c>
      <c r="BL48" s="96">
        <v>3.5000000000000001E-3</v>
      </c>
      <c r="BM48" s="96">
        <v>5.9999999999999995E-4</v>
      </c>
      <c r="BN48" s="96">
        <v>-1.8E-3</v>
      </c>
      <c r="BO48" s="96">
        <v>-3.8E-3</v>
      </c>
      <c r="BP48" s="12">
        <v>-4.4000000000000003E-3</v>
      </c>
      <c r="BQ48" s="12">
        <v>-4.3E-3</v>
      </c>
      <c r="BR48" s="12">
        <v>-3.5000000000000001E-3</v>
      </c>
      <c r="BS48" s="12">
        <v>-2.0999999999999999E-3</v>
      </c>
      <c r="BT48" s="12">
        <v>-2.0000000000000001E-4</v>
      </c>
      <c r="BU48" s="12">
        <v>2E-3</v>
      </c>
      <c r="BV48" s="12">
        <v>4.1999999999999997E-3</v>
      </c>
      <c r="BW48" s="12">
        <v>6.3E-3</v>
      </c>
      <c r="BX48" s="12">
        <v>8.0999999999999996E-3</v>
      </c>
      <c r="BY48" s="12">
        <v>9.2999999999999992E-3</v>
      </c>
      <c r="BZ48" s="12">
        <v>1.0200000000000001E-2</v>
      </c>
      <c r="CA48" s="12">
        <v>1.0800000000000001E-2</v>
      </c>
      <c r="CB48" s="12">
        <v>1.1299999999999999E-2</v>
      </c>
      <c r="CC48" s="12">
        <v>1.17E-2</v>
      </c>
      <c r="CD48" s="12">
        <v>1.2E-2</v>
      </c>
      <c r="CE48" s="12">
        <v>1.2200000000000001E-2</v>
      </c>
      <c r="CF48" s="12">
        <v>1.24E-2</v>
      </c>
      <c r="CG48" s="12">
        <v>1.26E-2</v>
      </c>
      <c r="CH48" s="12">
        <v>1.2800000000000001E-2</v>
      </c>
      <c r="CI48" s="12">
        <v>1.29E-2</v>
      </c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</row>
    <row r="49" spans="1:112">
      <c r="A49" s="14">
        <v>67</v>
      </c>
      <c r="B49" s="96">
        <v>7.4999999999999997E-3</v>
      </c>
      <c r="C49" s="96">
        <v>5.7000000000000002E-3</v>
      </c>
      <c r="D49" s="96">
        <v>3.8999999999999998E-3</v>
      </c>
      <c r="E49" s="96">
        <v>2.0999999999999999E-3</v>
      </c>
      <c r="F49" s="96">
        <v>4.0000000000000002E-4</v>
      </c>
      <c r="G49" s="96">
        <v>-1.1000000000000001E-3</v>
      </c>
      <c r="H49" s="96">
        <v>-2.3E-3</v>
      </c>
      <c r="I49" s="96">
        <v>-3.0999999999999999E-3</v>
      </c>
      <c r="J49" s="96">
        <v>-3.5999999999999999E-3</v>
      </c>
      <c r="K49" s="96">
        <v>-3.8999999999999998E-3</v>
      </c>
      <c r="L49" s="96">
        <v>-3.8999999999999998E-3</v>
      </c>
      <c r="M49" s="96">
        <v>-3.5999999999999999E-3</v>
      </c>
      <c r="N49" s="96">
        <v>-2.8999999999999998E-3</v>
      </c>
      <c r="O49" s="96">
        <v>-1.8E-3</v>
      </c>
      <c r="P49" s="96">
        <v>-5.0000000000000001E-4</v>
      </c>
      <c r="Q49" s="96">
        <v>1.1000000000000001E-3</v>
      </c>
      <c r="R49" s="96">
        <v>2.8999999999999998E-3</v>
      </c>
      <c r="S49" s="96">
        <v>5.0000000000000001E-3</v>
      </c>
      <c r="T49" s="96">
        <v>7.1999999999999998E-3</v>
      </c>
      <c r="U49" s="96">
        <v>9.4000000000000004E-3</v>
      </c>
      <c r="V49" s="96">
        <v>1.17E-2</v>
      </c>
      <c r="W49" s="96">
        <v>1.3899999999999999E-2</v>
      </c>
      <c r="X49" s="96">
        <v>1.5900000000000001E-2</v>
      </c>
      <c r="Y49" s="96">
        <v>1.7500000000000002E-2</v>
      </c>
      <c r="Z49" s="96">
        <v>1.8499999999999999E-2</v>
      </c>
      <c r="AA49" s="96">
        <v>1.9E-2</v>
      </c>
      <c r="AB49" s="96">
        <v>1.89E-2</v>
      </c>
      <c r="AC49" s="96">
        <v>1.84E-2</v>
      </c>
      <c r="AD49" s="96">
        <v>1.7600000000000001E-2</v>
      </c>
      <c r="AE49" s="96">
        <v>1.66E-2</v>
      </c>
      <c r="AF49" s="96">
        <v>1.5699999999999999E-2</v>
      </c>
      <c r="AG49" s="96">
        <v>1.4999999999999999E-2</v>
      </c>
      <c r="AH49" s="96">
        <v>1.44E-2</v>
      </c>
      <c r="AI49" s="96">
        <v>1.4200000000000001E-2</v>
      </c>
      <c r="AJ49" s="96">
        <v>1.44E-2</v>
      </c>
      <c r="AK49" s="96">
        <v>1.49E-2</v>
      </c>
      <c r="AL49" s="96">
        <v>1.55E-2</v>
      </c>
      <c r="AM49" s="96">
        <v>1.6E-2</v>
      </c>
      <c r="AN49" s="96">
        <v>1.6299999999999999E-2</v>
      </c>
      <c r="AO49" s="96">
        <v>1.6299999999999999E-2</v>
      </c>
      <c r="AP49" s="96">
        <v>1.5900000000000001E-2</v>
      </c>
      <c r="AQ49" s="96">
        <v>1.54E-2</v>
      </c>
      <c r="AR49" s="96">
        <v>1.52E-2</v>
      </c>
      <c r="AS49" s="96">
        <v>1.5299999999999999E-2</v>
      </c>
      <c r="AT49" s="96">
        <v>1.6E-2</v>
      </c>
      <c r="AU49" s="96">
        <v>1.72E-2</v>
      </c>
      <c r="AV49" s="96">
        <v>1.8700000000000001E-2</v>
      </c>
      <c r="AW49" s="96">
        <v>2.0500000000000001E-2</v>
      </c>
      <c r="AX49" s="96">
        <v>2.23E-2</v>
      </c>
      <c r="AY49" s="96">
        <v>2.4E-2</v>
      </c>
      <c r="AZ49" s="96">
        <v>2.5399999999999999E-2</v>
      </c>
      <c r="BA49" s="96">
        <v>2.6499999999999999E-2</v>
      </c>
      <c r="BB49" s="96">
        <v>2.7099999999999999E-2</v>
      </c>
      <c r="BC49" s="96">
        <v>2.7099999999999999E-2</v>
      </c>
      <c r="BD49" s="96">
        <v>2.6499999999999999E-2</v>
      </c>
      <c r="BE49" s="96">
        <v>2.5399999999999999E-2</v>
      </c>
      <c r="BF49" s="96">
        <v>2.3599999999999999E-2</v>
      </c>
      <c r="BG49" s="96">
        <v>2.1399999999999999E-2</v>
      </c>
      <c r="BH49" s="96">
        <v>1.8700000000000001E-2</v>
      </c>
      <c r="BI49" s="96">
        <v>1.55E-2</v>
      </c>
      <c r="BJ49" s="96">
        <v>1.2200000000000001E-2</v>
      </c>
      <c r="BK49" s="96">
        <v>8.8000000000000005E-3</v>
      </c>
      <c r="BL49" s="96">
        <v>5.5999999999999999E-3</v>
      </c>
      <c r="BM49" s="96">
        <v>2.8E-3</v>
      </c>
      <c r="BN49" s="96">
        <v>2.9999999999999997E-4</v>
      </c>
      <c r="BO49" s="96">
        <v>-1.9E-3</v>
      </c>
      <c r="BP49" s="12">
        <v>-2.5999999999999999E-3</v>
      </c>
      <c r="BQ49" s="12">
        <v>-2.7000000000000001E-3</v>
      </c>
      <c r="BR49" s="12">
        <v>-2.3E-3</v>
      </c>
      <c r="BS49" s="12">
        <v>-1.2999999999999999E-3</v>
      </c>
      <c r="BT49" s="12">
        <v>1E-4</v>
      </c>
      <c r="BU49" s="12">
        <v>1.9E-3</v>
      </c>
      <c r="BV49" s="12">
        <v>3.8999999999999998E-3</v>
      </c>
      <c r="BW49" s="12">
        <v>5.7999999999999996E-3</v>
      </c>
      <c r="BX49" s="12">
        <v>7.4999999999999997E-3</v>
      </c>
      <c r="BY49" s="12">
        <v>8.6999999999999994E-3</v>
      </c>
      <c r="BZ49" s="12">
        <v>9.7000000000000003E-3</v>
      </c>
      <c r="CA49" s="12">
        <v>1.0500000000000001E-2</v>
      </c>
      <c r="CB49" s="12">
        <v>1.11E-2</v>
      </c>
      <c r="CC49" s="12">
        <v>1.15E-2</v>
      </c>
      <c r="CD49" s="12">
        <v>1.1900000000000001E-2</v>
      </c>
      <c r="CE49" s="12">
        <v>1.21E-2</v>
      </c>
      <c r="CF49" s="12">
        <v>1.23E-2</v>
      </c>
      <c r="CG49" s="12">
        <v>1.2500000000000001E-2</v>
      </c>
      <c r="CH49" s="12">
        <v>1.2699999999999999E-2</v>
      </c>
      <c r="CI49" s="12">
        <v>1.2800000000000001E-2</v>
      </c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</row>
    <row r="50" spans="1:112">
      <c r="A50" s="14">
        <v>68</v>
      </c>
      <c r="B50" s="96">
        <v>7.6E-3</v>
      </c>
      <c r="C50" s="96">
        <v>5.7999999999999996E-3</v>
      </c>
      <c r="D50" s="96">
        <v>4.0000000000000001E-3</v>
      </c>
      <c r="E50" s="96">
        <v>2.2000000000000001E-3</v>
      </c>
      <c r="F50" s="96">
        <v>5.0000000000000001E-4</v>
      </c>
      <c r="G50" s="96">
        <v>-1E-3</v>
      </c>
      <c r="H50" s="96">
        <v>-2.2000000000000001E-3</v>
      </c>
      <c r="I50" s="96">
        <v>-2.8999999999999998E-3</v>
      </c>
      <c r="J50" s="96">
        <v>-3.3999999999999998E-3</v>
      </c>
      <c r="K50" s="96">
        <v>-3.5999999999999999E-3</v>
      </c>
      <c r="L50" s="96">
        <v>-3.5999999999999999E-3</v>
      </c>
      <c r="M50" s="96">
        <v>-3.3E-3</v>
      </c>
      <c r="N50" s="96">
        <v>-2.7000000000000001E-3</v>
      </c>
      <c r="O50" s="96">
        <v>-1.8E-3</v>
      </c>
      <c r="P50" s="96">
        <v>-5.9999999999999995E-4</v>
      </c>
      <c r="Q50" s="96">
        <v>8.9999999999999998E-4</v>
      </c>
      <c r="R50" s="96">
        <v>2.5999999999999999E-3</v>
      </c>
      <c r="S50" s="96">
        <v>4.4999999999999997E-3</v>
      </c>
      <c r="T50" s="96">
        <v>6.6E-3</v>
      </c>
      <c r="U50" s="96">
        <v>8.8000000000000005E-3</v>
      </c>
      <c r="V50" s="96">
        <v>1.11E-2</v>
      </c>
      <c r="W50" s="96">
        <v>1.32E-2</v>
      </c>
      <c r="X50" s="96">
        <v>1.5100000000000001E-2</v>
      </c>
      <c r="Y50" s="96">
        <v>1.67E-2</v>
      </c>
      <c r="Z50" s="96">
        <v>1.7600000000000001E-2</v>
      </c>
      <c r="AA50" s="96">
        <v>1.7999999999999999E-2</v>
      </c>
      <c r="AB50" s="96">
        <v>1.78E-2</v>
      </c>
      <c r="AC50" s="96">
        <v>1.72E-2</v>
      </c>
      <c r="AD50" s="96">
        <v>1.6500000000000001E-2</v>
      </c>
      <c r="AE50" s="96">
        <v>1.5599999999999999E-2</v>
      </c>
      <c r="AF50" s="96">
        <v>1.49E-2</v>
      </c>
      <c r="AG50" s="96">
        <v>1.43E-2</v>
      </c>
      <c r="AH50" s="96">
        <v>1.4E-2</v>
      </c>
      <c r="AI50" s="96">
        <v>1.4E-2</v>
      </c>
      <c r="AJ50" s="96">
        <v>1.44E-2</v>
      </c>
      <c r="AK50" s="96">
        <v>1.5100000000000001E-2</v>
      </c>
      <c r="AL50" s="96">
        <v>1.5699999999999999E-2</v>
      </c>
      <c r="AM50" s="96">
        <v>1.6299999999999999E-2</v>
      </c>
      <c r="AN50" s="96">
        <v>1.6500000000000001E-2</v>
      </c>
      <c r="AO50" s="96">
        <v>1.6400000000000001E-2</v>
      </c>
      <c r="AP50" s="96">
        <v>1.5900000000000001E-2</v>
      </c>
      <c r="AQ50" s="96">
        <v>1.5299999999999999E-2</v>
      </c>
      <c r="AR50" s="96">
        <v>1.4800000000000001E-2</v>
      </c>
      <c r="AS50" s="96">
        <v>1.4800000000000001E-2</v>
      </c>
      <c r="AT50" s="96">
        <v>1.5299999999999999E-2</v>
      </c>
      <c r="AU50" s="96">
        <v>1.6299999999999999E-2</v>
      </c>
      <c r="AV50" s="96">
        <v>1.78E-2</v>
      </c>
      <c r="AW50" s="96">
        <v>1.9599999999999999E-2</v>
      </c>
      <c r="AX50" s="96">
        <v>2.1600000000000001E-2</v>
      </c>
      <c r="AY50" s="96">
        <v>2.35E-2</v>
      </c>
      <c r="AZ50" s="96">
        <v>2.52E-2</v>
      </c>
      <c r="BA50" s="96">
        <v>2.6499999999999999E-2</v>
      </c>
      <c r="BB50" s="96">
        <v>2.7300000000000001E-2</v>
      </c>
      <c r="BC50" s="96">
        <v>2.75E-2</v>
      </c>
      <c r="BD50" s="96">
        <v>2.7E-2</v>
      </c>
      <c r="BE50" s="96">
        <v>2.5899999999999999E-2</v>
      </c>
      <c r="BF50" s="96">
        <v>2.4299999999999999E-2</v>
      </c>
      <c r="BG50" s="96">
        <v>2.2100000000000002E-2</v>
      </c>
      <c r="BH50" s="96">
        <v>1.9599999999999999E-2</v>
      </c>
      <c r="BI50" s="96">
        <v>1.67E-2</v>
      </c>
      <c r="BJ50" s="96">
        <v>1.35E-2</v>
      </c>
      <c r="BK50" s="96">
        <v>1.04E-2</v>
      </c>
      <c r="BL50" s="96">
        <v>7.4000000000000003E-3</v>
      </c>
      <c r="BM50" s="96">
        <v>4.7000000000000002E-3</v>
      </c>
      <c r="BN50" s="96">
        <v>2.3E-3</v>
      </c>
      <c r="BO50" s="96">
        <v>1E-4</v>
      </c>
      <c r="BP50" s="12">
        <v>-6.9999999999999999E-4</v>
      </c>
      <c r="BQ50" s="12">
        <v>-1E-3</v>
      </c>
      <c r="BR50" s="12">
        <v>-8.9999999999999998E-4</v>
      </c>
      <c r="BS50" s="12">
        <v>-4.0000000000000002E-4</v>
      </c>
      <c r="BT50" s="12">
        <v>6.9999999999999999E-4</v>
      </c>
      <c r="BU50" s="12">
        <v>2E-3</v>
      </c>
      <c r="BV50" s="12">
        <v>3.5999999999999999E-3</v>
      </c>
      <c r="BW50" s="12">
        <v>5.4000000000000003E-3</v>
      </c>
      <c r="BX50" s="12">
        <v>6.8999999999999999E-3</v>
      </c>
      <c r="BY50" s="12">
        <v>8.2000000000000007E-3</v>
      </c>
      <c r="BZ50" s="12">
        <v>9.1999999999999998E-3</v>
      </c>
      <c r="CA50" s="12">
        <v>0.01</v>
      </c>
      <c r="CB50" s="12">
        <v>1.0699999999999999E-2</v>
      </c>
      <c r="CC50" s="12">
        <v>1.1299999999999999E-2</v>
      </c>
      <c r="CD50" s="12">
        <v>1.17E-2</v>
      </c>
      <c r="CE50" s="12">
        <v>1.2E-2</v>
      </c>
      <c r="CF50" s="12">
        <v>1.2200000000000001E-2</v>
      </c>
      <c r="CG50" s="12">
        <v>1.24E-2</v>
      </c>
      <c r="CH50" s="12">
        <v>1.26E-2</v>
      </c>
      <c r="CI50" s="12">
        <v>1.2699999999999999E-2</v>
      </c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</row>
    <row r="51" spans="1:112">
      <c r="A51" s="14">
        <v>69</v>
      </c>
      <c r="B51" s="96">
        <v>7.9000000000000008E-3</v>
      </c>
      <c r="C51" s="96">
        <v>6.1000000000000004E-3</v>
      </c>
      <c r="D51" s="96">
        <v>4.1999999999999997E-3</v>
      </c>
      <c r="E51" s="96">
        <v>2.3999999999999998E-3</v>
      </c>
      <c r="F51" s="96">
        <v>6.9999999999999999E-4</v>
      </c>
      <c r="G51" s="96">
        <v>-6.9999999999999999E-4</v>
      </c>
      <c r="H51" s="96">
        <v>-1.8E-3</v>
      </c>
      <c r="I51" s="96">
        <v>-2.5999999999999999E-3</v>
      </c>
      <c r="J51" s="96">
        <v>-3.0999999999999999E-3</v>
      </c>
      <c r="K51" s="96">
        <v>-3.3E-3</v>
      </c>
      <c r="L51" s="96">
        <v>-3.3E-3</v>
      </c>
      <c r="M51" s="96">
        <v>-3.0999999999999999E-3</v>
      </c>
      <c r="N51" s="96">
        <v>-2.5999999999999999E-3</v>
      </c>
      <c r="O51" s="96">
        <v>-1.8E-3</v>
      </c>
      <c r="P51" s="96">
        <v>-8.0000000000000004E-4</v>
      </c>
      <c r="Q51" s="96">
        <v>5.0000000000000001E-4</v>
      </c>
      <c r="R51" s="96">
        <v>2.0999999999999999E-3</v>
      </c>
      <c r="S51" s="96">
        <v>4.0000000000000001E-3</v>
      </c>
      <c r="T51" s="96">
        <v>6.1000000000000004E-3</v>
      </c>
      <c r="U51" s="96">
        <v>8.3000000000000001E-3</v>
      </c>
      <c r="V51" s="96">
        <v>1.0500000000000001E-2</v>
      </c>
      <c r="W51" s="96">
        <v>1.26E-2</v>
      </c>
      <c r="X51" s="96">
        <v>1.4500000000000001E-2</v>
      </c>
      <c r="Y51" s="96">
        <v>1.6E-2</v>
      </c>
      <c r="Z51" s="96">
        <v>1.6799999999999999E-2</v>
      </c>
      <c r="AA51" s="96">
        <v>1.7100000000000001E-2</v>
      </c>
      <c r="AB51" s="96">
        <v>1.6799999999999999E-2</v>
      </c>
      <c r="AC51" s="96">
        <v>1.6199999999999999E-2</v>
      </c>
      <c r="AD51" s="96">
        <v>1.54E-2</v>
      </c>
      <c r="AE51" s="96">
        <v>1.46E-2</v>
      </c>
      <c r="AF51" s="96">
        <v>1.3899999999999999E-2</v>
      </c>
      <c r="AG51" s="96">
        <v>1.35E-2</v>
      </c>
      <c r="AH51" s="96">
        <v>1.34E-2</v>
      </c>
      <c r="AI51" s="96">
        <v>1.37E-2</v>
      </c>
      <c r="AJ51" s="96">
        <v>1.43E-2</v>
      </c>
      <c r="AK51" s="96">
        <v>1.5100000000000001E-2</v>
      </c>
      <c r="AL51" s="96">
        <v>1.5900000000000001E-2</v>
      </c>
      <c r="AM51" s="96">
        <v>1.6500000000000001E-2</v>
      </c>
      <c r="AN51" s="96">
        <v>1.6799999999999999E-2</v>
      </c>
      <c r="AO51" s="96">
        <v>1.66E-2</v>
      </c>
      <c r="AP51" s="96">
        <v>1.6E-2</v>
      </c>
      <c r="AQ51" s="96">
        <v>1.52E-2</v>
      </c>
      <c r="AR51" s="96">
        <v>1.46E-2</v>
      </c>
      <c r="AS51" s="96">
        <v>1.44E-2</v>
      </c>
      <c r="AT51" s="96">
        <v>1.47E-2</v>
      </c>
      <c r="AU51" s="96">
        <v>1.55E-2</v>
      </c>
      <c r="AV51" s="96">
        <v>1.6799999999999999E-2</v>
      </c>
      <c r="AW51" s="96">
        <v>1.8599999999999998E-2</v>
      </c>
      <c r="AX51" s="96">
        <v>2.07E-2</v>
      </c>
      <c r="AY51" s="96">
        <v>2.2800000000000001E-2</v>
      </c>
      <c r="AZ51" s="96">
        <v>2.4799999999999999E-2</v>
      </c>
      <c r="BA51" s="96">
        <v>2.63E-2</v>
      </c>
      <c r="BB51" s="96">
        <v>2.7400000000000001E-2</v>
      </c>
      <c r="BC51" s="96">
        <v>2.7699999999999999E-2</v>
      </c>
      <c r="BD51" s="96">
        <v>2.7400000000000001E-2</v>
      </c>
      <c r="BE51" s="96">
        <v>2.63E-2</v>
      </c>
      <c r="BF51" s="96">
        <v>2.4799999999999999E-2</v>
      </c>
      <c r="BG51" s="96">
        <v>2.2700000000000001E-2</v>
      </c>
      <c r="BH51" s="96">
        <v>2.0199999999999999E-2</v>
      </c>
      <c r="BI51" s="96">
        <v>1.7500000000000002E-2</v>
      </c>
      <c r="BJ51" s="96">
        <v>1.46E-2</v>
      </c>
      <c r="BK51" s="96">
        <v>1.1599999999999999E-2</v>
      </c>
      <c r="BL51" s="96">
        <v>8.8999999999999999E-3</v>
      </c>
      <c r="BM51" s="96">
        <v>6.3E-3</v>
      </c>
      <c r="BN51" s="96">
        <v>4.0000000000000001E-3</v>
      </c>
      <c r="BO51" s="96">
        <v>2E-3</v>
      </c>
      <c r="BP51" s="12">
        <v>1.1999999999999999E-3</v>
      </c>
      <c r="BQ51" s="12">
        <v>6.9999999999999999E-4</v>
      </c>
      <c r="BR51" s="12">
        <v>5.9999999999999995E-4</v>
      </c>
      <c r="BS51" s="12">
        <v>8.0000000000000004E-4</v>
      </c>
      <c r="BT51" s="12">
        <v>1.4E-3</v>
      </c>
      <c r="BU51" s="12">
        <v>2.3999999999999998E-3</v>
      </c>
      <c r="BV51" s="12">
        <v>3.5999999999999999E-3</v>
      </c>
      <c r="BW51" s="12">
        <v>5.0000000000000001E-3</v>
      </c>
      <c r="BX51" s="12">
        <v>6.4000000000000003E-3</v>
      </c>
      <c r="BY51" s="12">
        <v>7.6E-3</v>
      </c>
      <c r="BZ51" s="12">
        <v>8.6999999999999994E-3</v>
      </c>
      <c r="CA51" s="12">
        <v>9.5999999999999992E-3</v>
      </c>
      <c r="CB51" s="12">
        <v>1.04E-2</v>
      </c>
      <c r="CC51" s="12">
        <v>1.0999999999999999E-2</v>
      </c>
      <c r="CD51" s="12">
        <v>1.15E-2</v>
      </c>
      <c r="CE51" s="12">
        <v>1.18E-2</v>
      </c>
      <c r="CF51" s="12">
        <v>1.21E-2</v>
      </c>
      <c r="CG51" s="12">
        <v>1.23E-2</v>
      </c>
      <c r="CH51" s="12">
        <v>1.24E-2</v>
      </c>
      <c r="CI51" s="12">
        <v>1.2500000000000001E-2</v>
      </c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</row>
    <row r="52" spans="1:112">
      <c r="A52" s="14">
        <v>70</v>
      </c>
      <c r="B52" s="96">
        <v>8.3999999999999995E-3</v>
      </c>
      <c r="C52" s="96">
        <v>6.6E-3</v>
      </c>
      <c r="D52" s="96">
        <v>4.7000000000000002E-3</v>
      </c>
      <c r="E52" s="96">
        <v>2.8999999999999998E-3</v>
      </c>
      <c r="F52" s="96">
        <v>1.1999999999999999E-3</v>
      </c>
      <c r="G52" s="96">
        <v>-2.9999999999999997E-4</v>
      </c>
      <c r="H52" s="96">
        <v>-1.4E-3</v>
      </c>
      <c r="I52" s="96">
        <v>-2.2000000000000001E-3</v>
      </c>
      <c r="J52" s="96">
        <v>-2.7000000000000001E-3</v>
      </c>
      <c r="K52" s="96">
        <v>-2.8999999999999998E-3</v>
      </c>
      <c r="L52" s="96">
        <v>-3.0000000000000001E-3</v>
      </c>
      <c r="M52" s="96">
        <v>-2.8999999999999998E-3</v>
      </c>
      <c r="N52" s="96">
        <v>-2.5000000000000001E-3</v>
      </c>
      <c r="O52" s="96">
        <v>-1.9E-3</v>
      </c>
      <c r="P52" s="96">
        <v>-1E-3</v>
      </c>
      <c r="Q52" s="96">
        <v>2.0000000000000001E-4</v>
      </c>
      <c r="R52" s="96">
        <v>1.6999999999999999E-3</v>
      </c>
      <c r="S52" s="96">
        <v>3.5000000000000001E-3</v>
      </c>
      <c r="T52" s="96">
        <v>5.5999999999999999E-3</v>
      </c>
      <c r="U52" s="96">
        <v>7.7999999999999996E-3</v>
      </c>
      <c r="V52" s="96">
        <v>0.01</v>
      </c>
      <c r="W52" s="96">
        <v>1.21E-2</v>
      </c>
      <c r="X52" s="96">
        <v>1.4E-2</v>
      </c>
      <c r="Y52" s="96">
        <v>1.54E-2</v>
      </c>
      <c r="Z52" s="96">
        <v>1.6199999999999999E-2</v>
      </c>
      <c r="AA52" s="96">
        <v>1.6299999999999999E-2</v>
      </c>
      <c r="AB52" s="96">
        <v>1.6E-2</v>
      </c>
      <c r="AC52" s="96">
        <v>1.52E-2</v>
      </c>
      <c r="AD52" s="96">
        <v>1.44E-2</v>
      </c>
      <c r="AE52" s="96">
        <v>1.3599999999999999E-2</v>
      </c>
      <c r="AF52" s="96">
        <v>1.2999999999999999E-2</v>
      </c>
      <c r="AG52" s="96">
        <v>1.2699999999999999E-2</v>
      </c>
      <c r="AH52" s="96">
        <v>1.2699999999999999E-2</v>
      </c>
      <c r="AI52" s="96">
        <v>1.32E-2</v>
      </c>
      <c r="AJ52" s="96">
        <v>1.4E-2</v>
      </c>
      <c r="AK52" s="96">
        <v>1.4999999999999999E-2</v>
      </c>
      <c r="AL52" s="96">
        <v>1.6E-2</v>
      </c>
      <c r="AM52" s="96">
        <v>1.67E-2</v>
      </c>
      <c r="AN52" s="96">
        <v>1.7000000000000001E-2</v>
      </c>
      <c r="AO52" s="96">
        <v>1.6799999999999999E-2</v>
      </c>
      <c r="AP52" s="96">
        <v>1.6199999999999999E-2</v>
      </c>
      <c r="AQ52" s="96">
        <v>1.5299999999999999E-2</v>
      </c>
      <c r="AR52" s="96">
        <v>1.4500000000000001E-2</v>
      </c>
      <c r="AS52" s="96">
        <v>1.41E-2</v>
      </c>
      <c r="AT52" s="96">
        <v>1.4200000000000001E-2</v>
      </c>
      <c r="AU52" s="96">
        <v>1.4800000000000001E-2</v>
      </c>
      <c r="AV52" s="96">
        <v>1.6E-2</v>
      </c>
      <c r="AW52" s="96">
        <v>1.77E-2</v>
      </c>
      <c r="AX52" s="96">
        <v>1.9800000000000002E-2</v>
      </c>
      <c r="AY52" s="96">
        <v>2.2100000000000002E-2</v>
      </c>
      <c r="AZ52" s="96">
        <v>2.4199999999999999E-2</v>
      </c>
      <c r="BA52" s="96">
        <v>2.5999999999999999E-2</v>
      </c>
      <c r="BB52" s="96">
        <v>2.7199999999999998E-2</v>
      </c>
      <c r="BC52" s="96">
        <v>2.7699999999999999E-2</v>
      </c>
      <c r="BD52" s="96">
        <v>2.75E-2</v>
      </c>
      <c r="BE52" s="96">
        <v>2.6599999999999999E-2</v>
      </c>
      <c r="BF52" s="96">
        <v>2.5100000000000001E-2</v>
      </c>
      <c r="BG52" s="96">
        <v>2.3099999999999999E-2</v>
      </c>
      <c r="BH52" s="96">
        <v>2.07E-2</v>
      </c>
      <c r="BI52" s="96">
        <v>1.8100000000000002E-2</v>
      </c>
      <c r="BJ52" s="96">
        <v>1.5299999999999999E-2</v>
      </c>
      <c r="BK52" s="96">
        <v>1.2500000000000001E-2</v>
      </c>
      <c r="BL52" s="96">
        <v>9.9000000000000008E-3</v>
      </c>
      <c r="BM52" s="96">
        <v>7.6E-3</v>
      </c>
      <c r="BN52" s="96">
        <v>5.4999999999999997E-3</v>
      </c>
      <c r="BO52" s="96">
        <v>3.5999999999999999E-3</v>
      </c>
      <c r="BP52" s="12">
        <v>2.8999999999999998E-3</v>
      </c>
      <c r="BQ52" s="12">
        <v>2.3999999999999998E-3</v>
      </c>
      <c r="BR52" s="12">
        <v>2.0999999999999999E-3</v>
      </c>
      <c r="BS52" s="12">
        <v>2.0999999999999999E-3</v>
      </c>
      <c r="BT52" s="12">
        <v>2.3E-3</v>
      </c>
      <c r="BU52" s="12">
        <v>2.8999999999999998E-3</v>
      </c>
      <c r="BV52" s="12">
        <v>3.8E-3</v>
      </c>
      <c r="BW52" s="12">
        <v>4.8999999999999998E-3</v>
      </c>
      <c r="BX52" s="12">
        <v>6.1000000000000004E-3</v>
      </c>
      <c r="BY52" s="12">
        <v>7.1999999999999998E-3</v>
      </c>
      <c r="BZ52" s="12">
        <v>8.2000000000000007E-3</v>
      </c>
      <c r="CA52" s="12">
        <v>9.1000000000000004E-3</v>
      </c>
      <c r="CB52" s="12">
        <v>0.01</v>
      </c>
      <c r="CC52" s="12">
        <v>1.0699999999999999E-2</v>
      </c>
      <c r="CD52" s="12">
        <v>1.12E-2</v>
      </c>
      <c r="CE52" s="12">
        <v>1.17E-2</v>
      </c>
      <c r="CF52" s="12">
        <v>1.1900000000000001E-2</v>
      </c>
      <c r="CG52" s="12">
        <v>1.21E-2</v>
      </c>
      <c r="CH52" s="12">
        <v>1.23E-2</v>
      </c>
      <c r="CI52" s="12">
        <v>1.24E-2</v>
      </c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</row>
    <row r="53" spans="1:112">
      <c r="A53" s="14">
        <v>71</v>
      </c>
      <c r="B53" s="96">
        <v>8.9999999999999993E-3</v>
      </c>
      <c r="C53" s="96">
        <v>7.1000000000000004E-3</v>
      </c>
      <c r="D53" s="96">
        <v>5.1999999999999998E-3</v>
      </c>
      <c r="E53" s="96">
        <v>3.3999999999999998E-3</v>
      </c>
      <c r="F53" s="96">
        <v>1.6999999999999999E-3</v>
      </c>
      <c r="G53" s="96">
        <v>2.9999999999999997E-4</v>
      </c>
      <c r="H53" s="96">
        <v>-8.9999999999999998E-4</v>
      </c>
      <c r="I53" s="96">
        <v>-1.6999999999999999E-3</v>
      </c>
      <c r="J53" s="96">
        <v>-2.2000000000000001E-3</v>
      </c>
      <c r="K53" s="96">
        <v>-2.5999999999999999E-3</v>
      </c>
      <c r="L53" s="96">
        <v>-2.7000000000000001E-3</v>
      </c>
      <c r="M53" s="96">
        <v>-2.8E-3</v>
      </c>
      <c r="N53" s="96">
        <v>-2.5999999999999999E-3</v>
      </c>
      <c r="O53" s="96">
        <v>-2.0999999999999999E-3</v>
      </c>
      <c r="P53" s="96">
        <v>-1.2999999999999999E-3</v>
      </c>
      <c r="Q53" s="96">
        <v>-2.0000000000000001E-4</v>
      </c>
      <c r="R53" s="96">
        <v>1.2999999999999999E-3</v>
      </c>
      <c r="S53" s="96">
        <v>3.0999999999999999E-3</v>
      </c>
      <c r="T53" s="96">
        <v>5.1999999999999998E-3</v>
      </c>
      <c r="U53" s="96">
        <v>7.4000000000000003E-3</v>
      </c>
      <c r="V53" s="96">
        <v>9.5999999999999992E-3</v>
      </c>
      <c r="W53" s="96">
        <v>1.17E-2</v>
      </c>
      <c r="X53" s="96">
        <v>1.3599999999999999E-2</v>
      </c>
      <c r="Y53" s="96">
        <v>1.49E-2</v>
      </c>
      <c r="Z53" s="96">
        <v>1.5599999999999999E-2</v>
      </c>
      <c r="AA53" s="96">
        <v>1.5699999999999999E-2</v>
      </c>
      <c r="AB53" s="96">
        <v>1.52E-2</v>
      </c>
      <c r="AC53" s="96">
        <v>1.44E-2</v>
      </c>
      <c r="AD53" s="96">
        <v>1.35E-2</v>
      </c>
      <c r="AE53" s="96">
        <v>1.26E-2</v>
      </c>
      <c r="AF53" s="96">
        <v>1.2E-2</v>
      </c>
      <c r="AG53" s="96">
        <v>1.18E-2</v>
      </c>
      <c r="AH53" s="96">
        <v>1.1900000000000001E-2</v>
      </c>
      <c r="AI53" s="96">
        <v>1.2500000000000001E-2</v>
      </c>
      <c r="AJ53" s="96">
        <v>1.35E-2</v>
      </c>
      <c r="AK53" s="96">
        <v>1.47E-2</v>
      </c>
      <c r="AL53" s="96">
        <v>1.5900000000000001E-2</v>
      </c>
      <c r="AM53" s="96">
        <v>1.67E-2</v>
      </c>
      <c r="AN53" s="96">
        <v>1.7100000000000001E-2</v>
      </c>
      <c r="AO53" s="96">
        <v>1.7000000000000001E-2</v>
      </c>
      <c r="AP53" s="96">
        <v>1.6299999999999999E-2</v>
      </c>
      <c r="AQ53" s="96">
        <v>1.54E-2</v>
      </c>
      <c r="AR53" s="96">
        <v>1.4500000000000001E-2</v>
      </c>
      <c r="AS53" s="96">
        <v>1.3899999999999999E-2</v>
      </c>
      <c r="AT53" s="96">
        <v>1.38E-2</v>
      </c>
      <c r="AU53" s="96">
        <v>1.4200000000000001E-2</v>
      </c>
      <c r="AV53" s="96">
        <v>1.52E-2</v>
      </c>
      <c r="AW53" s="96">
        <v>1.6899999999999998E-2</v>
      </c>
      <c r="AX53" s="96">
        <v>1.89E-2</v>
      </c>
      <c r="AY53" s="96">
        <v>2.12E-2</v>
      </c>
      <c r="AZ53" s="96">
        <v>2.35E-2</v>
      </c>
      <c r="BA53" s="96">
        <v>2.5499999999999998E-2</v>
      </c>
      <c r="BB53" s="96">
        <v>2.69E-2</v>
      </c>
      <c r="BC53" s="96">
        <v>2.76E-2</v>
      </c>
      <c r="BD53" s="96">
        <v>2.75E-2</v>
      </c>
      <c r="BE53" s="96">
        <v>2.6700000000000002E-2</v>
      </c>
      <c r="BF53" s="96">
        <v>2.53E-2</v>
      </c>
      <c r="BG53" s="96">
        <v>2.3400000000000001E-2</v>
      </c>
      <c r="BH53" s="96">
        <v>2.1000000000000001E-2</v>
      </c>
      <c r="BI53" s="96">
        <v>1.84E-2</v>
      </c>
      <c r="BJ53" s="96">
        <v>1.5699999999999999E-2</v>
      </c>
      <c r="BK53" s="96">
        <v>1.2999999999999999E-2</v>
      </c>
      <c r="BL53" s="96">
        <v>1.06E-2</v>
      </c>
      <c r="BM53" s="96">
        <v>8.3999999999999995E-3</v>
      </c>
      <c r="BN53" s="96">
        <v>6.6E-3</v>
      </c>
      <c r="BO53" s="96">
        <v>5.0000000000000001E-3</v>
      </c>
      <c r="BP53" s="12">
        <v>4.4000000000000003E-3</v>
      </c>
      <c r="BQ53" s="12">
        <v>3.8999999999999998E-3</v>
      </c>
      <c r="BR53" s="12">
        <v>3.5000000000000001E-3</v>
      </c>
      <c r="BS53" s="12">
        <v>3.3E-3</v>
      </c>
      <c r="BT53" s="12">
        <v>3.3E-3</v>
      </c>
      <c r="BU53" s="12">
        <v>3.5999999999999999E-3</v>
      </c>
      <c r="BV53" s="12">
        <v>4.1000000000000003E-3</v>
      </c>
      <c r="BW53" s="12">
        <v>4.8999999999999998E-3</v>
      </c>
      <c r="BX53" s="12">
        <v>5.7999999999999996E-3</v>
      </c>
      <c r="BY53" s="12">
        <v>6.7999999999999996E-3</v>
      </c>
      <c r="BZ53" s="12">
        <v>7.7999999999999996E-3</v>
      </c>
      <c r="CA53" s="12">
        <v>8.6999999999999994E-3</v>
      </c>
      <c r="CB53" s="12">
        <v>9.5999999999999992E-3</v>
      </c>
      <c r="CC53" s="12">
        <v>1.04E-2</v>
      </c>
      <c r="CD53" s="12">
        <v>1.0999999999999999E-2</v>
      </c>
      <c r="CE53" s="12">
        <v>1.14E-2</v>
      </c>
      <c r="CF53" s="12">
        <v>1.18E-2</v>
      </c>
      <c r="CG53" s="12">
        <v>1.2E-2</v>
      </c>
      <c r="CH53" s="12">
        <v>1.2200000000000001E-2</v>
      </c>
      <c r="CI53" s="12">
        <v>1.23E-2</v>
      </c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</row>
    <row r="54" spans="1:112">
      <c r="A54" s="14">
        <v>72</v>
      </c>
      <c r="B54" s="96">
        <v>9.5999999999999992E-3</v>
      </c>
      <c r="C54" s="96">
        <v>7.7000000000000002E-3</v>
      </c>
      <c r="D54" s="96">
        <v>5.7999999999999996E-3</v>
      </c>
      <c r="E54" s="96">
        <v>4.0000000000000001E-3</v>
      </c>
      <c r="F54" s="96">
        <v>2.3E-3</v>
      </c>
      <c r="G54" s="96">
        <v>8.0000000000000004E-4</v>
      </c>
      <c r="H54" s="96">
        <v>-2.9999999999999997E-4</v>
      </c>
      <c r="I54" s="96">
        <v>-1.1999999999999999E-3</v>
      </c>
      <c r="J54" s="96">
        <v>-1.8E-3</v>
      </c>
      <c r="K54" s="96">
        <v>-2.3E-3</v>
      </c>
      <c r="L54" s="96">
        <v>-2.5000000000000001E-3</v>
      </c>
      <c r="M54" s="96">
        <v>-2.7000000000000001E-3</v>
      </c>
      <c r="N54" s="96">
        <v>-2.5999999999999999E-3</v>
      </c>
      <c r="O54" s="96">
        <v>-2.2000000000000001E-3</v>
      </c>
      <c r="P54" s="96">
        <v>-1.6000000000000001E-3</v>
      </c>
      <c r="Q54" s="96">
        <v>-5.0000000000000001E-4</v>
      </c>
      <c r="R54" s="96">
        <v>1E-3</v>
      </c>
      <c r="S54" s="96">
        <v>2.8E-3</v>
      </c>
      <c r="T54" s="96">
        <v>4.8999999999999998E-3</v>
      </c>
      <c r="U54" s="96">
        <v>7.1000000000000004E-3</v>
      </c>
      <c r="V54" s="96">
        <v>9.4000000000000004E-3</v>
      </c>
      <c r="W54" s="96">
        <v>1.15E-2</v>
      </c>
      <c r="X54" s="96">
        <v>1.32E-2</v>
      </c>
      <c r="Y54" s="96">
        <v>1.4500000000000001E-2</v>
      </c>
      <c r="Z54" s="96">
        <v>1.5100000000000001E-2</v>
      </c>
      <c r="AA54" s="96">
        <v>1.5100000000000001E-2</v>
      </c>
      <c r="AB54" s="96">
        <v>1.46E-2</v>
      </c>
      <c r="AC54" s="96">
        <v>1.37E-2</v>
      </c>
      <c r="AD54" s="96">
        <v>1.2699999999999999E-2</v>
      </c>
      <c r="AE54" s="96">
        <v>1.17E-2</v>
      </c>
      <c r="AF54" s="96">
        <v>1.11E-2</v>
      </c>
      <c r="AG54" s="96">
        <v>1.0800000000000001E-2</v>
      </c>
      <c r="AH54" s="96">
        <v>1.11E-2</v>
      </c>
      <c r="AI54" s="96">
        <v>1.18E-2</v>
      </c>
      <c r="AJ54" s="96">
        <v>1.29E-2</v>
      </c>
      <c r="AK54" s="96">
        <v>1.43E-2</v>
      </c>
      <c r="AL54" s="96">
        <v>1.5599999999999999E-2</v>
      </c>
      <c r="AM54" s="96">
        <v>1.66E-2</v>
      </c>
      <c r="AN54" s="96">
        <v>1.7100000000000001E-2</v>
      </c>
      <c r="AO54" s="96">
        <v>1.7000000000000001E-2</v>
      </c>
      <c r="AP54" s="96">
        <v>1.6400000000000001E-2</v>
      </c>
      <c r="AQ54" s="96">
        <v>1.55E-2</v>
      </c>
      <c r="AR54" s="96">
        <v>1.4500000000000001E-2</v>
      </c>
      <c r="AS54" s="96">
        <v>1.38E-2</v>
      </c>
      <c r="AT54" s="96">
        <v>1.35E-2</v>
      </c>
      <c r="AU54" s="96">
        <v>1.37E-2</v>
      </c>
      <c r="AV54" s="96">
        <v>1.46E-2</v>
      </c>
      <c r="AW54" s="96">
        <v>1.61E-2</v>
      </c>
      <c r="AX54" s="96">
        <v>1.8100000000000002E-2</v>
      </c>
      <c r="AY54" s="96">
        <v>2.0400000000000001E-2</v>
      </c>
      <c r="AZ54" s="96">
        <v>2.2700000000000001E-2</v>
      </c>
      <c r="BA54" s="96">
        <v>2.4799999999999999E-2</v>
      </c>
      <c r="BB54" s="96">
        <v>2.64E-2</v>
      </c>
      <c r="BC54" s="96">
        <v>2.7300000000000001E-2</v>
      </c>
      <c r="BD54" s="96">
        <v>2.7400000000000001E-2</v>
      </c>
      <c r="BE54" s="96">
        <v>2.6700000000000002E-2</v>
      </c>
      <c r="BF54" s="96">
        <v>2.5399999999999999E-2</v>
      </c>
      <c r="BG54" s="96">
        <v>2.35E-2</v>
      </c>
      <c r="BH54" s="96">
        <v>2.12E-2</v>
      </c>
      <c r="BI54" s="96">
        <v>1.8599999999999998E-2</v>
      </c>
      <c r="BJ54" s="96">
        <v>1.5900000000000001E-2</v>
      </c>
      <c r="BK54" s="96">
        <v>1.3299999999999999E-2</v>
      </c>
      <c r="BL54" s="96">
        <v>1.0999999999999999E-2</v>
      </c>
      <c r="BM54" s="96">
        <v>8.9999999999999993E-3</v>
      </c>
      <c r="BN54" s="96">
        <v>7.3000000000000001E-3</v>
      </c>
      <c r="BO54" s="96">
        <v>5.8999999999999999E-3</v>
      </c>
      <c r="BP54" s="12">
        <v>5.4999999999999997E-3</v>
      </c>
      <c r="BQ54" s="12">
        <v>5.1000000000000004E-3</v>
      </c>
      <c r="BR54" s="12">
        <v>4.7999999999999996E-3</v>
      </c>
      <c r="BS54" s="12">
        <v>4.4999999999999997E-3</v>
      </c>
      <c r="BT54" s="12">
        <v>4.3E-3</v>
      </c>
      <c r="BU54" s="12">
        <v>4.4000000000000003E-3</v>
      </c>
      <c r="BV54" s="12">
        <v>4.5999999999999999E-3</v>
      </c>
      <c r="BW54" s="12">
        <v>5.1000000000000004E-3</v>
      </c>
      <c r="BX54" s="12">
        <v>5.7999999999999996E-3</v>
      </c>
      <c r="BY54" s="12">
        <v>6.4999999999999997E-3</v>
      </c>
      <c r="BZ54" s="12">
        <v>7.4000000000000003E-3</v>
      </c>
      <c r="CA54" s="12">
        <v>8.3999999999999995E-3</v>
      </c>
      <c r="CB54" s="12">
        <v>9.2999999999999992E-3</v>
      </c>
      <c r="CC54" s="12">
        <v>0.01</v>
      </c>
      <c r="CD54" s="12">
        <v>1.0699999999999999E-2</v>
      </c>
      <c r="CE54" s="12">
        <v>1.12E-2</v>
      </c>
      <c r="CF54" s="12">
        <v>1.1599999999999999E-2</v>
      </c>
      <c r="CG54" s="12">
        <v>1.18E-2</v>
      </c>
      <c r="CH54" s="12">
        <v>1.2E-2</v>
      </c>
      <c r="CI54" s="12">
        <v>1.21E-2</v>
      </c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</row>
    <row r="55" spans="1:112">
      <c r="A55" s="14">
        <v>73</v>
      </c>
      <c r="B55" s="96">
        <v>1.01E-2</v>
      </c>
      <c r="C55" s="96">
        <v>8.2000000000000007E-3</v>
      </c>
      <c r="D55" s="96">
        <v>6.4000000000000003E-3</v>
      </c>
      <c r="E55" s="96">
        <v>4.5999999999999999E-3</v>
      </c>
      <c r="F55" s="96">
        <v>2.8999999999999998E-3</v>
      </c>
      <c r="G55" s="96">
        <v>1.4E-3</v>
      </c>
      <c r="H55" s="96">
        <v>2.0000000000000001E-4</v>
      </c>
      <c r="I55" s="96">
        <v>-6.9999999999999999E-4</v>
      </c>
      <c r="J55" s="96">
        <v>-1.4E-3</v>
      </c>
      <c r="K55" s="96">
        <v>-2E-3</v>
      </c>
      <c r="L55" s="96">
        <v>-2.3999999999999998E-3</v>
      </c>
      <c r="M55" s="96">
        <v>-2.5999999999999999E-3</v>
      </c>
      <c r="N55" s="96">
        <v>-2.7000000000000001E-3</v>
      </c>
      <c r="O55" s="96">
        <v>-2.3999999999999998E-3</v>
      </c>
      <c r="P55" s="96">
        <v>-1.6999999999999999E-3</v>
      </c>
      <c r="Q55" s="96">
        <v>-6.9999999999999999E-4</v>
      </c>
      <c r="R55" s="96">
        <v>8.0000000000000004E-4</v>
      </c>
      <c r="S55" s="96">
        <v>2.5999999999999999E-3</v>
      </c>
      <c r="T55" s="96">
        <v>4.7000000000000002E-3</v>
      </c>
      <c r="U55" s="96">
        <v>7.0000000000000001E-3</v>
      </c>
      <c r="V55" s="96">
        <v>9.1999999999999998E-3</v>
      </c>
      <c r="W55" s="96">
        <v>1.1299999999999999E-2</v>
      </c>
      <c r="X55" s="96">
        <v>1.2999999999999999E-2</v>
      </c>
      <c r="Y55" s="96">
        <v>1.4200000000000001E-2</v>
      </c>
      <c r="Z55" s="96">
        <v>1.4800000000000001E-2</v>
      </c>
      <c r="AA55" s="96">
        <v>1.47E-2</v>
      </c>
      <c r="AB55" s="96">
        <v>1.4E-2</v>
      </c>
      <c r="AC55" s="96">
        <v>1.2999999999999999E-2</v>
      </c>
      <c r="AD55" s="96">
        <v>1.1900000000000001E-2</v>
      </c>
      <c r="AE55" s="96">
        <v>1.09E-2</v>
      </c>
      <c r="AF55" s="96">
        <v>1.0200000000000001E-2</v>
      </c>
      <c r="AG55" s="96">
        <v>9.9000000000000008E-3</v>
      </c>
      <c r="AH55" s="96">
        <v>1.0200000000000001E-2</v>
      </c>
      <c r="AI55" s="96">
        <v>1.0999999999999999E-2</v>
      </c>
      <c r="AJ55" s="96">
        <v>1.2200000000000001E-2</v>
      </c>
      <c r="AK55" s="96">
        <v>1.37E-2</v>
      </c>
      <c r="AL55" s="96">
        <v>1.5100000000000001E-2</v>
      </c>
      <c r="AM55" s="96">
        <v>1.6299999999999999E-2</v>
      </c>
      <c r="AN55" s="96">
        <v>1.6899999999999998E-2</v>
      </c>
      <c r="AO55" s="96">
        <v>1.6899999999999998E-2</v>
      </c>
      <c r="AP55" s="96">
        <v>1.6400000000000001E-2</v>
      </c>
      <c r="AQ55" s="96">
        <v>1.55E-2</v>
      </c>
      <c r="AR55" s="96">
        <v>1.4500000000000001E-2</v>
      </c>
      <c r="AS55" s="96">
        <v>1.37E-2</v>
      </c>
      <c r="AT55" s="96">
        <v>1.32E-2</v>
      </c>
      <c r="AU55" s="96">
        <v>1.34E-2</v>
      </c>
      <c r="AV55" s="96">
        <v>1.41E-2</v>
      </c>
      <c r="AW55" s="96">
        <v>1.55E-2</v>
      </c>
      <c r="AX55" s="96">
        <v>1.7399999999999999E-2</v>
      </c>
      <c r="AY55" s="96">
        <v>1.9599999999999999E-2</v>
      </c>
      <c r="AZ55" s="96">
        <v>2.1899999999999999E-2</v>
      </c>
      <c r="BA55" s="96">
        <v>2.41E-2</v>
      </c>
      <c r="BB55" s="96">
        <v>2.58E-2</v>
      </c>
      <c r="BC55" s="96">
        <v>2.6800000000000001E-2</v>
      </c>
      <c r="BD55" s="96">
        <v>2.7099999999999999E-2</v>
      </c>
      <c r="BE55" s="96">
        <v>2.6599999999999999E-2</v>
      </c>
      <c r="BF55" s="96">
        <v>2.53E-2</v>
      </c>
      <c r="BG55" s="96">
        <v>2.35E-2</v>
      </c>
      <c r="BH55" s="96">
        <v>2.12E-2</v>
      </c>
      <c r="BI55" s="96">
        <v>1.8599999999999998E-2</v>
      </c>
      <c r="BJ55" s="96">
        <v>1.6E-2</v>
      </c>
      <c r="BK55" s="96">
        <v>1.35E-2</v>
      </c>
      <c r="BL55" s="96">
        <v>1.12E-2</v>
      </c>
      <c r="BM55" s="96">
        <v>9.2999999999999992E-3</v>
      </c>
      <c r="BN55" s="96">
        <v>7.7999999999999996E-3</v>
      </c>
      <c r="BO55" s="96">
        <v>6.6E-3</v>
      </c>
      <c r="BP55" s="12">
        <v>6.3E-3</v>
      </c>
      <c r="BQ55" s="12">
        <v>6.1000000000000004E-3</v>
      </c>
      <c r="BR55" s="12">
        <v>5.7999999999999996E-3</v>
      </c>
      <c r="BS55" s="12">
        <v>5.4999999999999997E-3</v>
      </c>
      <c r="BT55" s="12">
        <v>5.1999999999999998E-3</v>
      </c>
      <c r="BU55" s="12">
        <v>5.1000000000000004E-3</v>
      </c>
      <c r="BV55" s="12">
        <v>5.1999999999999998E-3</v>
      </c>
      <c r="BW55" s="12">
        <v>5.4000000000000003E-3</v>
      </c>
      <c r="BX55" s="12">
        <v>5.8999999999999999E-3</v>
      </c>
      <c r="BY55" s="12">
        <v>6.4000000000000003E-3</v>
      </c>
      <c r="BZ55" s="12">
        <v>7.1999999999999998E-3</v>
      </c>
      <c r="CA55" s="12">
        <v>8.0000000000000002E-3</v>
      </c>
      <c r="CB55" s="12">
        <v>8.9999999999999993E-3</v>
      </c>
      <c r="CC55" s="12">
        <v>9.7000000000000003E-3</v>
      </c>
      <c r="CD55" s="12">
        <v>1.04E-2</v>
      </c>
      <c r="CE55" s="12">
        <v>1.0999999999999999E-2</v>
      </c>
      <c r="CF55" s="12">
        <v>1.14E-2</v>
      </c>
      <c r="CG55" s="12">
        <v>1.17E-2</v>
      </c>
      <c r="CH55" s="12">
        <v>1.1900000000000001E-2</v>
      </c>
      <c r="CI55" s="12">
        <v>1.2E-2</v>
      </c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</row>
    <row r="56" spans="1:112">
      <c r="A56" s="14">
        <v>74</v>
      </c>
      <c r="B56" s="96">
        <v>1.04E-2</v>
      </c>
      <c r="C56" s="96">
        <v>8.6E-3</v>
      </c>
      <c r="D56" s="96">
        <v>6.7999999999999996E-3</v>
      </c>
      <c r="E56" s="96">
        <v>5.1000000000000004E-3</v>
      </c>
      <c r="F56" s="96">
        <v>3.3999999999999998E-3</v>
      </c>
      <c r="G56" s="96">
        <v>2E-3</v>
      </c>
      <c r="H56" s="96">
        <v>6.9999999999999999E-4</v>
      </c>
      <c r="I56" s="96">
        <v>-2.9999999999999997E-4</v>
      </c>
      <c r="J56" s="96">
        <v>-1.1000000000000001E-3</v>
      </c>
      <c r="K56" s="96">
        <v>-1.6999999999999999E-3</v>
      </c>
      <c r="L56" s="96">
        <v>-2.3E-3</v>
      </c>
      <c r="M56" s="96">
        <v>-2.5999999999999999E-3</v>
      </c>
      <c r="N56" s="96">
        <v>-2.7000000000000001E-3</v>
      </c>
      <c r="O56" s="96">
        <v>-2.3999999999999998E-3</v>
      </c>
      <c r="P56" s="96">
        <v>-1.8E-3</v>
      </c>
      <c r="Q56" s="96">
        <v>-8.0000000000000004E-4</v>
      </c>
      <c r="R56" s="96">
        <v>6.9999999999999999E-4</v>
      </c>
      <c r="S56" s="96">
        <v>2.5000000000000001E-3</v>
      </c>
      <c r="T56" s="96">
        <v>4.7000000000000002E-3</v>
      </c>
      <c r="U56" s="96">
        <v>6.8999999999999999E-3</v>
      </c>
      <c r="V56" s="96">
        <v>9.1000000000000004E-3</v>
      </c>
      <c r="W56" s="96">
        <v>1.11E-2</v>
      </c>
      <c r="X56" s="96">
        <v>1.2800000000000001E-2</v>
      </c>
      <c r="Y56" s="96">
        <v>1.4E-2</v>
      </c>
      <c r="Z56" s="96">
        <v>1.4500000000000001E-2</v>
      </c>
      <c r="AA56" s="96">
        <v>1.43E-2</v>
      </c>
      <c r="AB56" s="96">
        <v>1.3599999999999999E-2</v>
      </c>
      <c r="AC56" s="96">
        <v>1.2500000000000001E-2</v>
      </c>
      <c r="AD56" s="96">
        <v>1.1299999999999999E-2</v>
      </c>
      <c r="AE56" s="96">
        <v>1.0200000000000001E-2</v>
      </c>
      <c r="AF56" s="96">
        <v>9.4000000000000004E-3</v>
      </c>
      <c r="AG56" s="96">
        <v>9.1000000000000004E-3</v>
      </c>
      <c r="AH56" s="96">
        <v>9.2999999999999992E-3</v>
      </c>
      <c r="AI56" s="96">
        <v>1.01E-2</v>
      </c>
      <c r="AJ56" s="96">
        <v>1.14E-2</v>
      </c>
      <c r="AK56" s="96">
        <v>1.29E-2</v>
      </c>
      <c r="AL56" s="96">
        <v>1.4500000000000001E-2</v>
      </c>
      <c r="AM56" s="96">
        <v>1.5699999999999999E-2</v>
      </c>
      <c r="AN56" s="96">
        <v>1.6500000000000001E-2</v>
      </c>
      <c r="AO56" s="96">
        <v>1.67E-2</v>
      </c>
      <c r="AP56" s="96">
        <v>1.6199999999999999E-2</v>
      </c>
      <c r="AQ56" s="96">
        <v>1.5299999999999999E-2</v>
      </c>
      <c r="AR56" s="96">
        <v>1.44E-2</v>
      </c>
      <c r="AS56" s="96">
        <v>1.35E-2</v>
      </c>
      <c r="AT56" s="96">
        <v>1.2999999999999999E-2</v>
      </c>
      <c r="AU56" s="96">
        <v>1.3100000000000001E-2</v>
      </c>
      <c r="AV56" s="96">
        <v>1.37E-2</v>
      </c>
      <c r="AW56" s="96">
        <v>1.49E-2</v>
      </c>
      <c r="AX56" s="96">
        <v>1.67E-2</v>
      </c>
      <c r="AY56" s="96">
        <v>1.89E-2</v>
      </c>
      <c r="AZ56" s="96">
        <v>2.12E-2</v>
      </c>
      <c r="BA56" s="96">
        <v>2.3300000000000001E-2</v>
      </c>
      <c r="BB56" s="96">
        <v>2.5100000000000001E-2</v>
      </c>
      <c r="BC56" s="96">
        <v>2.63E-2</v>
      </c>
      <c r="BD56" s="96">
        <v>2.6700000000000002E-2</v>
      </c>
      <c r="BE56" s="96">
        <v>2.63E-2</v>
      </c>
      <c r="BF56" s="96">
        <v>2.5100000000000001E-2</v>
      </c>
      <c r="BG56" s="96">
        <v>2.3300000000000001E-2</v>
      </c>
      <c r="BH56" s="96">
        <v>2.1100000000000001E-2</v>
      </c>
      <c r="BI56" s="96">
        <v>1.8599999999999998E-2</v>
      </c>
      <c r="BJ56" s="96">
        <v>1.6E-2</v>
      </c>
      <c r="BK56" s="96">
        <v>1.35E-2</v>
      </c>
      <c r="BL56" s="96">
        <v>1.1299999999999999E-2</v>
      </c>
      <c r="BM56" s="96">
        <v>9.4999999999999998E-3</v>
      </c>
      <c r="BN56" s="96">
        <v>8.0000000000000002E-3</v>
      </c>
      <c r="BO56" s="96">
        <v>6.8999999999999999E-3</v>
      </c>
      <c r="BP56" s="12">
        <v>6.7999999999999996E-3</v>
      </c>
      <c r="BQ56" s="12">
        <v>6.7000000000000002E-3</v>
      </c>
      <c r="BR56" s="12">
        <v>6.4999999999999997E-3</v>
      </c>
      <c r="BS56" s="12">
        <v>6.3E-3</v>
      </c>
      <c r="BT56" s="12">
        <v>6.0000000000000001E-3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6.1000000000000004E-3</v>
      </c>
      <c r="BY56" s="12">
        <v>6.4999999999999997E-3</v>
      </c>
      <c r="BZ56" s="12">
        <v>7.0000000000000001E-3</v>
      </c>
      <c r="CA56" s="12">
        <v>7.7000000000000002E-3</v>
      </c>
      <c r="CB56" s="12">
        <v>8.6E-3</v>
      </c>
      <c r="CC56" s="12">
        <v>9.4999999999999998E-3</v>
      </c>
      <c r="CD56" s="12">
        <v>1.0200000000000001E-2</v>
      </c>
      <c r="CE56" s="12">
        <v>1.0800000000000001E-2</v>
      </c>
      <c r="CF56" s="12">
        <v>1.12E-2</v>
      </c>
      <c r="CG56" s="12">
        <v>1.15E-2</v>
      </c>
      <c r="CH56" s="12">
        <v>1.17E-2</v>
      </c>
      <c r="CI56" s="12">
        <v>1.18E-2</v>
      </c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</row>
    <row r="57" spans="1:112">
      <c r="A57" s="14">
        <v>75</v>
      </c>
      <c r="B57" s="96">
        <v>1.0500000000000001E-2</v>
      </c>
      <c r="C57" s="96">
        <v>8.8000000000000005E-3</v>
      </c>
      <c r="D57" s="96">
        <v>7.1000000000000004E-3</v>
      </c>
      <c r="E57" s="96">
        <v>5.4000000000000003E-3</v>
      </c>
      <c r="F57" s="96">
        <v>3.8E-3</v>
      </c>
      <c r="G57" s="96">
        <v>2.3999999999999998E-3</v>
      </c>
      <c r="H57" s="96">
        <v>1.1999999999999999E-3</v>
      </c>
      <c r="I57" s="96">
        <v>1E-4</v>
      </c>
      <c r="J57" s="96">
        <v>-8.0000000000000004E-4</v>
      </c>
      <c r="K57" s="96">
        <v>-1.5E-3</v>
      </c>
      <c r="L57" s="96">
        <v>-2.0999999999999999E-3</v>
      </c>
      <c r="M57" s="96">
        <v>-2.5000000000000001E-3</v>
      </c>
      <c r="N57" s="96">
        <v>-2.7000000000000001E-3</v>
      </c>
      <c r="O57" s="96">
        <v>-2.3999999999999998E-3</v>
      </c>
      <c r="P57" s="96">
        <v>-1.8E-3</v>
      </c>
      <c r="Q57" s="96">
        <v>-6.9999999999999999E-4</v>
      </c>
      <c r="R57" s="96">
        <v>8.0000000000000004E-4</v>
      </c>
      <c r="S57" s="96">
        <v>2.5999999999999999E-3</v>
      </c>
      <c r="T57" s="96">
        <v>4.7000000000000002E-3</v>
      </c>
      <c r="U57" s="96">
        <v>6.8999999999999999E-3</v>
      </c>
      <c r="V57" s="96">
        <v>9.1000000000000004E-3</v>
      </c>
      <c r="W57" s="96">
        <v>1.11E-2</v>
      </c>
      <c r="X57" s="96">
        <v>1.2699999999999999E-2</v>
      </c>
      <c r="Y57" s="96">
        <v>1.38E-2</v>
      </c>
      <c r="Z57" s="96">
        <v>1.43E-2</v>
      </c>
      <c r="AA57" s="96">
        <v>1.4E-2</v>
      </c>
      <c r="AB57" s="96">
        <v>1.3299999999999999E-2</v>
      </c>
      <c r="AC57" s="96">
        <v>1.21E-2</v>
      </c>
      <c r="AD57" s="96">
        <v>1.0800000000000001E-2</v>
      </c>
      <c r="AE57" s="96">
        <v>9.5999999999999992E-3</v>
      </c>
      <c r="AF57" s="96">
        <v>8.8000000000000005E-3</v>
      </c>
      <c r="AG57" s="96">
        <v>8.3000000000000001E-3</v>
      </c>
      <c r="AH57" s="96">
        <v>8.5000000000000006E-3</v>
      </c>
      <c r="AI57" s="96">
        <v>9.1999999999999998E-3</v>
      </c>
      <c r="AJ57" s="96">
        <v>1.0500000000000001E-2</v>
      </c>
      <c r="AK57" s="96">
        <v>1.21E-2</v>
      </c>
      <c r="AL57" s="96">
        <v>1.37E-2</v>
      </c>
      <c r="AM57" s="96">
        <v>1.4999999999999999E-2</v>
      </c>
      <c r="AN57" s="96">
        <v>1.5900000000000001E-2</v>
      </c>
      <c r="AO57" s="96">
        <v>1.6199999999999999E-2</v>
      </c>
      <c r="AP57" s="96">
        <v>1.5800000000000002E-2</v>
      </c>
      <c r="AQ57" s="96">
        <v>1.4999999999999999E-2</v>
      </c>
      <c r="AR57" s="96">
        <v>1.41E-2</v>
      </c>
      <c r="AS57" s="96">
        <v>1.3299999999999999E-2</v>
      </c>
      <c r="AT57" s="96">
        <v>1.2800000000000001E-2</v>
      </c>
      <c r="AU57" s="96">
        <v>1.2800000000000001E-2</v>
      </c>
      <c r="AV57" s="96">
        <v>1.3299999999999999E-2</v>
      </c>
      <c r="AW57" s="96">
        <v>1.4500000000000001E-2</v>
      </c>
      <c r="AX57" s="96">
        <v>1.61E-2</v>
      </c>
      <c r="AY57" s="96">
        <v>1.8200000000000001E-2</v>
      </c>
      <c r="AZ57" s="96">
        <v>2.0400000000000001E-2</v>
      </c>
      <c r="BA57" s="96">
        <v>2.2599999999999999E-2</v>
      </c>
      <c r="BB57" s="96">
        <v>2.4400000000000002E-2</v>
      </c>
      <c r="BC57" s="96">
        <v>2.5700000000000001E-2</v>
      </c>
      <c r="BD57" s="96">
        <v>2.6200000000000001E-2</v>
      </c>
      <c r="BE57" s="96">
        <v>2.5899999999999999E-2</v>
      </c>
      <c r="BF57" s="96">
        <v>2.4799999999999999E-2</v>
      </c>
      <c r="BG57" s="96">
        <v>2.3099999999999999E-2</v>
      </c>
      <c r="BH57" s="96">
        <v>2.0899999999999998E-2</v>
      </c>
      <c r="BI57" s="96">
        <v>1.84E-2</v>
      </c>
      <c r="BJ57" s="96">
        <v>1.5800000000000002E-2</v>
      </c>
      <c r="BK57" s="96">
        <v>1.34E-2</v>
      </c>
      <c r="BL57" s="96">
        <v>1.12E-2</v>
      </c>
      <c r="BM57" s="96">
        <v>9.4999999999999998E-3</v>
      </c>
      <c r="BN57" s="96">
        <v>8.0000000000000002E-3</v>
      </c>
      <c r="BO57" s="96">
        <v>6.8999999999999999E-3</v>
      </c>
      <c r="BP57" s="12">
        <v>7.0000000000000001E-3</v>
      </c>
      <c r="BQ57" s="12">
        <v>7.0000000000000001E-3</v>
      </c>
      <c r="BR57" s="12">
        <v>6.8999999999999999E-3</v>
      </c>
      <c r="BS57" s="12">
        <v>6.7999999999999996E-3</v>
      </c>
      <c r="BT57" s="12">
        <v>6.7000000000000002E-3</v>
      </c>
      <c r="BU57" s="12">
        <v>6.4999999999999997E-3</v>
      </c>
      <c r="BV57" s="12">
        <v>6.4000000000000003E-3</v>
      </c>
      <c r="BW57" s="12">
        <v>6.4000000000000003E-3</v>
      </c>
      <c r="BX57" s="12">
        <v>6.4000000000000003E-3</v>
      </c>
      <c r="BY57" s="12">
        <v>6.6E-3</v>
      </c>
      <c r="BZ57" s="12">
        <v>7.0000000000000001E-3</v>
      </c>
      <c r="CA57" s="12">
        <v>7.6E-3</v>
      </c>
      <c r="CB57" s="12">
        <v>8.3000000000000001E-3</v>
      </c>
      <c r="CC57" s="12">
        <v>9.1000000000000004E-3</v>
      </c>
      <c r="CD57" s="12">
        <v>9.9000000000000008E-3</v>
      </c>
      <c r="CE57" s="12">
        <v>1.0500000000000001E-2</v>
      </c>
      <c r="CF57" s="12">
        <v>1.0999999999999999E-2</v>
      </c>
      <c r="CG57" s="12">
        <v>1.14E-2</v>
      </c>
      <c r="CH57" s="12">
        <v>1.1599999999999999E-2</v>
      </c>
      <c r="CI57" s="12">
        <v>1.17E-2</v>
      </c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</row>
    <row r="58" spans="1:112">
      <c r="A58" s="14">
        <v>76</v>
      </c>
      <c r="B58" s="96">
        <v>1.0500000000000001E-2</v>
      </c>
      <c r="C58" s="96">
        <v>8.8000000000000005E-3</v>
      </c>
      <c r="D58" s="96">
        <v>7.1999999999999998E-3</v>
      </c>
      <c r="E58" s="96">
        <v>5.5999999999999999E-3</v>
      </c>
      <c r="F58" s="96">
        <v>4.1000000000000003E-3</v>
      </c>
      <c r="G58" s="96">
        <v>2.7000000000000001E-3</v>
      </c>
      <c r="H58" s="96">
        <v>1.5E-3</v>
      </c>
      <c r="I58" s="96">
        <v>4.0000000000000002E-4</v>
      </c>
      <c r="J58" s="96">
        <v>-5.9999999999999995E-4</v>
      </c>
      <c r="K58" s="96">
        <v>-1.4E-3</v>
      </c>
      <c r="L58" s="96">
        <v>-2E-3</v>
      </c>
      <c r="M58" s="96">
        <v>-2.3999999999999998E-3</v>
      </c>
      <c r="N58" s="96">
        <v>-2.5999999999999999E-3</v>
      </c>
      <c r="O58" s="96">
        <v>-2.3E-3</v>
      </c>
      <c r="P58" s="96">
        <v>-1.6000000000000001E-3</v>
      </c>
      <c r="Q58" s="96">
        <v>-5.9999999999999995E-4</v>
      </c>
      <c r="R58" s="96">
        <v>8.9999999999999998E-4</v>
      </c>
      <c r="S58" s="96">
        <v>2.8E-3</v>
      </c>
      <c r="T58" s="96">
        <v>4.7999999999999996E-3</v>
      </c>
      <c r="U58" s="96">
        <v>7.0000000000000001E-3</v>
      </c>
      <c r="V58" s="96">
        <v>9.1999999999999998E-3</v>
      </c>
      <c r="W58" s="96">
        <v>1.11E-2</v>
      </c>
      <c r="X58" s="96">
        <v>1.2699999999999999E-2</v>
      </c>
      <c r="Y58" s="96">
        <v>1.37E-2</v>
      </c>
      <c r="Z58" s="96">
        <v>1.41E-2</v>
      </c>
      <c r="AA58" s="96">
        <v>1.38E-2</v>
      </c>
      <c r="AB58" s="96">
        <v>1.2999999999999999E-2</v>
      </c>
      <c r="AC58" s="96">
        <v>1.18E-2</v>
      </c>
      <c r="AD58" s="96">
        <v>1.04E-2</v>
      </c>
      <c r="AE58" s="96">
        <v>9.1999999999999998E-3</v>
      </c>
      <c r="AF58" s="96">
        <v>8.2000000000000007E-3</v>
      </c>
      <c r="AG58" s="96">
        <v>7.7000000000000002E-3</v>
      </c>
      <c r="AH58" s="96">
        <v>7.7000000000000002E-3</v>
      </c>
      <c r="AI58" s="96">
        <v>8.3999999999999995E-3</v>
      </c>
      <c r="AJ58" s="96">
        <v>9.5999999999999992E-3</v>
      </c>
      <c r="AK58" s="96">
        <v>1.11E-2</v>
      </c>
      <c r="AL58" s="96">
        <v>1.2699999999999999E-2</v>
      </c>
      <c r="AM58" s="96">
        <v>1.41E-2</v>
      </c>
      <c r="AN58" s="96">
        <v>1.5100000000000001E-2</v>
      </c>
      <c r="AO58" s="96">
        <v>1.54E-2</v>
      </c>
      <c r="AP58" s="96">
        <v>1.52E-2</v>
      </c>
      <c r="AQ58" s="96">
        <v>1.4500000000000001E-2</v>
      </c>
      <c r="AR58" s="96">
        <v>1.37E-2</v>
      </c>
      <c r="AS58" s="96">
        <v>1.2999999999999999E-2</v>
      </c>
      <c r="AT58" s="96">
        <v>1.2500000000000001E-2</v>
      </c>
      <c r="AU58" s="96">
        <v>1.2500000000000001E-2</v>
      </c>
      <c r="AV58" s="96">
        <v>1.2999999999999999E-2</v>
      </c>
      <c r="AW58" s="96">
        <v>1.41E-2</v>
      </c>
      <c r="AX58" s="96">
        <v>1.5599999999999999E-2</v>
      </c>
      <c r="AY58" s="96">
        <v>1.7600000000000001E-2</v>
      </c>
      <c r="AZ58" s="96">
        <v>1.9699999999999999E-2</v>
      </c>
      <c r="BA58" s="96">
        <v>2.18E-2</v>
      </c>
      <c r="BB58" s="96">
        <v>2.3699999999999999E-2</v>
      </c>
      <c r="BC58" s="96">
        <v>2.5000000000000001E-2</v>
      </c>
      <c r="BD58" s="96">
        <v>2.5600000000000001E-2</v>
      </c>
      <c r="BE58" s="96">
        <v>2.53E-2</v>
      </c>
      <c r="BF58" s="96">
        <v>2.4400000000000002E-2</v>
      </c>
      <c r="BG58" s="96">
        <v>2.2700000000000001E-2</v>
      </c>
      <c r="BH58" s="96">
        <v>2.06E-2</v>
      </c>
      <c r="BI58" s="96">
        <v>1.8200000000000001E-2</v>
      </c>
      <c r="BJ58" s="96">
        <v>1.5699999999999999E-2</v>
      </c>
      <c r="BK58" s="96">
        <v>1.3299999999999999E-2</v>
      </c>
      <c r="BL58" s="96">
        <v>1.11E-2</v>
      </c>
      <c r="BM58" s="96">
        <v>9.4000000000000004E-3</v>
      </c>
      <c r="BN58" s="96">
        <v>7.9000000000000008E-3</v>
      </c>
      <c r="BO58" s="96">
        <v>6.7999999999999996E-3</v>
      </c>
      <c r="BP58" s="12">
        <v>6.8999999999999999E-3</v>
      </c>
      <c r="BQ58" s="12">
        <v>7.0000000000000001E-3</v>
      </c>
      <c r="BR58" s="12">
        <v>7.1000000000000004E-3</v>
      </c>
      <c r="BS58" s="12">
        <v>7.1999999999999998E-3</v>
      </c>
      <c r="BT58" s="12">
        <v>7.1000000000000004E-3</v>
      </c>
      <c r="BU58" s="12">
        <v>7.0000000000000001E-3</v>
      </c>
      <c r="BV58" s="12">
        <v>6.8999999999999999E-3</v>
      </c>
      <c r="BW58" s="12">
        <v>6.7999999999999996E-3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8.0999999999999996E-3</v>
      </c>
      <c r="CC58" s="12">
        <v>8.8000000000000005E-3</v>
      </c>
      <c r="CD58" s="12">
        <v>9.5999999999999992E-3</v>
      </c>
      <c r="CE58" s="12">
        <v>1.03E-2</v>
      </c>
      <c r="CF58" s="12">
        <v>1.0800000000000001E-2</v>
      </c>
      <c r="CG58" s="12">
        <v>1.12E-2</v>
      </c>
      <c r="CH58" s="12">
        <v>1.14E-2</v>
      </c>
      <c r="CI58" s="12">
        <v>1.1599999999999999E-2</v>
      </c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</row>
    <row r="59" spans="1:112">
      <c r="A59" s="14">
        <v>77</v>
      </c>
      <c r="B59" s="96">
        <v>1.0200000000000001E-2</v>
      </c>
      <c r="C59" s="96">
        <v>8.6999999999999994E-3</v>
      </c>
      <c r="D59" s="96">
        <v>7.1999999999999998E-3</v>
      </c>
      <c r="E59" s="96">
        <v>5.5999999999999999E-3</v>
      </c>
      <c r="F59" s="96">
        <v>4.1999999999999997E-3</v>
      </c>
      <c r="G59" s="96">
        <v>2.8E-3</v>
      </c>
      <c r="H59" s="96">
        <v>1.6000000000000001E-3</v>
      </c>
      <c r="I59" s="96">
        <v>5.0000000000000001E-4</v>
      </c>
      <c r="J59" s="96">
        <v>-4.0000000000000002E-4</v>
      </c>
      <c r="K59" s="96">
        <v>-1.2999999999999999E-3</v>
      </c>
      <c r="L59" s="96">
        <v>-1.9E-3</v>
      </c>
      <c r="M59" s="96">
        <v>-2.3E-3</v>
      </c>
      <c r="N59" s="96">
        <v>-2.3999999999999998E-3</v>
      </c>
      <c r="O59" s="96">
        <v>-2.0999999999999999E-3</v>
      </c>
      <c r="P59" s="96">
        <v>-1.4E-3</v>
      </c>
      <c r="Q59" s="96">
        <v>-2.9999999999999997E-4</v>
      </c>
      <c r="R59" s="96">
        <v>1.1999999999999999E-3</v>
      </c>
      <c r="S59" s="96">
        <v>3.0000000000000001E-3</v>
      </c>
      <c r="T59" s="96">
        <v>5.1000000000000004E-3</v>
      </c>
      <c r="U59" s="96">
        <v>7.1999999999999998E-3</v>
      </c>
      <c r="V59" s="96">
        <v>9.2999999999999992E-3</v>
      </c>
      <c r="W59" s="96">
        <v>1.12E-2</v>
      </c>
      <c r="X59" s="96">
        <v>1.2699999999999999E-2</v>
      </c>
      <c r="Y59" s="96">
        <v>1.37E-2</v>
      </c>
      <c r="Z59" s="96">
        <v>1.4E-2</v>
      </c>
      <c r="AA59" s="96">
        <v>1.37E-2</v>
      </c>
      <c r="AB59" s="96">
        <v>1.2800000000000001E-2</v>
      </c>
      <c r="AC59" s="96">
        <v>1.1599999999999999E-2</v>
      </c>
      <c r="AD59" s="96">
        <v>1.01E-2</v>
      </c>
      <c r="AE59" s="96">
        <v>8.8000000000000005E-3</v>
      </c>
      <c r="AF59" s="96">
        <v>7.7000000000000002E-3</v>
      </c>
      <c r="AG59" s="96">
        <v>7.1000000000000004E-3</v>
      </c>
      <c r="AH59" s="96">
        <v>7.0000000000000001E-3</v>
      </c>
      <c r="AI59" s="96">
        <v>7.6E-3</v>
      </c>
      <c r="AJ59" s="96">
        <v>8.6999999999999994E-3</v>
      </c>
      <c r="AK59" s="96">
        <v>1.01E-2</v>
      </c>
      <c r="AL59" s="96">
        <v>1.17E-2</v>
      </c>
      <c r="AM59" s="96">
        <v>1.3100000000000001E-2</v>
      </c>
      <c r="AN59" s="96">
        <v>1.41E-2</v>
      </c>
      <c r="AO59" s="96">
        <v>1.4500000000000001E-2</v>
      </c>
      <c r="AP59" s="96">
        <v>1.44E-2</v>
      </c>
      <c r="AQ59" s="96">
        <v>1.38E-2</v>
      </c>
      <c r="AR59" s="96">
        <v>1.3100000000000001E-2</v>
      </c>
      <c r="AS59" s="96">
        <v>1.2500000000000001E-2</v>
      </c>
      <c r="AT59" s="96">
        <v>1.21E-2</v>
      </c>
      <c r="AU59" s="96">
        <v>1.21E-2</v>
      </c>
      <c r="AV59" s="96">
        <v>1.26E-2</v>
      </c>
      <c r="AW59" s="96">
        <v>1.3599999999999999E-2</v>
      </c>
      <c r="AX59" s="96">
        <v>1.5100000000000001E-2</v>
      </c>
      <c r="AY59" s="96">
        <v>1.7000000000000001E-2</v>
      </c>
      <c r="AZ59" s="96">
        <v>1.9099999999999999E-2</v>
      </c>
      <c r="BA59" s="96">
        <v>2.12E-2</v>
      </c>
      <c r="BB59" s="96">
        <v>2.3E-2</v>
      </c>
      <c r="BC59" s="96">
        <v>2.4299999999999999E-2</v>
      </c>
      <c r="BD59" s="96">
        <v>2.4899999999999999E-2</v>
      </c>
      <c r="BE59" s="96">
        <v>2.47E-2</v>
      </c>
      <c r="BF59" s="96">
        <v>2.3800000000000002E-2</v>
      </c>
      <c r="BG59" s="96">
        <v>2.23E-2</v>
      </c>
      <c r="BH59" s="96">
        <v>2.0199999999999999E-2</v>
      </c>
      <c r="BI59" s="96">
        <v>1.7899999999999999E-2</v>
      </c>
      <c r="BJ59" s="96">
        <v>1.54E-2</v>
      </c>
      <c r="BK59" s="96">
        <v>1.3100000000000001E-2</v>
      </c>
      <c r="BL59" s="96">
        <v>1.0999999999999999E-2</v>
      </c>
      <c r="BM59" s="96">
        <v>9.1999999999999998E-3</v>
      </c>
      <c r="BN59" s="96">
        <v>7.7000000000000002E-3</v>
      </c>
      <c r="BO59" s="96">
        <v>6.4999999999999997E-3</v>
      </c>
      <c r="BP59" s="12">
        <v>6.7000000000000002E-3</v>
      </c>
      <c r="BQ59" s="12">
        <v>6.8999999999999999E-3</v>
      </c>
      <c r="BR59" s="12">
        <v>7.1999999999999998E-3</v>
      </c>
      <c r="BS59" s="12">
        <v>7.3000000000000001E-3</v>
      </c>
      <c r="BT59" s="12">
        <v>7.4000000000000003E-3</v>
      </c>
      <c r="BU59" s="12">
        <v>7.4000000000000003E-3</v>
      </c>
      <c r="BV59" s="12">
        <v>7.4000000000000003E-3</v>
      </c>
      <c r="BW59" s="12">
        <v>7.3000000000000001E-3</v>
      </c>
      <c r="BX59" s="12">
        <v>7.1999999999999998E-3</v>
      </c>
      <c r="BY59" s="12">
        <v>7.1999999999999998E-3</v>
      </c>
      <c r="BZ59" s="12">
        <v>7.3000000000000001E-3</v>
      </c>
      <c r="CA59" s="12">
        <v>7.4999999999999997E-3</v>
      </c>
      <c r="CB59" s="12">
        <v>8.0000000000000002E-3</v>
      </c>
      <c r="CC59" s="12">
        <v>8.6E-3</v>
      </c>
      <c r="CD59" s="12">
        <v>9.2999999999999992E-3</v>
      </c>
      <c r="CE59" s="12">
        <v>0.01</v>
      </c>
      <c r="CF59" s="12">
        <v>1.0699999999999999E-2</v>
      </c>
      <c r="CG59" s="12">
        <v>1.0999999999999999E-2</v>
      </c>
      <c r="CH59" s="12">
        <v>1.1299999999999999E-2</v>
      </c>
      <c r="CI59" s="12">
        <v>1.14E-2</v>
      </c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</row>
    <row r="60" spans="1:112">
      <c r="A60" s="14">
        <v>78</v>
      </c>
      <c r="B60" s="96">
        <v>9.7000000000000003E-3</v>
      </c>
      <c r="C60" s="96">
        <v>8.3000000000000001E-3</v>
      </c>
      <c r="D60" s="96">
        <v>6.8999999999999999E-3</v>
      </c>
      <c r="E60" s="96">
        <v>5.4999999999999997E-3</v>
      </c>
      <c r="F60" s="96">
        <v>4.1000000000000003E-3</v>
      </c>
      <c r="G60" s="96">
        <v>2.8E-3</v>
      </c>
      <c r="H60" s="96">
        <v>1.6000000000000001E-3</v>
      </c>
      <c r="I60" s="96">
        <v>5.0000000000000001E-4</v>
      </c>
      <c r="J60" s="96">
        <v>-4.0000000000000002E-4</v>
      </c>
      <c r="K60" s="96">
        <v>-1.1999999999999999E-3</v>
      </c>
      <c r="L60" s="96">
        <v>-1.8E-3</v>
      </c>
      <c r="M60" s="96">
        <v>-2.0999999999999999E-3</v>
      </c>
      <c r="N60" s="96">
        <v>-2.0999999999999999E-3</v>
      </c>
      <c r="O60" s="96">
        <v>-1.8E-3</v>
      </c>
      <c r="P60" s="96">
        <v>-1.1000000000000001E-3</v>
      </c>
      <c r="Q60" s="96">
        <v>1E-4</v>
      </c>
      <c r="R60" s="96">
        <v>1.5E-3</v>
      </c>
      <c r="S60" s="96">
        <v>3.3E-3</v>
      </c>
      <c r="T60" s="96">
        <v>5.3E-3</v>
      </c>
      <c r="U60" s="96">
        <v>7.4000000000000003E-3</v>
      </c>
      <c r="V60" s="96">
        <v>9.4999999999999998E-3</v>
      </c>
      <c r="W60" s="96">
        <v>1.1299999999999999E-2</v>
      </c>
      <c r="X60" s="96">
        <v>1.2699999999999999E-2</v>
      </c>
      <c r="Y60" s="96">
        <v>1.37E-2</v>
      </c>
      <c r="Z60" s="96">
        <v>1.4E-2</v>
      </c>
      <c r="AA60" s="96">
        <v>1.3599999999999999E-2</v>
      </c>
      <c r="AB60" s="96">
        <v>1.2699999999999999E-2</v>
      </c>
      <c r="AC60" s="96">
        <v>1.14E-2</v>
      </c>
      <c r="AD60" s="96">
        <v>9.9000000000000008E-3</v>
      </c>
      <c r="AE60" s="96">
        <v>8.5000000000000006E-3</v>
      </c>
      <c r="AF60" s="96">
        <v>7.3000000000000001E-3</v>
      </c>
      <c r="AG60" s="96">
        <v>6.6E-3</v>
      </c>
      <c r="AH60" s="96">
        <v>6.4000000000000003E-3</v>
      </c>
      <c r="AI60" s="96">
        <v>6.8999999999999999E-3</v>
      </c>
      <c r="AJ60" s="96">
        <v>7.7999999999999996E-3</v>
      </c>
      <c r="AK60" s="96">
        <v>9.1000000000000004E-3</v>
      </c>
      <c r="AL60" s="96">
        <v>1.06E-2</v>
      </c>
      <c r="AM60" s="96">
        <v>1.1900000000000001E-2</v>
      </c>
      <c r="AN60" s="96">
        <v>1.29E-2</v>
      </c>
      <c r="AO60" s="96">
        <v>1.34E-2</v>
      </c>
      <c r="AP60" s="96">
        <v>1.3299999999999999E-2</v>
      </c>
      <c r="AQ60" s="96">
        <v>1.29E-2</v>
      </c>
      <c r="AR60" s="96">
        <v>1.24E-2</v>
      </c>
      <c r="AS60" s="96">
        <v>1.1900000000000001E-2</v>
      </c>
      <c r="AT60" s="96">
        <v>1.1599999999999999E-2</v>
      </c>
      <c r="AU60" s="96">
        <v>1.1599999999999999E-2</v>
      </c>
      <c r="AV60" s="96">
        <v>1.2200000000000001E-2</v>
      </c>
      <c r="AW60" s="96">
        <v>1.32E-2</v>
      </c>
      <c r="AX60" s="96">
        <v>1.47E-2</v>
      </c>
      <c r="AY60" s="96">
        <v>1.6500000000000001E-2</v>
      </c>
      <c r="AZ60" s="96">
        <v>1.8499999999999999E-2</v>
      </c>
      <c r="BA60" s="96">
        <v>2.0500000000000001E-2</v>
      </c>
      <c r="BB60" s="96">
        <v>2.2200000000000001E-2</v>
      </c>
      <c r="BC60" s="96">
        <v>2.35E-2</v>
      </c>
      <c r="BD60" s="96">
        <v>2.41E-2</v>
      </c>
      <c r="BE60" s="96">
        <v>2.4E-2</v>
      </c>
      <c r="BF60" s="96">
        <v>2.3199999999999998E-2</v>
      </c>
      <c r="BG60" s="96">
        <v>2.1700000000000001E-2</v>
      </c>
      <c r="BH60" s="96">
        <v>1.9800000000000002E-2</v>
      </c>
      <c r="BI60" s="96">
        <v>1.7500000000000002E-2</v>
      </c>
      <c r="BJ60" s="96">
        <v>1.5100000000000001E-2</v>
      </c>
      <c r="BK60" s="96">
        <v>1.2800000000000001E-2</v>
      </c>
      <c r="BL60" s="96">
        <v>1.0800000000000001E-2</v>
      </c>
      <c r="BM60" s="96">
        <v>8.9999999999999993E-3</v>
      </c>
      <c r="BN60" s="96">
        <v>7.4999999999999997E-3</v>
      </c>
      <c r="BO60" s="96">
        <v>6.1999999999999998E-3</v>
      </c>
      <c r="BP60" s="12">
        <v>6.4000000000000003E-3</v>
      </c>
      <c r="BQ60" s="12">
        <v>6.7000000000000002E-3</v>
      </c>
      <c r="BR60" s="12">
        <v>7.0000000000000001E-3</v>
      </c>
      <c r="BS60" s="12">
        <v>7.3000000000000001E-3</v>
      </c>
      <c r="BT60" s="12">
        <v>7.4999999999999997E-3</v>
      </c>
      <c r="BU60" s="12">
        <v>7.7000000000000002E-3</v>
      </c>
      <c r="BV60" s="12">
        <v>7.7000000000000002E-3</v>
      </c>
      <c r="BW60" s="12">
        <v>7.7000000000000002E-3</v>
      </c>
      <c r="BX60" s="12">
        <v>7.6E-3</v>
      </c>
      <c r="BY60" s="12">
        <v>7.4999999999999997E-3</v>
      </c>
      <c r="BZ60" s="12">
        <v>7.4999999999999997E-3</v>
      </c>
      <c r="CA60" s="12">
        <v>7.6E-3</v>
      </c>
      <c r="CB60" s="12">
        <v>8.0000000000000002E-3</v>
      </c>
      <c r="CC60" s="12">
        <v>8.5000000000000006E-3</v>
      </c>
      <c r="CD60" s="12">
        <v>9.1000000000000004E-3</v>
      </c>
      <c r="CE60" s="12">
        <v>9.7000000000000003E-3</v>
      </c>
      <c r="CF60" s="12">
        <v>1.03E-2</v>
      </c>
      <c r="CG60" s="12">
        <v>1.09E-2</v>
      </c>
      <c r="CH60" s="12">
        <v>1.11E-2</v>
      </c>
      <c r="CI60" s="12">
        <v>1.1299999999999999E-2</v>
      </c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</row>
    <row r="61" spans="1:112">
      <c r="A61" s="14">
        <v>79</v>
      </c>
      <c r="B61" s="96">
        <v>9.1000000000000004E-3</v>
      </c>
      <c r="C61" s="96">
        <v>7.7999999999999996E-3</v>
      </c>
      <c r="D61" s="96">
        <v>6.4999999999999997E-3</v>
      </c>
      <c r="E61" s="96">
        <v>5.1999999999999998E-3</v>
      </c>
      <c r="F61" s="96">
        <v>3.8E-3</v>
      </c>
      <c r="G61" s="96">
        <v>2.5999999999999999E-3</v>
      </c>
      <c r="H61" s="96">
        <v>1.4E-3</v>
      </c>
      <c r="I61" s="96">
        <v>4.0000000000000002E-4</v>
      </c>
      <c r="J61" s="96">
        <v>-5.0000000000000001E-4</v>
      </c>
      <c r="K61" s="96">
        <v>-1.1999999999999999E-3</v>
      </c>
      <c r="L61" s="96">
        <v>-1.6999999999999999E-3</v>
      </c>
      <c r="M61" s="96">
        <v>-2E-3</v>
      </c>
      <c r="N61" s="96">
        <v>-1.9E-3</v>
      </c>
      <c r="O61" s="96">
        <v>-1.5E-3</v>
      </c>
      <c r="P61" s="96">
        <v>-6.9999999999999999E-4</v>
      </c>
      <c r="Q61" s="96">
        <v>5.0000000000000001E-4</v>
      </c>
      <c r="R61" s="96">
        <v>2E-3</v>
      </c>
      <c r="S61" s="96">
        <v>3.7000000000000002E-3</v>
      </c>
      <c r="T61" s="96">
        <v>5.7000000000000002E-3</v>
      </c>
      <c r="U61" s="96">
        <v>7.7000000000000002E-3</v>
      </c>
      <c r="V61" s="96">
        <v>9.7000000000000003E-3</v>
      </c>
      <c r="W61" s="96">
        <v>1.14E-2</v>
      </c>
      <c r="X61" s="96">
        <v>1.2800000000000001E-2</v>
      </c>
      <c r="Y61" s="96">
        <v>1.37E-2</v>
      </c>
      <c r="Z61" s="96">
        <v>1.4E-2</v>
      </c>
      <c r="AA61" s="96">
        <v>1.3599999999999999E-2</v>
      </c>
      <c r="AB61" s="96">
        <v>1.26E-2</v>
      </c>
      <c r="AC61" s="96">
        <v>1.1299999999999999E-2</v>
      </c>
      <c r="AD61" s="96">
        <v>9.7999999999999997E-3</v>
      </c>
      <c r="AE61" s="96">
        <v>8.3000000000000001E-3</v>
      </c>
      <c r="AF61" s="96">
        <v>7.1000000000000004E-3</v>
      </c>
      <c r="AG61" s="96">
        <v>6.1999999999999998E-3</v>
      </c>
      <c r="AH61" s="96">
        <v>5.8999999999999999E-3</v>
      </c>
      <c r="AI61" s="96">
        <v>6.1999999999999998E-3</v>
      </c>
      <c r="AJ61" s="96">
        <v>7.0000000000000001E-3</v>
      </c>
      <c r="AK61" s="96">
        <v>8.0999999999999996E-3</v>
      </c>
      <c r="AL61" s="96">
        <v>9.4000000000000004E-3</v>
      </c>
      <c r="AM61" s="96">
        <v>1.06E-2</v>
      </c>
      <c r="AN61" s="96">
        <v>1.1599999999999999E-2</v>
      </c>
      <c r="AO61" s="96">
        <v>1.21E-2</v>
      </c>
      <c r="AP61" s="96">
        <v>1.21E-2</v>
      </c>
      <c r="AQ61" s="96">
        <v>1.1900000000000001E-2</v>
      </c>
      <c r="AR61" s="96">
        <v>1.14E-2</v>
      </c>
      <c r="AS61" s="96">
        <v>1.0999999999999999E-2</v>
      </c>
      <c r="AT61" s="96">
        <v>1.09E-2</v>
      </c>
      <c r="AU61" s="96">
        <v>1.0999999999999999E-2</v>
      </c>
      <c r="AV61" s="96">
        <v>1.1599999999999999E-2</v>
      </c>
      <c r="AW61" s="96">
        <v>1.2699999999999999E-2</v>
      </c>
      <c r="AX61" s="96">
        <v>1.4200000000000001E-2</v>
      </c>
      <c r="AY61" s="96">
        <v>1.6E-2</v>
      </c>
      <c r="AZ61" s="96">
        <v>1.7899999999999999E-2</v>
      </c>
      <c r="BA61" s="96">
        <v>1.9900000000000001E-2</v>
      </c>
      <c r="BB61" s="96">
        <v>2.1499999999999998E-2</v>
      </c>
      <c r="BC61" s="96">
        <v>2.2800000000000001E-2</v>
      </c>
      <c r="BD61" s="96">
        <v>2.3400000000000001E-2</v>
      </c>
      <c r="BE61" s="96">
        <v>2.3300000000000001E-2</v>
      </c>
      <c r="BF61" s="96">
        <v>2.2499999999999999E-2</v>
      </c>
      <c r="BG61" s="96">
        <v>2.1100000000000001E-2</v>
      </c>
      <c r="BH61" s="96">
        <v>1.9300000000000001E-2</v>
      </c>
      <c r="BI61" s="96">
        <v>1.7100000000000001E-2</v>
      </c>
      <c r="BJ61" s="96">
        <v>1.4800000000000001E-2</v>
      </c>
      <c r="BK61" s="96">
        <v>1.26E-2</v>
      </c>
      <c r="BL61" s="96">
        <v>1.0500000000000001E-2</v>
      </c>
      <c r="BM61" s="96">
        <v>8.6999999999999994E-3</v>
      </c>
      <c r="BN61" s="96">
        <v>7.1999999999999998E-3</v>
      </c>
      <c r="BO61" s="96">
        <v>5.8999999999999999E-3</v>
      </c>
      <c r="BP61" s="12">
        <v>6.1000000000000004E-3</v>
      </c>
      <c r="BQ61" s="12">
        <v>6.4000000000000003E-3</v>
      </c>
      <c r="BR61" s="12">
        <v>6.7999999999999996E-3</v>
      </c>
      <c r="BS61" s="12">
        <v>7.1999999999999998E-3</v>
      </c>
      <c r="BT61" s="12">
        <v>7.4999999999999997E-3</v>
      </c>
      <c r="BU61" s="12">
        <v>7.7000000000000002E-3</v>
      </c>
      <c r="BV61" s="12">
        <v>7.9000000000000008E-3</v>
      </c>
      <c r="BW61" s="12">
        <v>7.9000000000000008E-3</v>
      </c>
      <c r="BX61" s="12">
        <v>7.9000000000000008E-3</v>
      </c>
      <c r="BY61" s="12">
        <v>7.7999999999999996E-3</v>
      </c>
      <c r="BZ61" s="12">
        <v>7.7000000000000002E-3</v>
      </c>
      <c r="CA61" s="12">
        <v>7.7000000000000002E-3</v>
      </c>
      <c r="CB61" s="12">
        <v>8.0000000000000002E-3</v>
      </c>
      <c r="CC61" s="12">
        <v>8.3999999999999995E-3</v>
      </c>
      <c r="CD61" s="12">
        <v>8.8999999999999999E-3</v>
      </c>
      <c r="CE61" s="12">
        <v>9.4999999999999998E-3</v>
      </c>
      <c r="CF61" s="12">
        <v>1.01E-2</v>
      </c>
      <c r="CG61" s="12">
        <v>1.06E-2</v>
      </c>
      <c r="CH61" s="12">
        <v>1.0999999999999999E-2</v>
      </c>
      <c r="CI61" s="12">
        <v>1.11E-2</v>
      </c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</row>
    <row r="62" spans="1:112">
      <c r="A62" s="14">
        <v>80</v>
      </c>
      <c r="B62" s="96">
        <v>8.3999999999999995E-3</v>
      </c>
      <c r="C62" s="96">
        <v>7.1999999999999998E-3</v>
      </c>
      <c r="D62" s="96">
        <v>5.8999999999999999E-3</v>
      </c>
      <c r="E62" s="96">
        <v>4.7000000000000002E-3</v>
      </c>
      <c r="F62" s="96">
        <v>3.3999999999999998E-3</v>
      </c>
      <c r="G62" s="96">
        <v>2.2000000000000001E-3</v>
      </c>
      <c r="H62" s="96">
        <v>1.1000000000000001E-3</v>
      </c>
      <c r="I62" s="96">
        <v>1E-4</v>
      </c>
      <c r="J62" s="96">
        <v>-6.9999999999999999E-4</v>
      </c>
      <c r="K62" s="96">
        <v>-1.2999999999999999E-3</v>
      </c>
      <c r="L62" s="96">
        <v>-1.6999999999999999E-3</v>
      </c>
      <c r="M62" s="96">
        <v>-1.8E-3</v>
      </c>
      <c r="N62" s="96">
        <v>-1.6000000000000001E-3</v>
      </c>
      <c r="O62" s="96">
        <v>-1.1000000000000001E-3</v>
      </c>
      <c r="P62" s="96">
        <v>-2.0000000000000001E-4</v>
      </c>
      <c r="Q62" s="96">
        <v>8.9999999999999998E-4</v>
      </c>
      <c r="R62" s="96">
        <v>2.3999999999999998E-3</v>
      </c>
      <c r="S62" s="96">
        <v>4.1000000000000003E-3</v>
      </c>
      <c r="T62" s="96">
        <v>6.1000000000000004E-3</v>
      </c>
      <c r="U62" s="96">
        <v>8.0000000000000002E-3</v>
      </c>
      <c r="V62" s="96">
        <v>9.9000000000000008E-3</v>
      </c>
      <c r="W62" s="96">
        <v>1.1599999999999999E-2</v>
      </c>
      <c r="X62" s="96">
        <v>1.29E-2</v>
      </c>
      <c r="Y62" s="96">
        <v>1.37E-2</v>
      </c>
      <c r="Z62" s="96">
        <v>1.4E-2</v>
      </c>
      <c r="AA62" s="96">
        <v>1.35E-2</v>
      </c>
      <c r="AB62" s="96">
        <v>1.26E-2</v>
      </c>
      <c r="AC62" s="96">
        <v>1.12E-2</v>
      </c>
      <c r="AD62" s="96">
        <v>9.7000000000000003E-3</v>
      </c>
      <c r="AE62" s="96">
        <v>8.2000000000000007E-3</v>
      </c>
      <c r="AF62" s="96">
        <v>6.8999999999999999E-3</v>
      </c>
      <c r="AG62" s="96">
        <v>5.8999999999999999E-3</v>
      </c>
      <c r="AH62" s="96">
        <v>5.4999999999999997E-3</v>
      </c>
      <c r="AI62" s="96">
        <v>5.5999999999999999E-3</v>
      </c>
      <c r="AJ62" s="96">
        <v>6.1999999999999998E-3</v>
      </c>
      <c r="AK62" s="96">
        <v>7.1000000000000004E-3</v>
      </c>
      <c r="AL62" s="96">
        <v>8.2000000000000007E-3</v>
      </c>
      <c r="AM62" s="96">
        <v>9.2999999999999992E-3</v>
      </c>
      <c r="AN62" s="96">
        <v>1.0200000000000001E-2</v>
      </c>
      <c r="AO62" s="96">
        <v>1.0699999999999999E-2</v>
      </c>
      <c r="AP62" s="96">
        <v>1.0800000000000001E-2</v>
      </c>
      <c r="AQ62" s="96">
        <v>1.06E-2</v>
      </c>
      <c r="AR62" s="96">
        <v>1.03E-2</v>
      </c>
      <c r="AS62" s="96">
        <v>1.01E-2</v>
      </c>
      <c r="AT62" s="96">
        <v>0.01</v>
      </c>
      <c r="AU62" s="96">
        <v>1.03E-2</v>
      </c>
      <c r="AV62" s="96">
        <v>1.0999999999999999E-2</v>
      </c>
      <c r="AW62" s="96">
        <v>1.21E-2</v>
      </c>
      <c r="AX62" s="96">
        <v>1.3599999999999999E-2</v>
      </c>
      <c r="AY62" s="96">
        <v>1.54E-2</v>
      </c>
      <c r="AZ62" s="96">
        <v>1.7299999999999999E-2</v>
      </c>
      <c r="BA62" s="96">
        <v>1.9199999999999998E-2</v>
      </c>
      <c r="BB62" s="96">
        <v>2.0799999999999999E-2</v>
      </c>
      <c r="BC62" s="96">
        <v>2.1999999999999999E-2</v>
      </c>
      <c r="BD62" s="96">
        <v>2.2599999999999999E-2</v>
      </c>
      <c r="BE62" s="96">
        <v>2.2499999999999999E-2</v>
      </c>
      <c r="BF62" s="96">
        <v>2.18E-2</v>
      </c>
      <c r="BG62" s="96">
        <v>2.0500000000000001E-2</v>
      </c>
      <c r="BH62" s="96">
        <v>1.8700000000000001E-2</v>
      </c>
      <c r="BI62" s="96">
        <v>1.66E-2</v>
      </c>
      <c r="BJ62" s="96">
        <v>1.44E-2</v>
      </c>
      <c r="BK62" s="96">
        <v>1.23E-2</v>
      </c>
      <c r="BL62" s="96">
        <v>1.03E-2</v>
      </c>
      <c r="BM62" s="96">
        <v>8.5000000000000006E-3</v>
      </c>
      <c r="BN62" s="96">
        <v>6.8999999999999999E-3</v>
      </c>
      <c r="BO62" s="96">
        <v>5.4999999999999997E-3</v>
      </c>
      <c r="BP62" s="12">
        <v>5.7999999999999996E-3</v>
      </c>
      <c r="BQ62" s="12">
        <v>6.1000000000000004E-3</v>
      </c>
      <c r="BR62" s="12">
        <v>6.4999999999999997E-3</v>
      </c>
      <c r="BS62" s="12">
        <v>7.0000000000000001E-3</v>
      </c>
      <c r="BT62" s="12">
        <v>7.4000000000000003E-3</v>
      </c>
      <c r="BU62" s="12">
        <v>7.7000000000000002E-3</v>
      </c>
      <c r="BV62" s="12">
        <v>8.0000000000000002E-3</v>
      </c>
      <c r="BW62" s="12">
        <v>8.0999999999999996E-3</v>
      </c>
      <c r="BX62" s="12">
        <v>8.0999999999999996E-3</v>
      </c>
      <c r="BY62" s="12">
        <v>8.0000000000000002E-3</v>
      </c>
      <c r="BZ62" s="12">
        <v>7.9000000000000008E-3</v>
      </c>
      <c r="CA62" s="12">
        <v>7.9000000000000008E-3</v>
      </c>
      <c r="CB62" s="12">
        <v>8.0000000000000002E-3</v>
      </c>
      <c r="CC62" s="12">
        <v>8.3000000000000001E-3</v>
      </c>
      <c r="CD62" s="12">
        <v>8.6999999999999994E-3</v>
      </c>
      <c r="CE62" s="12">
        <v>9.1999999999999998E-3</v>
      </c>
      <c r="CF62" s="12">
        <v>9.7999999999999997E-3</v>
      </c>
      <c r="CG62" s="12">
        <v>1.03E-2</v>
      </c>
      <c r="CH62" s="12">
        <v>1.0699999999999999E-2</v>
      </c>
      <c r="CI62" s="12">
        <v>1.0999999999999999E-2</v>
      </c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</row>
    <row r="63" spans="1:112">
      <c r="A63" s="14">
        <v>81</v>
      </c>
      <c r="B63" s="96">
        <v>7.7000000000000002E-3</v>
      </c>
      <c r="C63" s="96">
        <v>6.4999999999999997E-3</v>
      </c>
      <c r="D63" s="96">
        <v>5.1999999999999998E-3</v>
      </c>
      <c r="E63" s="96">
        <v>4.0000000000000001E-3</v>
      </c>
      <c r="F63" s="96">
        <v>2.8E-3</v>
      </c>
      <c r="G63" s="96">
        <v>1.6999999999999999E-3</v>
      </c>
      <c r="H63" s="96">
        <v>5.9999999999999995E-4</v>
      </c>
      <c r="I63" s="96">
        <v>-2.9999999999999997E-4</v>
      </c>
      <c r="J63" s="96">
        <v>-1E-3</v>
      </c>
      <c r="K63" s="96">
        <v>-1.5E-3</v>
      </c>
      <c r="L63" s="96">
        <v>-1.6999999999999999E-3</v>
      </c>
      <c r="M63" s="96">
        <v>-1.6999999999999999E-3</v>
      </c>
      <c r="N63" s="96">
        <v>-1.4E-3</v>
      </c>
      <c r="O63" s="96">
        <v>-8.0000000000000004E-4</v>
      </c>
      <c r="P63" s="96">
        <v>2.0000000000000001E-4</v>
      </c>
      <c r="Q63" s="96">
        <v>1.4E-3</v>
      </c>
      <c r="R63" s="96">
        <v>2.8999999999999998E-3</v>
      </c>
      <c r="S63" s="96">
        <v>4.5999999999999999E-3</v>
      </c>
      <c r="T63" s="96">
        <v>6.4999999999999997E-3</v>
      </c>
      <c r="U63" s="96">
        <v>8.3999999999999995E-3</v>
      </c>
      <c r="V63" s="96">
        <v>1.0200000000000001E-2</v>
      </c>
      <c r="W63" s="96">
        <v>1.18E-2</v>
      </c>
      <c r="X63" s="96">
        <v>1.2999999999999999E-2</v>
      </c>
      <c r="Y63" s="96">
        <v>1.38E-2</v>
      </c>
      <c r="Z63" s="96">
        <v>1.4E-2</v>
      </c>
      <c r="AA63" s="96">
        <v>1.35E-2</v>
      </c>
      <c r="AB63" s="96">
        <v>1.26E-2</v>
      </c>
      <c r="AC63" s="96">
        <v>1.12E-2</v>
      </c>
      <c r="AD63" s="96">
        <v>9.7000000000000003E-3</v>
      </c>
      <c r="AE63" s="96">
        <v>8.0999999999999996E-3</v>
      </c>
      <c r="AF63" s="96">
        <v>6.7999999999999996E-3</v>
      </c>
      <c r="AG63" s="96">
        <v>5.7000000000000002E-3</v>
      </c>
      <c r="AH63" s="96">
        <v>5.1000000000000004E-3</v>
      </c>
      <c r="AI63" s="96">
        <v>5.0000000000000001E-3</v>
      </c>
      <c r="AJ63" s="96">
        <v>5.4000000000000003E-3</v>
      </c>
      <c r="AK63" s="96">
        <v>6.1000000000000004E-3</v>
      </c>
      <c r="AL63" s="96">
        <v>7.1000000000000004E-3</v>
      </c>
      <c r="AM63" s="96">
        <v>8.0000000000000002E-3</v>
      </c>
      <c r="AN63" s="96">
        <v>8.6999999999999994E-3</v>
      </c>
      <c r="AO63" s="96">
        <v>9.1999999999999998E-3</v>
      </c>
      <c r="AP63" s="96">
        <v>9.2999999999999992E-3</v>
      </c>
      <c r="AQ63" s="96">
        <v>9.1999999999999998E-3</v>
      </c>
      <c r="AR63" s="96">
        <v>8.9999999999999993E-3</v>
      </c>
      <c r="AS63" s="96">
        <v>8.8999999999999999E-3</v>
      </c>
      <c r="AT63" s="96">
        <v>8.9999999999999993E-3</v>
      </c>
      <c r="AU63" s="96">
        <v>9.4000000000000004E-3</v>
      </c>
      <c r="AV63" s="96">
        <v>1.0200000000000001E-2</v>
      </c>
      <c r="AW63" s="96">
        <v>1.14E-2</v>
      </c>
      <c r="AX63" s="96">
        <v>1.2999999999999999E-2</v>
      </c>
      <c r="AY63" s="96">
        <v>1.4800000000000001E-2</v>
      </c>
      <c r="AZ63" s="96">
        <v>1.67E-2</v>
      </c>
      <c r="BA63" s="96">
        <v>1.8499999999999999E-2</v>
      </c>
      <c r="BB63" s="96">
        <v>2.01E-2</v>
      </c>
      <c r="BC63" s="96">
        <v>2.12E-2</v>
      </c>
      <c r="BD63" s="96">
        <v>2.18E-2</v>
      </c>
      <c r="BE63" s="96">
        <v>2.1700000000000001E-2</v>
      </c>
      <c r="BF63" s="96">
        <v>2.1000000000000001E-2</v>
      </c>
      <c r="BG63" s="96">
        <v>1.9800000000000002E-2</v>
      </c>
      <c r="BH63" s="96">
        <v>1.8100000000000002E-2</v>
      </c>
      <c r="BI63" s="96">
        <v>1.61E-2</v>
      </c>
      <c r="BJ63" s="96">
        <v>1.4E-2</v>
      </c>
      <c r="BK63" s="96">
        <v>1.1900000000000001E-2</v>
      </c>
      <c r="BL63" s="96">
        <v>0.01</v>
      </c>
      <c r="BM63" s="96">
        <v>8.2000000000000007E-3</v>
      </c>
      <c r="BN63" s="96">
        <v>6.6E-3</v>
      </c>
      <c r="BO63" s="96">
        <v>5.1999999999999998E-3</v>
      </c>
      <c r="BP63" s="12">
        <v>5.4000000000000003E-3</v>
      </c>
      <c r="BQ63" s="12">
        <v>5.7999999999999996E-3</v>
      </c>
      <c r="BR63" s="12">
        <v>6.1999999999999998E-3</v>
      </c>
      <c r="BS63" s="12">
        <v>6.6E-3</v>
      </c>
      <c r="BT63" s="12">
        <v>7.1000000000000004E-3</v>
      </c>
      <c r="BU63" s="12">
        <v>7.4999999999999997E-3</v>
      </c>
      <c r="BV63" s="12">
        <v>7.7999999999999996E-3</v>
      </c>
      <c r="BW63" s="12">
        <v>8.0000000000000002E-3</v>
      </c>
      <c r="BX63" s="12">
        <v>8.0000000000000002E-3</v>
      </c>
      <c r="BY63" s="12">
        <v>8.0000000000000002E-3</v>
      </c>
      <c r="BZ63" s="12">
        <v>7.9000000000000008E-3</v>
      </c>
      <c r="CA63" s="12">
        <v>7.7999999999999996E-3</v>
      </c>
      <c r="CB63" s="12">
        <v>7.9000000000000008E-3</v>
      </c>
      <c r="CC63" s="12">
        <v>8.0999999999999996E-3</v>
      </c>
      <c r="CD63" s="12">
        <v>8.3999999999999995E-3</v>
      </c>
      <c r="CE63" s="12">
        <v>8.8999999999999999E-3</v>
      </c>
      <c r="CF63" s="12">
        <v>9.2999999999999992E-3</v>
      </c>
      <c r="CG63" s="12">
        <v>9.7999999999999997E-3</v>
      </c>
      <c r="CH63" s="12">
        <v>1.0200000000000001E-2</v>
      </c>
      <c r="CI63" s="12">
        <v>1.0500000000000001E-2</v>
      </c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</row>
    <row r="64" spans="1:112">
      <c r="A64" s="14">
        <v>82</v>
      </c>
      <c r="B64" s="96">
        <v>6.7999999999999996E-3</v>
      </c>
      <c r="C64" s="96">
        <v>5.5999999999999999E-3</v>
      </c>
      <c r="D64" s="96">
        <v>4.4999999999999997E-3</v>
      </c>
      <c r="E64" s="96">
        <v>3.3E-3</v>
      </c>
      <c r="F64" s="96">
        <v>2.0999999999999999E-3</v>
      </c>
      <c r="G64" s="96">
        <v>1E-3</v>
      </c>
      <c r="H64" s="96">
        <v>0</v>
      </c>
      <c r="I64" s="96">
        <v>-8.0000000000000004E-4</v>
      </c>
      <c r="J64" s="96">
        <v>-1.4E-3</v>
      </c>
      <c r="K64" s="96">
        <v>-1.8E-3</v>
      </c>
      <c r="L64" s="96">
        <v>-1.9E-3</v>
      </c>
      <c r="M64" s="96">
        <v>-1.6999999999999999E-3</v>
      </c>
      <c r="N64" s="96">
        <v>-1.1999999999999999E-3</v>
      </c>
      <c r="O64" s="96">
        <v>-4.0000000000000002E-4</v>
      </c>
      <c r="P64" s="96">
        <v>5.9999999999999995E-4</v>
      </c>
      <c r="Q64" s="96">
        <v>1.9E-3</v>
      </c>
      <c r="R64" s="96">
        <v>3.3999999999999998E-3</v>
      </c>
      <c r="S64" s="96">
        <v>5.1000000000000004E-3</v>
      </c>
      <c r="T64" s="96">
        <v>6.8999999999999999E-3</v>
      </c>
      <c r="U64" s="96">
        <v>8.8000000000000005E-3</v>
      </c>
      <c r="V64" s="96">
        <v>1.0500000000000001E-2</v>
      </c>
      <c r="W64" s="96">
        <v>1.2E-2</v>
      </c>
      <c r="X64" s="96">
        <v>1.32E-2</v>
      </c>
      <c r="Y64" s="96">
        <v>1.3899999999999999E-2</v>
      </c>
      <c r="Z64" s="96">
        <v>1.4E-2</v>
      </c>
      <c r="AA64" s="96">
        <v>1.35E-2</v>
      </c>
      <c r="AB64" s="96">
        <v>1.26E-2</v>
      </c>
      <c r="AC64" s="96">
        <v>1.1299999999999999E-2</v>
      </c>
      <c r="AD64" s="96">
        <v>9.7000000000000003E-3</v>
      </c>
      <c r="AE64" s="96">
        <v>8.2000000000000007E-3</v>
      </c>
      <c r="AF64" s="96">
        <v>6.7000000000000002E-3</v>
      </c>
      <c r="AG64" s="96">
        <v>5.5999999999999999E-3</v>
      </c>
      <c r="AH64" s="96">
        <v>4.8999999999999998E-3</v>
      </c>
      <c r="AI64" s="96">
        <v>4.5999999999999999E-3</v>
      </c>
      <c r="AJ64" s="96">
        <v>4.7000000000000002E-3</v>
      </c>
      <c r="AK64" s="96">
        <v>5.1999999999999998E-3</v>
      </c>
      <c r="AL64" s="96">
        <v>5.8999999999999999E-3</v>
      </c>
      <c r="AM64" s="96">
        <v>6.6E-3</v>
      </c>
      <c r="AN64" s="96">
        <v>7.1999999999999998E-3</v>
      </c>
      <c r="AO64" s="96">
        <v>7.6E-3</v>
      </c>
      <c r="AP64" s="96">
        <v>7.7999999999999996E-3</v>
      </c>
      <c r="AQ64" s="96">
        <v>7.7000000000000002E-3</v>
      </c>
      <c r="AR64" s="96">
        <v>7.7000000000000002E-3</v>
      </c>
      <c r="AS64" s="96">
        <v>7.7000000000000002E-3</v>
      </c>
      <c r="AT64" s="96">
        <v>7.9000000000000008E-3</v>
      </c>
      <c r="AU64" s="96">
        <v>8.3999999999999995E-3</v>
      </c>
      <c r="AV64" s="96">
        <v>9.2999999999999992E-3</v>
      </c>
      <c r="AW64" s="96">
        <v>1.06E-2</v>
      </c>
      <c r="AX64" s="96">
        <v>1.2200000000000001E-2</v>
      </c>
      <c r="AY64" s="96">
        <v>1.4E-2</v>
      </c>
      <c r="AZ64" s="96">
        <v>1.6E-2</v>
      </c>
      <c r="BA64" s="96">
        <v>1.78E-2</v>
      </c>
      <c r="BB64" s="96">
        <v>1.9300000000000001E-2</v>
      </c>
      <c r="BC64" s="96">
        <v>2.0400000000000001E-2</v>
      </c>
      <c r="BD64" s="96">
        <v>2.1000000000000001E-2</v>
      </c>
      <c r="BE64" s="96">
        <v>2.0899999999999998E-2</v>
      </c>
      <c r="BF64" s="96">
        <v>2.0299999999999999E-2</v>
      </c>
      <c r="BG64" s="96">
        <v>1.9099999999999999E-2</v>
      </c>
      <c r="BH64" s="96">
        <v>1.7500000000000002E-2</v>
      </c>
      <c r="BI64" s="96">
        <v>1.5599999999999999E-2</v>
      </c>
      <c r="BJ64" s="96">
        <v>1.3599999999999999E-2</v>
      </c>
      <c r="BK64" s="96">
        <v>1.15E-2</v>
      </c>
      <c r="BL64" s="96">
        <v>9.5999999999999992E-3</v>
      </c>
      <c r="BM64" s="96">
        <v>7.9000000000000008E-3</v>
      </c>
      <c r="BN64" s="96">
        <v>6.3E-3</v>
      </c>
      <c r="BO64" s="96">
        <v>4.7999999999999996E-3</v>
      </c>
      <c r="BP64" s="12">
        <v>5.0000000000000001E-3</v>
      </c>
      <c r="BQ64" s="12">
        <v>5.4000000000000003E-3</v>
      </c>
      <c r="BR64" s="12">
        <v>5.7999999999999996E-3</v>
      </c>
      <c r="BS64" s="12">
        <v>6.3E-3</v>
      </c>
      <c r="BT64" s="12">
        <v>6.7999999999999996E-3</v>
      </c>
      <c r="BU64" s="12">
        <v>7.1999999999999998E-3</v>
      </c>
      <c r="BV64" s="12">
        <v>7.4999999999999997E-3</v>
      </c>
      <c r="BW64" s="12">
        <v>7.7999999999999996E-3</v>
      </c>
      <c r="BX64" s="12">
        <v>7.9000000000000008E-3</v>
      </c>
      <c r="BY64" s="12">
        <v>7.9000000000000008E-3</v>
      </c>
      <c r="BZ64" s="12">
        <v>7.7999999999999996E-3</v>
      </c>
      <c r="CA64" s="12">
        <v>7.7000000000000002E-3</v>
      </c>
      <c r="CB64" s="12">
        <v>7.7999999999999996E-3</v>
      </c>
      <c r="CC64" s="12">
        <v>7.9000000000000008E-3</v>
      </c>
      <c r="CD64" s="12">
        <v>8.0999999999999996E-3</v>
      </c>
      <c r="CE64" s="12">
        <v>8.5000000000000006E-3</v>
      </c>
      <c r="CF64" s="12">
        <v>8.8999999999999999E-3</v>
      </c>
      <c r="CG64" s="12">
        <v>9.4000000000000004E-3</v>
      </c>
      <c r="CH64" s="12">
        <v>9.7999999999999997E-3</v>
      </c>
      <c r="CI64" s="12">
        <v>1.01E-2</v>
      </c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</row>
    <row r="65" spans="1:112">
      <c r="A65" s="14">
        <v>83</v>
      </c>
      <c r="B65" s="96">
        <v>5.8999999999999999E-3</v>
      </c>
      <c r="C65" s="96">
        <v>4.7000000000000002E-3</v>
      </c>
      <c r="D65" s="96">
        <v>3.5999999999999999E-3</v>
      </c>
      <c r="E65" s="96">
        <v>2.3999999999999998E-3</v>
      </c>
      <c r="F65" s="96">
        <v>1.2999999999999999E-3</v>
      </c>
      <c r="G65" s="96">
        <v>2.0000000000000001E-4</v>
      </c>
      <c r="H65" s="96">
        <v>-6.9999999999999999E-4</v>
      </c>
      <c r="I65" s="96">
        <v>-1.4E-3</v>
      </c>
      <c r="J65" s="96">
        <v>-1.9E-3</v>
      </c>
      <c r="K65" s="96">
        <v>-2.0999999999999999E-3</v>
      </c>
      <c r="L65" s="96">
        <v>-2.0999999999999999E-3</v>
      </c>
      <c r="M65" s="96">
        <v>-1.6999999999999999E-3</v>
      </c>
      <c r="N65" s="96">
        <v>-1.1000000000000001E-3</v>
      </c>
      <c r="O65" s="96">
        <v>-2.0000000000000001E-4</v>
      </c>
      <c r="P65" s="96">
        <v>1E-3</v>
      </c>
      <c r="Q65" s="96">
        <v>2.3999999999999998E-3</v>
      </c>
      <c r="R65" s="96">
        <v>3.8999999999999998E-3</v>
      </c>
      <c r="S65" s="96">
        <v>5.5999999999999999E-3</v>
      </c>
      <c r="T65" s="96">
        <v>7.4000000000000003E-3</v>
      </c>
      <c r="U65" s="96">
        <v>9.1999999999999998E-3</v>
      </c>
      <c r="V65" s="96">
        <v>1.0800000000000001E-2</v>
      </c>
      <c r="W65" s="96">
        <v>1.2200000000000001E-2</v>
      </c>
      <c r="X65" s="96">
        <v>1.3299999999999999E-2</v>
      </c>
      <c r="Y65" s="96">
        <v>1.3899999999999999E-2</v>
      </c>
      <c r="Z65" s="96">
        <v>1.4E-2</v>
      </c>
      <c r="AA65" s="96">
        <v>1.35E-2</v>
      </c>
      <c r="AB65" s="96">
        <v>1.26E-2</v>
      </c>
      <c r="AC65" s="96">
        <v>1.1299999999999999E-2</v>
      </c>
      <c r="AD65" s="96">
        <v>9.7999999999999997E-3</v>
      </c>
      <c r="AE65" s="96">
        <v>8.2000000000000007E-3</v>
      </c>
      <c r="AF65" s="96">
        <v>6.7999999999999996E-3</v>
      </c>
      <c r="AG65" s="96">
        <v>5.4999999999999997E-3</v>
      </c>
      <c r="AH65" s="96">
        <v>4.5999999999999999E-3</v>
      </c>
      <c r="AI65" s="96">
        <v>4.1999999999999997E-3</v>
      </c>
      <c r="AJ65" s="96">
        <v>4.1000000000000003E-3</v>
      </c>
      <c r="AK65" s="96">
        <v>4.3E-3</v>
      </c>
      <c r="AL65" s="96">
        <v>4.7999999999999996E-3</v>
      </c>
      <c r="AM65" s="96">
        <v>5.3E-3</v>
      </c>
      <c r="AN65" s="96">
        <v>5.7000000000000002E-3</v>
      </c>
      <c r="AO65" s="96">
        <v>6.1000000000000004E-3</v>
      </c>
      <c r="AP65" s="96">
        <v>6.1999999999999998E-3</v>
      </c>
      <c r="AQ65" s="96">
        <v>6.1999999999999998E-3</v>
      </c>
      <c r="AR65" s="96">
        <v>6.1999999999999998E-3</v>
      </c>
      <c r="AS65" s="96">
        <v>6.3E-3</v>
      </c>
      <c r="AT65" s="96">
        <v>6.7000000000000002E-3</v>
      </c>
      <c r="AU65" s="96">
        <v>7.3000000000000001E-3</v>
      </c>
      <c r="AV65" s="96">
        <v>8.3000000000000001E-3</v>
      </c>
      <c r="AW65" s="96">
        <v>9.7000000000000003E-3</v>
      </c>
      <c r="AX65" s="96">
        <v>1.1299999999999999E-2</v>
      </c>
      <c r="AY65" s="96">
        <v>1.32E-2</v>
      </c>
      <c r="AZ65" s="96">
        <v>1.5100000000000001E-2</v>
      </c>
      <c r="BA65" s="96">
        <v>1.7000000000000001E-2</v>
      </c>
      <c r="BB65" s="96">
        <v>1.8499999999999999E-2</v>
      </c>
      <c r="BC65" s="96">
        <v>1.9599999999999999E-2</v>
      </c>
      <c r="BD65" s="96">
        <v>2.01E-2</v>
      </c>
      <c r="BE65" s="96">
        <v>2.01E-2</v>
      </c>
      <c r="BF65" s="96">
        <v>1.95E-2</v>
      </c>
      <c r="BG65" s="96">
        <v>1.84E-2</v>
      </c>
      <c r="BH65" s="96">
        <v>1.6799999999999999E-2</v>
      </c>
      <c r="BI65" s="96">
        <v>1.4999999999999999E-2</v>
      </c>
      <c r="BJ65" s="96">
        <v>1.3100000000000001E-2</v>
      </c>
      <c r="BK65" s="96">
        <v>1.12E-2</v>
      </c>
      <c r="BL65" s="96">
        <v>9.2999999999999992E-3</v>
      </c>
      <c r="BM65" s="96">
        <v>7.6E-3</v>
      </c>
      <c r="BN65" s="96">
        <v>6.0000000000000001E-3</v>
      </c>
      <c r="BO65" s="96">
        <v>4.4999999999999997E-3</v>
      </c>
      <c r="BP65" s="12">
        <v>4.7000000000000002E-3</v>
      </c>
      <c r="BQ65" s="12">
        <v>5.0000000000000001E-3</v>
      </c>
      <c r="BR65" s="12">
        <v>5.4999999999999997E-3</v>
      </c>
      <c r="BS65" s="12">
        <v>5.8999999999999999E-3</v>
      </c>
      <c r="BT65" s="12">
        <v>6.4000000000000003E-3</v>
      </c>
      <c r="BU65" s="12">
        <v>6.7999999999999996E-3</v>
      </c>
      <c r="BV65" s="12">
        <v>7.1999999999999998E-3</v>
      </c>
      <c r="BW65" s="12">
        <v>7.4999999999999997E-3</v>
      </c>
      <c r="BX65" s="12">
        <v>7.7000000000000002E-3</v>
      </c>
      <c r="BY65" s="12">
        <v>7.7000000000000002E-3</v>
      </c>
      <c r="BZ65" s="12">
        <v>7.6E-3</v>
      </c>
      <c r="CA65" s="12">
        <v>7.6E-3</v>
      </c>
      <c r="CB65" s="12">
        <v>7.6E-3</v>
      </c>
      <c r="CC65" s="12">
        <v>7.7000000000000002E-3</v>
      </c>
      <c r="CD65" s="12">
        <v>7.9000000000000008E-3</v>
      </c>
      <c r="CE65" s="12">
        <v>8.2000000000000007E-3</v>
      </c>
      <c r="CF65" s="12">
        <v>8.5000000000000006E-3</v>
      </c>
      <c r="CG65" s="12">
        <v>8.8999999999999999E-3</v>
      </c>
      <c r="CH65" s="12">
        <v>9.2999999999999992E-3</v>
      </c>
      <c r="CI65" s="12">
        <v>9.5999999999999992E-3</v>
      </c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</row>
    <row r="66" spans="1:112">
      <c r="A66" s="14">
        <v>84</v>
      </c>
      <c r="B66" s="96">
        <v>4.8999999999999998E-3</v>
      </c>
      <c r="C66" s="96">
        <v>3.7000000000000002E-3</v>
      </c>
      <c r="D66" s="96">
        <v>2.5999999999999999E-3</v>
      </c>
      <c r="E66" s="96">
        <v>1.4E-3</v>
      </c>
      <c r="F66" s="96">
        <v>2.9999999999999997E-4</v>
      </c>
      <c r="G66" s="96">
        <v>-6.9999999999999999E-4</v>
      </c>
      <c r="H66" s="96">
        <v>-1.5E-3</v>
      </c>
      <c r="I66" s="96">
        <v>-2.0999999999999999E-3</v>
      </c>
      <c r="J66" s="96">
        <v>-2.5000000000000001E-3</v>
      </c>
      <c r="K66" s="96">
        <v>-2.5000000000000001E-3</v>
      </c>
      <c r="L66" s="96">
        <v>-2.3E-3</v>
      </c>
      <c r="M66" s="96">
        <v>-1.8E-3</v>
      </c>
      <c r="N66" s="96">
        <v>-1E-3</v>
      </c>
      <c r="O66" s="96">
        <v>1E-4</v>
      </c>
      <c r="P66" s="96">
        <v>1.4E-3</v>
      </c>
      <c r="Q66" s="96">
        <v>2.8E-3</v>
      </c>
      <c r="R66" s="96">
        <v>4.4999999999999997E-3</v>
      </c>
      <c r="S66" s="96">
        <v>6.1999999999999998E-3</v>
      </c>
      <c r="T66" s="96">
        <v>7.9000000000000008E-3</v>
      </c>
      <c r="U66" s="96">
        <v>9.5999999999999992E-3</v>
      </c>
      <c r="V66" s="96">
        <v>1.11E-2</v>
      </c>
      <c r="W66" s="96">
        <v>1.24E-2</v>
      </c>
      <c r="X66" s="96">
        <v>1.34E-2</v>
      </c>
      <c r="Y66" s="96">
        <v>1.3899999999999999E-2</v>
      </c>
      <c r="Z66" s="96">
        <v>1.4E-2</v>
      </c>
      <c r="AA66" s="96">
        <v>1.35E-2</v>
      </c>
      <c r="AB66" s="96">
        <v>1.26E-2</v>
      </c>
      <c r="AC66" s="96">
        <v>1.1299999999999999E-2</v>
      </c>
      <c r="AD66" s="96">
        <v>9.9000000000000008E-3</v>
      </c>
      <c r="AE66" s="96">
        <v>8.3000000000000001E-3</v>
      </c>
      <c r="AF66" s="96">
        <v>6.7999999999999996E-3</v>
      </c>
      <c r="AG66" s="96">
        <v>5.4999999999999997E-3</v>
      </c>
      <c r="AH66" s="96">
        <v>4.4999999999999997E-3</v>
      </c>
      <c r="AI66" s="96">
        <v>3.8E-3</v>
      </c>
      <c r="AJ66" s="96">
        <v>3.5000000000000001E-3</v>
      </c>
      <c r="AK66" s="96">
        <v>3.5000000000000001E-3</v>
      </c>
      <c r="AL66" s="96">
        <v>3.7000000000000002E-3</v>
      </c>
      <c r="AM66" s="96">
        <v>4.0000000000000001E-3</v>
      </c>
      <c r="AN66" s="96">
        <v>4.3E-3</v>
      </c>
      <c r="AO66" s="96">
        <v>4.4999999999999997E-3</v>
      </c>
      <c r="AP66" s="96">
        <v>4.5999999999999999E-3</v>
      </c>
      <c r="AQ66" s="96">
        <v>4.5999999999999999E-3</v>
      </c>
      <c r="AR66" s="96">
        <v>4.7000000000000002E-3</v>
      </c>
      <c r="AS66" s="96">
        <v>4.8999999999999998E-3</v>
      </c>
      <c r="AT66" s="96">
        <v>5.4000000000000003E-3</v>
      </c>
      <c r="AU66" s="96">
        <v>6.1000000000000004E-3</v>
      </c>
      <c r="AV66" s="96">
        <v>7.1999999999999998E-3</v>
      </c>
      <c r="AW66" s="96">
        <v>8.6E-3</v>
      </c>
      <c r="AX66" s="96">
        <v>1.03E-2</v>
      </c>
      <c r="AY66" s="96">
        <v>1.23E-2</v>
      </c>
      <c r="AZ66" s="96">
        <v>1.4200000000000001E-2</v>
      </c>
      <c r="BA66" s="96">
        <v>1.6E-2</v>
      </c>
      <c r="BB66" s="96">
        <v>1.7600000000000001E-2</v>
      </c>
      <c r="BC66" s="96">
        <v>1.8599999999999998E-2</v>
      </c>
      <c r="BD66" s="96">
        <v>1.9199999999999998E-2</v>
      </c>
      <c r="BE66" s="96">
        <v>1.9199999999999998E-2</v>
      </c>
      <c r="BF66" s="96">
        <v>1.8599999999999998E-2</v>
      </c>
      <c r="BG66" s="96">
        <v>1.7600000000000001E-2</v>
      </c>
      <c r="BH66" s="96">
        <v>1.6199999999999999E-2</v>
      </c>
      <c r="BI66" s="96">
        <v>1.4500000000000001E-2</v>
      </c>
      <c r="BJ66" s="96">
        <v>1.26E-2</v>
      </c>
      <c r="BK66" s="96">
        <v>1.0699999999999999E-2</v>
      </c>
      <c r="BL66" s="96">
        <v>8.8999999999999999E-3</v>
      </c>
      <c r="BM66" s="96">
        <v>7.3000000000000001E-3</v>
      </c>
      <c r="BN66" s="96">
        <v>5.7000000000000002E-3</v>
      </c>
      <c r="BO66" s="96">
        <v>4.1000000000000003E-3</v>
      </c>
      <c r="BP66" s="12">
        <v>4.4000000000000003E-3</v>
      </c>
      <c r="BQ66" s="12">
        <v>4.7000000000000002E-3</v>
      </c>
      <c r="BR66" s="12">
        <v>5.1000000000000004E-3</v>
      </c>
      <c r="BS66" s="12">
        <v>5.5999999999999999E-3</v>
      </c>
      <c r="BT66" s="12">
        <v>6.0000000000000001E-3</v>
      </c>
      <c r="BU66" s="12">
        <v>6.4999999999999997E-3</v>
      </c>
      <c r="BV66" s="12">
        <v>6.8999999999999999E-3</v>
      </c>
      <c r="BW66" s="12">
        <v>7.1999999999999998E-3</v>
      </c>
      <c r="BX66" s="12">
        <v>7.3000000000000001E-3</v>
      </c>
      <c r="BY66" s="12">
        <v>7.4000000000000003E-3</v>
      </c>
      <c r="BZ66" s="12">
        <v>7.4000000000000003E-3</v>
      </c>
      <c r="CA66" s="12">
        <v>7.4000000000000003E-3</v>
      </c>
      <c r="CB66" s="12">
        <v>7.4000000000000003E-3</v>
      </c>
      <c r="CC66" s="12">
        <v>7.4000000000000003E-3</v>
      </c>
      <c r="CD66" s="12">
        <v>7.6E-3</v>
      </c>
      <c r="CE66" s="12">
        <v>7.7999999999999996E-3</v>
      </c>
      <c r="CF66" s="12">
        <v>8.0999999999999996E-3</v>
      </c>
      <c r="CG66" s="12">
        <v>8.5000000000000006E-3</v>
      </c>
      <c r="CH66" s="12">
        <v>8.8000000000000005E-3</v>
      </c>
      <c r="CI66" s="12">
        <v>9.1000000000000004E-3</v>
      </c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</row>
    <row r="67" spans="1:112">
      <c r="A67" s="14">
        <v>85</v>
      </c>
      <c r="B67" s="96">
        <v>3.8E-3</v>
      </c>
      <c r="C67" s="96">
        <v>2.5999999999999999E-3</v>
      </c>
      <c r="D67" s="96">
        <v>1.5E-3</v>
      </c>
      <c r="E67" s="96">
        <v>4.0000000000000002E-4</v>
      </c>
      <c r="F67" s="96">
        <v>-6.9999999999999999E-4</v>
      </c>
      <c r="G67" s="96">
        <v>-1.6000000000000001E-3</v>
      </c>
      <c r="H67" s="96">
        <v>-2.3E-3</v>
      </c>
      <c r="I67" s="96">
        <v>-2.8E-3</v>
      </c>
      <c r="J67" s="96">
        <v>-3.0999999999999999E-3</v>
      </c>
      <c r="K67" s="96">
        <v>-3.0000000000000001E-3</v>
      </c>
      <c r="L67" s="96">
        <v>-2.5999999999999999E-3</v>
      </c>
      <c r="M67" s="96">
        <v>-2E-3</v>
      </c>
      <c r="N67" s="96">
        <v>-1E-3</v>
      </c>
      <c r="O67" s="96">
        <v>2.0000000000000001E-4</v>
      </c>
      <c r="P67" s="96">
        <v>1.6999999999999999E-3</v>
      </c>
      <c r="Q67" s="96">
        <v>3.2000000000000002E-3</v>
      </c>
      <c r="R67" s="96">
        <v>4.8999999999999998E-3</v>
      </c>
      <c r="S67" s="96">
        <v>6.6E-3</v>
      </c>
      <c r="T67" s="96">
        <v>8.3999999999999995E-3</v>
      </c>
      <c r="U67" s="96">
        <v>0.01</v>
      </c>
      <c r="V67" s="96">
        <v>1.14E-2</v>
      </c>
      <c r="W67" s="96">
        <v>1.26E-2</v>
      </c>
      <c r="X67" s="96">
        <v>1.35E-2</v>
      </c>
      <c r="Y67" s="96">
        <v>1.4E-2</v>
      </c>
      <c r="Z67" s="96">
        <v>1.4E-2</v>
      </c>
      <c r="AA67" s="96">
        <v>1.35E-2</v>
      </c>
      <c r="AB67" s="96">
        <v>1.26E-2</v>
      </c>
      <c r="AC67" s="96">
        <v>1.14E-2</v>
      </c>
      <c r="AD67" s="96">
        <v>9.9000000000000008E-3</v>
      </c>
      <c r="AE67" s="96">
        <v>8.3999999999999995E-3</v>
      </c>
      <c r="AF67" s="96">
        <v>6.8999999999999999E-3</v>
      </c>
      <c r="AG67" s="96">
        <v>5.4999999999999997E-3</v>
      </c>
      <c r="AH67" s="96">
        <v>4.3E-3</v>
      </c>
      <c r="AI67" s="96">
        <v>3.5000000000000001E-3</v>
      </c>
      <c r="AJ67" s="96">
        <v>2.8999999999999998E-3</v>
      </c>
      <c r="AK67" s="96">
        <v>2.7000000000000001E-3</v>
      </c>
      <c r="AL67" s="96">
        <v>2.5999999999999999E-3</v>
      </c>
      <c r="AM67" s="96">
        <v>2.7000000000000001E-3</v>
      </c>
      <c r="AN67" s="96">
        <v>2.8999999999999998E-3</v>
      </c>
      <c r="AO67" s="96">
        <v>2.8999999999999998E-3</v>
      </c>
      <c r="AP67" s="96">
        <v>3.0000000000000001E-3</v>
      </c>
      <c r="AQ67" s="96">
        <v>3.0000000000000001E-3</v>
      </c>
      <c r="AR67" s="96">
        <v>3.0999999999999999E-3</v>
      </c>
      <c r="AS67" s="96">
        <v>3.3999999999999998E-3</v>
      </c>
      <c r="AT67" s="96">
        <v>4.0000000000000001E-3</v>
      </c>
      <c r="AU67" s="96">
        <v>4.7999999999999996E-3</v>
      </c>
      <c r="AV67" s="96">
        <v>6.0000000000000001E-3</v>
      </c>
      <c r="AW67" s="96">
        <v>7.4999999999999997E-3</v>
      </c>
      <c r="AX67" s="96">
        <v>9.2999999999999992E-3</v>
      </c>
      <c r="AY67" s="96">
        <v>1.12E-2</v>
      </c>
      <c r="AZ67" s="96">
        <v>1.32E-2</v>
      </c>
      <c r="BA67" s="96">
        <v>1.4999999999999999E-2</v>
      </c>
      <c r="BB67" s="96">
        <v>1.6500000000000001E-2</v>
      </c>
      <c r="BC67" s="96">
        <v>1.77E-2</v>
      </c>
      <c r="BD67" s="96">
        <v>1.8200000000000001E-2</v>
      </c>
      <c r="BE67" s="96">
        <v>1.83E-2</v>
      </c>
      <c r="BF67" s="96">
        <v>1.78E-2</v>
      </c>
      <c r="BG67" s="96">
        <v>1.6799999999999999E-2</v>
      </c>
      <c r="BH67" s="96">
        <v>1.55E-2</v>
      </c>
      <c r="BI67" s="96">
        <v>1.3899999999999999E-2</v>
      </c>
      <c r="BJ67" s="96">
        <v>1.21E-2</v>
      </c>
      <c r="BK67" s="96">
        <v>1.03E-2</v>
      </c>
      <c r="BL67" s="96">
        <v>8.6E-3</v>
      </c>
      <c r="BM67" s="96">
        <v>6.8999999999999999E-3</v>
      </c>
      <c r="BN67" s="96">
        <v>5.3E-3</v>
      </c>
      <c r="BO67" s="96">
        <v>3.8E-3</v>
      </c>
      <c r="BP67" s="12">
        <v>4.0000000000000001E-3</v>
      </c>
      <c r="BQ67" s="12">
        <v>4.4000000000000003E-3</v>
      </c>
      <c r="BR67" s="12">
        <v>4.7999999999999996E-3</v>
      </c>
      <c r="BS67" s="12">
        <v>5.1999999999999998E-3</v>
      </c>
      <c r="BT67" s="12">
        <v>5.7000000000000002E-3</v>
      </c>
      <c r="BU67" s="12">
        <v>6.1000000000000004E-3</v>
      </c>
      <c r="BV67" s="12">
        <v>6.4999999999999997E-3</v>
      </c>
      <c r="BW67" s="12">
        <v>6.7999999999999996E-3</v>
      </c>
      <c r="BX67" s="12">
        <v>7.0000000000000001E-3</v>
      </c>
      <c r="BY67" s="12">
        <v>7.1000000000000004E-3</v>
      </c>
      <c r="BZ67" s="12">
        <v>7.1000000000000004E-3</v>
      </c>
      <c r="CA67" s="12">
        <v>7.1000000000000004E-3</v>
      </c>
      <c r="CB67" s="12">
        <v>7.1000000000000004E-3</v>
      </c>
      <c r="CC67" s="12">
        <v>7.1999999999999998E-3</v>
      </c>
      <c r="CD67" s="12">
        <v>7.3000000000000001E-3</v>
      </c>
      <c r="CE67" s="12">
        <v>7.4999999999999997E-3</v>
      </c>
      <c r="CF67" s="12">
        <v>7.7000000000000002E-3</v>
      </c>
      <c r="CG67" s="12">
        <v>8.0999999999999996E-3</v>
      </c>
      <c r="CH67" s="12">
        <v>8.3999999999999995E-3</v>
      </c>
      <c r="CI67" s="12">
        <v>8.6999999999999994E-3</v>
      </c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</row>
    <row r="68" spans="1:112">
      <c r="A68" s="14">
        <v>86</v>
      </c>
      <c r="B68" s="96">
        <v>2.5000000000000001E-3</v>
      </c>
      <c r="C68" s="96">
        <v>1.4E-3</v>
      </c>
      <c r="D68" s="96">
        <v>2.9999999999999997E-4</v>
      </c>
      <c r="E68" s="96">
        <v>-8.0000000000000004E-4</v>
      </c>
      <c r="F68" s="96">
        <v>-1.8E-3</v>
      </c>
      <c r="G68" s="96">
        <v>-2.5999999999999999E-3</v>
      </c>
      <c r="H68" s="96">
        <v>-3.2000000000000002E-3</v>
      </c>
      <c r="I68" s="96">
        <v>-3.5999999999999999E-3</v>
      </c>
      <c r="J68" s="96">
        <v>-3.7000000000000002E-3</v>
      </c>
      <c r="K68" s="96">
        <v>-3.5000000000000001E-3</v>
      </c>
      <c r="L68" s="96">
        <v>-2.8999999999999998E-3</v>
      </c>
      <c r="M68" s="96">
        <v>-2.0999999999999999E-3</v>
      </c>
      <c r="N68" s="96">
        <v>-1E-3</v>
      </c>
      <c r="O68" s="96">
        <v>4.0000000000000002E-4</v>
      </c>
      <c r="P68" s="96">
        <v>2E-3</v>
      </c>
      <c r="Q68" s="96">
        <v>3.5999999999999999E-3</v>
      </c>
      <c r="R68" s="96">
        <v>5.4000000000000003E-3</v>
      </c>
      <c r="S68" s="96">
        <v>7.1000000000000004E-3</v>
      </c>
      <c r="T68" s="96">
        <v>8.8000000000000005E-3</v>
      </c>
      <c r="U68" s="96">
        <v>1.03E-2</v>
      </c>
      <c r="V68" s="96">
        <v>1.17E-2</v>
      </c>
      <c r="W68" s="96">
        <v>1.2800000000000001E-2</v>
      </c>
      <c r="X68" s="96">
        <v>1.3599999999999999E-2</v>
      </c>
      <c r="Y68" s="96">
        <v>1.4E-2</v>
      </c>
      <c r="Z68" s="96">
        <v>1.4E-2</v>
      </c>
      <c r="AA68" s="96">
        <v>1.35E-2</v>
      </c>
      <c r="AB68" s="96">
        <v>1.26E-2</v>
      </c>
      <c r="AC68" s="96">
        <v>1.14E-2</v>
      </c>
      <c r="AD68" s="96">
        <v>0.01</v>
      </c>
      <c r="AE68" s="96">
        <v>8.5000000000000006E-3</v>
      </c>
      <c r="AF68" s="96">
        <v>6.8999999999999999E-3</v>
      </c>
      <c r="AG68" s="96">
        <v>5.4999999999999997E-3</v>
      </c>
      <c r="AH68" s="96">
        <v>4.1999999999999997E-3</v>
      </c>
      <c r="AI68" s="96">
        <v>3.2000000000000002E-3</v>
      </c>
      <c r="AJ68" s="96">
        <v>2.3999999999999998E-3</v>
      </c>
      <c r="AK68" s="96">
        <v>1.9E-3</v>
      </c>
      <c r="AL68" s="96">
        <v>1.6999999999999999E-3</v>
      </c>
      <c r="AM68" s="96">
        <v>1.5E-3</v>
      </c>
      <c r="AN68" s="96">
        <v>1.5E-3</v>
      </c>
      <c r="AO68" s="96">
        <v>1.5E-3</v>
      </c>
      <c r="AP68" s="96">
        <v>1.4E-3</v>
      </c>
      <c r="AQ68" s="96">
        <v>1.5E-3</v>
      </c>
      <c r="AR68" s="96">
        <v>1.6000000000000001E-3</v>
      </c>
      <c r="AS68" s="96">
        <v>2E-3</v>
      </c>
      <c r="AT68" s="96">
        <v>2.5999999999999999E-3</v>
      </c>
      <c r="AU68" s="96">
        <v>3.5000000000000001E-3</v>
      </c>
      <c r="AV68" s="96">
        <v>4.7999999999999996E-3</v>
      </c>
      <c r="AW68" s="96">
        <v>6.3E-3</v>
      </c>
      <c r="AX68" s="96">
        <v>8.0999999999999996E-3</v>
      </c>
      <c r="AY68" s="96">
        <v>0.01</v>
      </c>
      <c r="AZ68" s="96">
        <v>1.2E-2</v>
      </c>
      <c r="BA68" s="96">
        <v>1.38E-2</v>
      </c>
      <c r="BB68" s="96">
        <v>1.54E-2</v>
      </c>
      <c r="BC68" s="96">
        <v>1.66E-2</v>
      </c>
      <c r="BD68" s="96">
        <v>1.72E-2</v>
      </c>
      <c r="BE68" s="96">
        <v>1.7299999999999999E-2</v>
      </c>
      <c r="BF68" s="96">
        <v>1.6899999999999998E-2</v>
      </c>
      <c r="BG68" s="96">
        <v>1.6E-2</v>
      </c>
      <c r="BH68" s="96">
        <v>1.4800000000000001E-2</v>
      </c>
      <c r="BI68" s="96">
        <v>1.3299999999999999E-2</v>
      </c>
      <c r="BJ68" s="96">
        <v>1.1599999999999999E-2</v>
      </c>
      <c r="BK68" s="96">
        <v>9.9000000000000008E-3</v>
      </c>
      <c r="BL68" s="96">
        <v>8.2000000000000007E-3</v>
      </c>
      <c r="BM68" s="96">
        <v>6.6E-3</v>
      </c>
      <c r="BN68" s="96">
        <v>5.0000000000000001E-3</v>
      </c>
      <c r="BO68" s="96">
        <v>3.5000000000000001E-3</v>
      </c>
      <c r="BP68" s="12">
        <v>3.7000000000000002E-3</v>
      </c>
      <c r="BQ68" s="12">
        <v>4.0000000000000001E-3</v>
      </c>
      <c r="BR68" s="12">
        <v>4.4000000000000003E-3</v>
      </c>
      <c r="BS68" s="12">
        <v>4.8999999999999998E-3</v>
      </c>
      <c r="BT68" s="12">
        <v>5.3E-3</v>
      </c>
      <c r="BU68" s="12">
        <v>5.7999999999999996E-3</v>
      </c>
      <c r="BV68" s="12">
        <v>6.1999999999999998E-3</v>
      </c>
      <c r="BW68" s="12">
        <v>6.4999999999999997E-3</v>
      </c>
      <c r="BX68" s="12">
        <v>6.7000000000000002E-3</v>
      </c>
      <c r="BY68" s="12">
        <v>6.7000000000000002E-3</v>
      </c>
      <c r="BZ68" s="12">
        <v>6.7000000000000002E-3</v>
      </c>
      <c r="CA68" s="12">
        <v>6.7999999999999996E-3</v>
      </c>
      <c r="CB68" s="12">
        <v>6.7999999999999996E-3</v>
      </c>
      <c r="CC68" s="12">
        <v>6.8999999999999999E-3</v>
      </c>
      <c r="CD68" s="12">
        <v>7.0000000000000001E-3</v>
      </c>
      <c r="CE68" s="12">
        <v>7.1000000000000004E-3</v>
      </c>
      <c r="CF68" s="12">
        <v>7.4000000000000003E-3</v>
      </c>
      <c r="CG68" s="12">
        <v>7.6E-3</v>
      </c>
      <c r="CH68" s="12">
        <v>7.9000000000000008E-3</v>
      </c>
      <c r="CI68" s="12">
        <v>8.2000000000000007E-3</v>
      </c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</row>
    <row r="69" spans="1:112">
      <c r="A69" s="14">
        <v>87</v>
      </c>
      <c r="B69" s="96">
        <v>1E-3</v>
      </c>
      <c r="C69" s="96">
        <v>-1E-4</v>
      </c>
      <c r="D69" s="96">
        <v>-1.1000000000000001E-3</v>
      </c>
      <c r="E69" s="96">
        <v>-2E-3</v>
      </c>
      <c r="F69" s="96">
        <v>-2.8999999999999998E-3</v>
      </c>
      <c r="G69" s="96">
        <v>-3.5999999999999999E-3</v>
      </c>
      <c r="H69" s="96">
        <v>-4.1000000000000003E-3</v>
      </c>
      <c r="I69" s="96">
        <v>-4.3E-3</v>
      </c>
      <c r="J69" s="96">
        <v>-4.3E-3</v>
      </c>
      <c r="K69" s="96">
        <v>-3.8999999999999998E-3</v>
      </c>
      <c r="L69" s="96">
        <v>-3.2000000000000002E-3</v>
      </c>
      <c r="M69" s="96">
        <v>-2.3E-3</v>
      </c>
      <c r="N69" s="96">
        <v>-1E-3</v>
      </c>
      <c r="O69" s="96">
        <v>5.0000000000000001E-4</v>
      </c>
      <c r="P69" s="96">
        <v>2.2000000000000001E-3</v>
      </c>
      <c r="Q69" s="96">
        <v>4.0000000000000001E-3</v>
      </c>
      <c r="R69" s="96">
        <v>5.7999999999999996E-3</v>
      </c>
      <c r="S69" s="96">
        <v>7.4999999999999997E-3</v>
      </c>
      <c r="T69" s="96">
        <v>9.1999999999999998E-3</v>
      </c>
      <c r="U69" s="96">
        <v>1.0699999999999999E-2</v>
      </c>
      <c r="V69" s="96">
        <v>1.2E-2</v>
      </c>
      <c r="W69" s="96">
        <v>1.2999999999999999E-2</v>
      </c>
      <c r="X69" s="96">
        <v>1.37E-2</v>
      </c>
      <c r="Y69" s="96">
        <v>1.4E-2</v>
      </c>
      <c r="Z69" s="96">
        <v>1.3899999999999999E-2</v>
      </c>
      <c r="AA69" s="96">
        <v>1.35E-2</v>
      </c>
      <c r="AB69" s="96">
        <v>1.26E-2</v>
      </c>
      <c r="AC69" s="96">
        <v>1.15E-2</v>
      </c>
      <c r="AD69" s="96">
        <v>1.01E-2</v>
      </c>
      <c r="AE69" s="96">
        <v>8.6E-3</v>
      </c>
      <c r="AF69" s="96">
        <v>7.0000000000000001E-3</v>
      </c>
      <c r="AG69" s="96">
        <v>5.4999999999999997E-3</v>
      </c>
      <c r="AH69" s="96">
        <v>4.1000000000000003E-3</v>
      </c>
      <c r="AI69" s="96">
        <v>2.8999999999999998E-3</v>
      </c>
      <c r="AJ69" s="96">
        <v>2E-3</v>
      </c>
      <c r="AK69" s="96">
        <v>1.2999999999999999E-3</v>
      </c>
      <c r="AL69" s="96">
        <v>8.0000000000000004E-4</v>
      </c>
      <c r="AM69" s="96">
        <v>4.0000000000000002E-4</v>
      </c>
      <c r="AN69" s="96">
        <v>2.0000000000000001E-4</v>
      </c>
      <c r="AO69" s="96">
        <v>0</v>
      </c>
      <c r="AP69" s="96">
        <v>-1E-4</v>
      </c>
      <c r="AQ69" s="96">
        <v>-1E-4</v>
      </c>
      <c r="AR69" s="96">
        <v>1E-4</v>
      </c>
      <c r="AS69" s="96">
        <v>5.0000000000000001E-4</v>
      </c>
      <c r="AT69" s="96">
        <v>1.1999999999999999E-3</v>
      </c>
      <c r="AU69" s="96">
        <v>2.2000000000000001E-3</v>
      </c>
      <c r="AV69" s="96">
        <v>3.5000000000000001E-3</v>
      </c>
      <c r="AW69" s="96">
        <v>5.0000000000000001E-3</v>
      </c>
      <c r="AX69" s="96">
        <v>6.7999999999999996E-3</v>
      </c>
      <c r="AY69" s="96">
        <v>8.8000000000000005E-3</v>
      </c>
      <c r="AZ69" s="96">
        <v>1.0699999999999999E-2</v>
      </c>
      <c r="BA69" s="96">
        <v>1.26E-2</v>
      </c>
      <c r="BB69" s="96">
        <v>1.4200000000000001E-2</v>
      </c>
      <c r="BC69" s="96">
        <v>1.54E-2</v>
      </c>
      <c r="BD69" s="96">
        <v>1.61E-2</v>
      </c>
      <c r="BE69" s="96">
        <v>1.6299999999999999E-2</v>
      </c>
      <c r="BF69" s="96">
        <v>1.6E-2</v>
      </c>
      <c r="BG69" s="96">
        <v>1.52E-2</v>
      </c>
      <c r="BH69" s="96">
        <v>1.41E-2</v>
      </c>
      <c r="BI69" s="96">
        <v>1.2699999999999999E-2</v>
      </c>
      <c r="BJ69" s="96">
        <v>1.11E-2</v>
      </c>
      <c r="BK69" s="96">
        <v>9.4999999999999998E-3</v>
      </c>
      <c r="BL69" s="96">
        <v>7.9000000000000008E-3</v>
      </c>
      <c r="BM69" s="96">
        <v>6.3E-3</v>
      </c>
      <c r="BN69" s="96">
        <v>4.7999999999999996E-3</v>
      </c>
      <c r="BO69" s="96">
        <v>3.3E-3</v>
      </c>
      <c r="BP69" s="12">
        <v>3.5000000000000001E-3</v>
      </c>
      <c r="BQ69" s="12">
        <v>3.8E-3</v>
      </c>
      <c r="BR69" s="12">
        <v>4.1000000000000003E-3</v>
      </c>
      <c r="BS69" s="12">
        <v>4.5999999999999999E-3</v>
      </c>
      <c r="BT69" s="12">
        <v>5.0000000000000001E-3</v>
      </c>
      <c r="BU69" s="12">
        <v>5.4000000000000003E-3</v>
      </c>
      <c r="BV69" s="12">
        <v>5.7999999999999996E-3</v>
      </c>
      <c r="BW69" s="12">
        <v>6.1000000000000004E-3</v>
      </c>
      <c r="BX69" s="12">
        <v>6.3E-3</v>
      </c>
      <c r="BY69" s="12">
        <v>6.4000000000000003E-3</v>
      </c>
      <c r="BZ69" s="12">
        <v>6.4000000000000003E-3</v>
      </c>
      <c r="CA69" s="12">
        <v>6.4000000000000003E-3</v>
      </c>
      <c r="CB69" s="12">
        <v>6.4000000000000003E-3</v>
      </c>
      <c r="CC69" s="12">
        <v>6.4999999999999997E-3</v>
      </c>
      <c r="CD69" s="12">
        <v>6.6E-3</v>
      </c>
      <c r="CE69" s="12">
        <v>6.7999999999999996E-3</v>
      </c>
      <c r="CF69" s="12">
        <v>7.0000000000000001E-3</v>
      </c>
      <c r="CG69" s="12">
        <v>7.1999999999999998E-3</v>
      </c>
      <c r="CH69" s="12">
        <v>7.4999999999999997E-3</v>
      </c>
      <c r="CI69" s="12">
        <v>7.7000000000000002E-3</v>
      </c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</row>
    <row r="70" spans="1:112">
      <c r="A70" s="14">
        <v>88</v>
      </c>
      <c r="B70" s="96">
        <v>-8.0000000000000004E-4</v>
      </c>
      <c r="C70" s="96">
        <v>-1.6999999999999999E-3</v>
      </c>
      <c r="D70" s="96">
        <v>-2.5000000000000001E-3</v>
      </c>
      <c r="E70" s="96">
        <v>-3.3E-3</v>
      </c>
      <c r="F70" s="96">
        <v>-4.1000000000000003E-3</v>
      </c>
      <c r="G70" s="96">
        <v>-4.5999999999999999E-3</v>
      </c>
      <c r="H70" s="96">
        <v>-5.0000000000000001E-3</v>
      </c>
      <c r="I70" s="96">
        <v>-5.1000000000000004E-3</v>
      </c>
      <c r="J70" s="96">
        <v>-4.7999999999999996E-3</v>
      </c>
      <c r="K70" s="96">
        <v>-4.3E-3</v>
      </c>
      <c r="L70" s="96">
        <v>-3.5000000000000001E-3</v>
      </c>
      <c r="M70" s="96">
        <v>-2.3999999999999998E-3</v>
      </c>
      <c r="N70" s="96">
        <v>-1E-3</v>
      </c>
      <c r="O70" s="96">
        <v>5.9999999999999995E-4</v>
      </c>
      <c r="P70" s="96">
        <v>2.3999999999999998E-3</v>
      </c>
      <c r="Q70" s="96">
        <v>4.1999999999999997E-3</v>
      </c>
      <c r="R70" s="96">
        <v>6.1000000000000004E-3</v>
      </c>
      <c r="S70" s="96">
        <v>7.9000000000000008E-3</v>
      </c>
      <c r="T70" s="96">
        <v>9.4999999999999998E-3</v>
      </c>
      <c r="U70" s="96">
        <v>1.09E-2</v>
      </c>
      <c r="V70" s="96">
        <v>1.2200000000000001E-2</v>
      </c>
      <c r="W70" s="96">
        <v>1.3100000000000001E-2</v>
      </c>
      <c r="X70" s="96">
        <v>1.37E-2</v>
      </c>
      <c r="Y70" s="96">
        <v>1.4E-2</v>
      </c>
      <c r="Z70" s="96">
        <v>1.3899999999999999E-2</v>
      </c>
      <c r="AA70" s="96">
        <v>1.34E-2</v>
      </c>
      <c r="AB70" s="96">
        <v>1.26E-2</v>
      </c>
      <c r="AC70" s="96">
        <v>1.15E-2</v>
      </c>
      <c r="AD70" s="96">
        <v>1.01E-2</v>
      </c>
      <c r="AE70" s="96">
        <v>8.6E-3</v>
      </c>
      <c r="AF70" s="96">
        <v>7.1000000000000004E-3</v>
      </c>
      <c r="AG70" s="96">
        <v>5.4999999999999997E-3</v>
      </c>
      <c r="AH70" s="96">
        <v>4.0000000000000001E-3</v>
      </c>
      <c r="AI70" s="96">
        <v>2.7000000000000001E-3</v>
      </c>
      <c r="AJ70" s="96">
        <v>1.6000000000000001E-3</v>
      </c>
      <c r="AK70" s="96">
        <v>5.9999999999999995E-4</v>
      </c>
      <c r="AL70" s="96">
        <v>-1E-4</v>
      </c>
      <c r="AM70" s="96">
        <v>-5.9999999999999995E-4</v>
      </c>
      <c r="AN70" s="96">
        <v>-1E-3</v>
      </c>
      <c r="AO70" s="96">
        <v>-1.2999999999999999E-3</v>
      </c>
      <c r="AP70" s="96">
        <v>-1.5E-3</v>
      </c>
      <c r="AQ70" s="96">
        <v>-1.5E-3</v>
      </c>
      <c r="AR70" s="96">
        <v>-1.2999999999999999E-3</v>
      </c>
      <c r="AS70" s="96">
        <v>-8.9999999999999998E-4</v>
      </c>
      <c r="AT70" s="96">
        <v>-2.0000000000000001E-4</v>
      </c>
      <c r="AU70" s="96">
        <v>8.0000000000000004E-4</v>
      </c>
      <c r="AV70" s="96">
        <v>2.0999999999999999E-3</v>
      </c>
      <c r="AW70" s="96">
        <v>3.7000000000000002E-3</v>
      </c>
      <c r="AX70" s="96">
        <v>5.4999999999999997E-3</v>
      </c>
      <c r="AY70" s="96">
        <v>7.4000000000000003E-3</v>
      </c>
      <c r="AZ70" s="96">
        <v>9.4000000000000004E-3</v>
      </c>
      <c r="BA70" s="96">
        <v>1.12E-2</v>
      </c>
      <c r="BB70" s="96">
        <v>1.29E-2</v>
      </c>
      <c r="BC70" s="96">
        <v>1.41E-2</v>
      </c>
      <c r="BD70" s="96">
        <v>1.49E-2</v>
      </c>
      <c r="BE70" s="96">
        <v>1.52E-2</v>
      </c>
      <c r="BF70" s="96">
        <v>1.4999999999999999E-2</v>
      </c>
      <c r="BG70" s="96">
        <v>1.43E-2</v>
      </c>
      <c r="BH70" s="96">
        <v>1.34E-2</v>
      </c>
      <c r="BI70" s="96">
        <v>1.21E-2</v>
      </c>
      <c r="BJ70" s="96">
        <v>1.06E-2</v>
      </c>
      <c r="BK70" s="96">
        <v>9.1000000000000004E-3</v>
      </c>
      <c r="BL70" s="96">
        <v>7.6E-3</v>
      </c>
      <c r="BM70" s="96">
        <v>6.0000000000000001E-3</v>
      </c>
      <c r="BN70" s="96">
        <v>4.5999999999999999E-3</v>
      </c>
      <c r="BO70" s="96">
        <v>3.0999999999999999E-3</v>
      </c>
      <c r="BP70" s="12">
        <v>3.2000000000000002E-3</v>
      </c>
      <c r="BQ70" s="12">
        <v>3.5000000000000001E-3</v>
      </c>
      <c r="BR70" s="12">
        <v>3.8999999999999998E-3</v>
      </c>
      <c r="BS70" s="12">
        <v>4.1999999999999997E-3</v>
      </c>
      <c r="BT70" s="12">
        <v>4.7000000000000002E-3</v>
      </c>
      <c r="BU70" s="12">
        <v>5.1000000000000004E-3</v>
      </c>
      <c r="BV70" s="12">
        <v>5.4000000000000003E-3</v>
      </c>
      <c r="BW70" s="12">
        <v>5.7000000000000002E-3</v>
      </c>
      <c r="BX70" s="12">
        <v>5.8999999999999999E-3</v>
      </c>
      <c r="BY70" s="12">
        <v>6.0000000000000001E-3</v>
      </c>
      <c r="BZ70" s="12">
        <v>6.1000000000000004E-3</v>
      </c>
      <c r="CA70" s="12">
        <v>6.1000000000000004E-3</v>
      </c>
      <c r="CB70" s="12">
        <v>6.0000000000000001E-3</v>
      </c>
      <c r="CC70" s="12">
        <v>6.1000000000000004E-3</v>
      </c>
      <c r="CD70" s="12">
        <v>6.1999999999999998E-3</v>
      </c>
      <c r="CE70" s="12">
        <v>6.4000000000000003E-3</v>
      </c>
      <c r="CF70" s="12">
        <v>6.4999999999999997E-3</v>
      </c>
      <c r="CG70" s="12">
        <v>6.7999999999999996E-3</v>
      </c>
      <c r="CH70" s="12">
        <v>7.0000000000000001E-3</v>
      </c>
      <c r="CI70" s="12">
        <v>7.3000000000000001E-3</v>
      </c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</row>
    <row r="71" spans="1:112">
      <c r="A71" s="14">
        <v>89</v>
      </c>
      <c r="B71" s="96">
        <v>-2.7000000000000001E-3</v>
      </c>
      <c r="C71" s="96">
        <v>-3.3999999999999998E-3</v>
      </c>
      <c r="D71" s="96">
        <v>-4.1000000000000003E-3</v>
      </c>
      <c r="E71" s="96">
        <v>-4.7999999999999996E-3</v>
      </c>
      <c r="F71" s="96">
        <v>-5.3E-3</v>
      </c>
      <c r="G71" s="96">
        <v>-5.7000000000000002E-3</v>
      </c>
      <c r="H71" s="96">
        <v>-5.7999999999999996E-3</v>
      </c>
      <c r="I71" s="96">
        <v>-5.7999999999999996E-3</v>
      </c>
      <c r="J71" s="96">
        <v>-5.4000000000000003E-3</v>
      </c>
      <c r="K71" s="96">
        <v>-4.7000000000000002E-3</v>
      </c>
      <c r="L71" s="96">
        <v>-3.7000000000000002E-3</v>
      </c>
      <c r="M71" s="96">
        <v>-2.5000000000000001E-3</v>
      </c>
      <c r="N71" s="96">
        <v>-1E-3</v>
      </c>
      <c r="O71" s="96">
        <v>8.0000000000000004E-4</v>
      </c>
      <c r="P71" s="96">
        <v>2.5999999999999999E-3</v>
      </c>
      <c r="Q71" s="96">
        <v>4.4999999999999997E-3</v>
      </c>
      <c r="R71" s="96">
        <v>6.4000000000000003E-3</v>
      </c>
      <c r="S71" s="96">
        <v>8.0999999999999996E-3</v>
      </c>
      <c r="T71" s="96">
        <v>9.7999999999999997E-3</v>
      </c>
      <c r="U71" s="96">
        <v>1.12E-2</v>
      </c>
      <c r="V71" s="96">
        <v>1.23E-2</v>
      </c>
      <c r="W71" s="96">
        <v>1.32E-2</v>
      </c>
      <c r="X71" s="96">
        <v>1.38E-2</v>
      </c>
      <c r="Y71" s="96">
        <v>1.4E-2</v>
      </c>
      <c r="Z71" s="96">
        <v>1.3899999999999999E-2</v>
      </c>
      <c r="AA71" s="96">
        <v>1.34E-2</v>
      </c>
      <c r="AB71" s="96">
        <v>1.26E-2</v>
      </c>
      <c r="AC71" s="96">
        <v>1.15E-2</v>
      </c>
      <c r="AD71" s="96">
        <v>1.0200000000000001E-2</v>
      </c>
      <c r="AE71" s="96">
        <v>8.6999999999999994E-3</v>
      </c>
      <c r="AF71" s="96">
        <v>7.1000000000000004E-3</v>
      </c>
      <c r="AG71" s="96">
        <v>5.4999999999999997E-3</v>
      </c>
      <c r="AH71" s="96">
        <v>3.8999999999999998E-3</v>
      </c>
      <c r="AI71" s="96">
        <v>2.5000000000000001E-3</v>
      </c>
      <c r="AJ71" s="96">
        <v>1.1999999999999999E-3</v>
      </c>
      <c r="AK71" s="96">
        <v>1E-4</v>
      </c>
      <c r="AL71" s="96">
        <v>-8.0000000000000004E-4</v>
      </c>
      <c r="AM71" s="96">
        <v>-1.6000000000000001E-3</v>
      </c>
      <c r="AN71" s="96">
        <v>-2.0999999999999999E-3</v>
      </c>
      <c r="AO71" s="96">
        <v>-2.5999999999999999E-3</v>
      </c>
      <c r="AP71" s="96">
        <v>-2.8E-3</v>
      </c>
      <c r="AQ71" s="96">
        <v>-2.8999999999999998E-3</v>
      </c>
      <c r="AR71" s="96">
        <v>-2.7000000000000001E-3</v>
      </c>
      <c r="AS71" s="96">
        <v>-2.3E-3</v>
      </c>
      <c r="AT71" s="96">
        <v>-1.6000000000000001E-3</v>
      </c>
      <c r="AU71" s="96">
        <v>-5.9999999999999995E-4</v>
      </c>
      <c r="AV71" s="96">
        <v>6.9999999999999999E-4</v>
      </c>
      <c r="AW71" s="96">
        <v>2.3E-3</v>
      </c>
      <c r="AX71" s="96">
        <v>4.1000000000000003E-3</v>
      </c>
      <c r="AY71" s="96">
        <v>6.0000000000000001E-3</v>
      </c>
      <c r="AZ71" s="96">
        <v>8.0000000000000002E-3</v>
      </c>
      <c r="BA71" s="96">
        <v>9.7999999999999997E-3</v>
      </c>
      <c r="BB71" s="96">
        <v>1.14E-2</v>
      </c>
      <c r="BC71" s="96">
        <v>1.2699999999999999E-2</v>
      </c>
      <c r="BD71" s="96">
        <v>1.3599999999999999E-2</v>
      </c>
      <c r="BE71" s="96">
        <v>1.4E-2</v>
      </c>
      <c r="BF71" s="96">
        <v>1.3899999999999999E-2</v>
      </c>
      <c r="BG71" s="96">
        <v>1.34E-2</v>
      </c>
      <c r="BH71" s="96">
        <v>1.26E-2</v>
      </c>
      <c r="BI71" s="96">
        <v>1.15E-2</v>
      </c>
      <c r="BJ71" s="96">
        <v>1.01E-2</v>
      </c>
      <c r="BK71" s="96">
        <v>8.6999999999999994E-3</v>
      </c>
      <c r="BL71" s="96">
        <v>7.3000000000000001E-3</v>
      </c>
      <c r="BM71" s="96">
        <v>5.7999999999999996E-3</v>
      </c>
      <c r="BN71" s="96">
        <v>4.4000000000000003E-3</v>
      </c>
      <c r="BO71" s="96">
        <v>3.0000000000000001E-3</v>
      </c>
      <c r="BP71" s="12">
        <v>3.0999999999999999E-3</v>
      </c>
      <c r="BQ71" s="12">
        <v>3.3E-3</v>
      </c>
      <c r="BR71" s="12">
        <v>3.5999999999999999E-3</v>
      </c>
      <c r="BS71" s="12">
        <v>4.0000000000000001E-3</v>
      </c>
      <c r="BT71" s="12">
        <v>4.4000000000000003E-3</v>
      </c>
      <c r="BU71" s="12">
        <v>4.7000000000000002E-3</v>
      </c>
      <c r="BV71" s="12">
        <v>5.1000000000000004E-3</v>
      </c>
      <c r="BW71" s="12">
        <v>5.4000000000000003E-3</v>
      </c>
      <c r="BX71" s="12">
        <v>5.5999999999999999E-3</v>
      </c>
      <c r="BY71" s="12">
        <v>5.7000000000000002E-3</v>
      </c>
      <c r="BZ71" s="12">
        <v>5.7000000000000002E-3</v>
      </c>
      <c r="CA71" s="12">
        <v>5.7000000000000002E-3</v>
      </c>
      <c r="CB71" s="12">
        <v>5.7000000000000002E-3</v>
      </c>
      <c r="CC71" s="12">
        <v>5.7000000000000002E-3</v>
      </c>
      <c r="CD71" s="12">
        <v>5.7999999999999996E-3</v>
      </c>
      <c r="CE71" s="12">
        <v>6.0000000000000001E-3</v>
      </c>
      <c r="CF71" s="12">
        <v>6.1000000000000004E-3</v>
      </c>
      <c r="CG71" s="12">
        <v>6.3E-3</v>
      </c>
      <c r="CH71" s="12">
        <v>6.6E-3</v>
      </c>
      <c r="CI71" s="12">
        <v>6.7999999999999996E-3</v>
      </c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</row>
    <row r="72" spans="1:112">
      <c r="A72" s="14">
        <v>90</v>
      </c>
      <c r="B72" s="96">
        <v>-4.8999999999999998E-3</v>
      </c>
      <c r="C72" s="96">
        <v>-5.4000000000000003E-3</v>
      </c>
      <c r="D72" s="96">
        <v>-5.7999999999999996E-3</v>
      </c>
      <c r="E72" s="96">
        <v>-6.1999999999999998E-3</v>
      </c>
      <c r="F72" s="96">
        <v>-6.6E-3</v>
      </c>
      <c r="G72" s="96">
        <v>-6.7000000000000002E-3</v>
      </c>
      <c r="H72" s="96">
        <v>-6.7000000000000002E-3</v>
      </c>
      <c r="I72" s="96">
        <v>-6.4000000000000003E-3</v>
      </c>
      <c r="J72" s="96">
        <v>-5.8999999999999999E-3</v>
      </c>
      <c r="K72" s="96">
        <v>-5.0000000000000001E-3</v>
      </c>
      <c r="L72" s="96">
        <v>-3.8999999999999998E-3</v>
      </c>
      <c r="M72" s="96">
        <v>-2.5000000000000001E-3</v>
      </c>
      <c r="N72" s="96">
        <v>-8.9999999999999998E-4</v>
      </c>
      <c r="O72" s="96">
        <v>8.9999999999999998E-4</v>
      </c>
      <c r="P72" s="96">
        <v>2.8E-3</v>
      </c>
      <c r="Q72" s="96">
        <v>4.7000000000000002E-3</v>
      </c>
      <c r="R72" s="96">
        <v>6.6E-3</v>
      </c>
      <c r="S72" s="96">
        <v>8.3999999999999995E-3</v>
      </c>
      <c r="T72" s="96">
        <v>0.01</v>
      </c>
      <c r="U72" s="96">
        <v>1.1299999999999999E-2</v>
      </c>
      <c r="V72" s="96">
        <v>1.24E-2</v>
      </c>
      <c r="W72" s="96">
        <v>1.32E-2</v>
      </c>
      <c r="X72" s="96">
        <v>1.38E-2</v>
      </c>
      <c r="Y72" s="96">
        <v>1.3899999999999999E-2</v>
      </c>
      <c r="Z72" s="96">
        <v>1.38E-2</v>
      </c>
      <c r="AA72" s="96">
        <v>1.3299999999999999E-2</v>
      </c>
      <c r="AB72" s="96">
        <v>1.2500000000000001E-2</v>
      </c>
      <c r="AC72" s="96">
        <v>1.14E-2</v>
      </c>
      <c r="AD72" s="96">
        <v>1.01E-2</v>
      </c>
      <c r="AE72" s="96">
        <v>8.6999999999999994E-3</v>
      </c>
      <c r="AF72" s="96">
        <v>7.1000000000000004E-3</v>
      </c>
      <c r="AG72" s="96">
        <v>5.4000000000000003E-3</v>
      </c>
      <c r="AH72" s="96">
        <v>3.8E-3</v>
      </c>
      <c r="AI72" s="96">
        <v>2.2000000000000001E-3</v>
      </c>
      <c r="AJ72" s="96">
        <v>8.0000000000000004E-4</v>
      </c>
      <c r="AK72" s="96">
        <v>-5.0000000000000001E-4</v>
      </c>
      <c r="AL72" s="96">
        <v>-1.5E-3</v>
      </c>
      <c r="AM72" s="96">
        <v>-2.3999999999999998E-3</v>
      </c>
      <c r="AN72" s="96">
        <v>-3.2000000000000002E-3</v>
      </c>
      <c r="AO72" s="96">
        <v>-3.7000000000000002E-3</v>
      </c>
      <c r="AP72" s="96">
        <v>-4.0000000000000001E-3</v>
      </c>
      <c r="AQ72" s="96">
        <v>-4.1999999999999997E-3</v>
      </c>
      <c r="AR72" s="96">
        <v>-4.1000000000000003E-3</v>
      </c>
      <c r="AS72" s="96">
        <v>-3.7000000000000002E-3</v>
      </c>
      <c r="AT72" s="96">
        <v>-3.0000000000000001E-3</v>
      </c>
      <c r="AU72" s="96">
        <v>-2E-3</v>
      </c>
      <c r="AV72" s="96">
        <v>-6.9999999999999999E-4</v>
      </c>
      <c r="AW72" s="96">
        <v>8.9999999999999998E-4</v>
      </c>
      <c r="AX72" s="96">
        <v>2.7000000000000001E-3</v>
      </c>
      <c r="AY72" s="96">
        <v>4.4999999999999997E-3</v>
      </c>
      <c r="AZ72" s="96">
        <v>6.4000000000000003E-3</v>
      </c>
      <c r="BA72" s="96">
        <v>8.3000000000000001E-3</v>
      </c>
      <c r="BB72" s="96">
        <v>9.9000000000000008E-3</v>
      </c>
      <c r="BC72" s="96">
        <v>1.12E-2</v>
      </c>
      <c r="BD72" s="96">
        <v>1.2200000000000001E-2</v>
      </c>
      <c r="BE72" s="96">
        <v>1.2699999999999999E-2</v>
      </c>
      <c r="BF72" s="96">
        <v>1.2800000000000001E-2</v>
      </c>
      <c r="BG72" s="96">
        <v>1.24E-2</v>
      </c>
      <c r="BH72" s="96">
        <v>1.18E-2</v>
      </c>
      <c r="BI72" s="96">
        <v>1.0800000000000001E-2</v>
      </c>
      <c r="BJ72" s="96">
        <v>9.5999999999999992E-3</v>
      </c>
      <c r="BK72" s="96">
        <v>8.3999999999999995E-3</v>
      </c>
      <c r="BL72" s="96">
        <v>7.0000000000000001E-3</v>
      </c>
      <c r="BM72" s="96">
        <v>5.7000000000000002E-3</v>
      </c>
      <c r="BN72" s="96">
        <v>4.3E-3</v>
      </c>
      <c r="BO72" s="96">
        <v>3.0000000000000001E-3</v>
      </c>
      <c r="BP72" s="12">
        <v>3.0000000000000001E-3</v>
      </c>
      <c r="BQ72" s="12">
        <v>3.2000000000000002E-3</v>
      </c>
      <c r="BR72" s="12">
        <v>3.3999999999999998E-3</v>
      </c>
      <c r="BS72" s="12">
        <v>3.8E-3</v>
      </c>
      <c r="BT72" s="12">
        <v>4.1000000000000003E-3</v>
      </c>
      <c r="BU72" s="12">
        <v>4.4000000000000003E-3</v>
      </c>
      <c r="BV72" s="12">
        <v>4.7000000000000002E-3</v>
      </c>
      <c r="BW72" s="12">
        <v>5.0000000000000001E-3</v>
      </c>
      <c r="BX72" s="12">
        <v>5.1999999999999998E-3</v>
      </c>
      <c r="BY72" s="12">
        <v>5.3E-3</v>
      </c>
      <c r="BZ72" s="12">
        <v>5.3E-3</v>
      </c>
      <c r="CA72" s="12">
        <v>5.4000000000000003E-3</v>
      </c>
      <c r="CB72" s="12">
        <v>5.4000000000000003E-3</v>
      </c>
      <c r="CC72" s="12">
        <v>5.4000000000000003E-3</v>
      </c>
      <c r="CD72" s="12">
        <v>5.4000000000000003E-3</v>
      </c>
      <c r="CE72" s="12">
        <v>5.4999999999999997E-3</v>
      </c>
      <c r="CF72" s="12">
        <v>5.7000000000000002E-3</v>
      </c>
      <c r="CG72" s="12">
        <v>5.8999999999999999E-3</v>
      </c>
      <c r="CH72" s="12">
        <v>6.1000000000000004E-3</v>
      </c>
      <c r="CI72" s="12">
        <v>6.3E-3</v>
      </c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</row>
    <row r="73" spans="1:112">
      <c r="A73" s="14">
        <v>91</v>
      </c>
      <c r="B73" s="96">
        <v>-7.4000000000000003E-3</v>
      </c>
      <c r="C73" s="96">
        <v>-7.4999999999999997E-3</v>
      </c>
      <c r="D73" s="96">
        <v>-7.7000000000000002E-3</v>
      </c>
      <c r="E73" s="96">
        <v>-7.7999999999999996E-3</v>
      </c>
      <c r="F73" s="96">
        <v>-7.9000000000000008E-3</v>
      </c>
      <c r="G73" s="96">
        <v>-7.7999999999999996E-3</v>
      </c>
      <c r="H73" s="96">
        <v>-7.4999999999999997E-3</v>
      </c>
      <c r="I73" s="96">
        <v>-7.0000000000000001E-3</v>
      </c>
      <c r="J73" s="96">
        <v>-6.3E-3</v>
      </c>
      <c r="K73" s="96">
        <v>-5.3E-3</v>
      </c>
      <c r="L73" s="96">
        <v>-4.0000000000000001E-3</v>
      </c>
      <c r="M73" s="96">
        <v>-2.5000000000000001E-3</v>
      </c>
      <c r="N73" s="96">
        <v>-8.0000000000000004E-4</v>
      </c>
      <c r="O73" s="96">
        <v>1E-3</v>
      </c>
      <c r="P73" s="96">
        <v>3.0000000000000001E-3</v>
      </c>
      <c r="Q73" s="96">
        <v>4.8999999999999998E-3</v>
      </c>
      <c r="R73" s="96">
        <v>6.7999999999999996E-3</v>
      </c>
      <c r="S73" s="96">
        <v>8.5000000000000006E-3</v>
      </c>
      <c r="T73" s="96">
        <v>1.01E-2</v>
      </c>
      <c r="U73" s="96">
        <v>1.14E-2</v>
      </c>
      <c r="V73" s="96">
        <v>1.2500000000000001E-2</v>
      </c>
      <c r="W73" s="96">
        <v>1.32E-2</v>
      </c>
      <c r="X73" s="96">
        <v>1.37E-2</v>
      </c>
      <c r="Y73" s="96">
        <v>1.3899999999999999E-2</v>
      </c>
      <c r="Z73" s="96">
        <v>1.37E-2</v>
      </c>
      <c r="AA73" s="96">
        <v>1.32E-2</v>
      </c>
      <c r="AB73" s="96">
        <v>1.24E-2</v>
      </c>
      <c r="AC73" s="96">
        <v>1.14E-2</v>
      </c>
      <c r="AD73" s="96">
        <v>1.01E-2</v>
      </c>
      <c r="AE73" s="96">
        <v>8.6999999999999994E-3</v>
      </c>
      <c r="AF73" s="96">
        <v>7.1000000000000004E-3</v>
      </c>
      <c r="AG73" s="96">
        <v>5.4000000000000003E-3</v>
      </c>
      <c r="AH73" s="96">
        <v>3.7000000000000002E-3</v>
      </c>
      <c r="AI73" s="96">
        <v>2E-3</v>
      </c>
      <c r="AJ73" s="96">
        <v>5.0000000000000001E-4</v>
      </c>
      <c r="AK73" s="96">
        <v>-8.9999999999999998E-4</v>
      </c>
      <c r="AL73" s="96">
        <v>-2.2000000000000001E-3</v>
      </c>
      <c r="AM73" s="96">
        <v>-3.2000000000000002E-3</v>
      </c>
      <c r="AN73" s="96">
        <v>-4.1000000000000003E-3</v>
      </c>
      <c r="AO73" s="96">
        <v>-4.7000000000000002E-3</v>
      </c>
      <c r="AP73" s="96">
        <v>-5.1999999999999998E-3</v>
      </c>
      <c r="AQ73" s="96">
        <v>-5.4000000000000003E-3</v>
      </c>
      <c r="AR73" s="96">
        <v>-5.3E-3</v>
      </c>
      <c r="AS73" s="96">
        <v>-5.0000000000000001E-3</v>
      </c>
      <c r="AT73" s="96">
        <v>-4.3E-3</v>
      </c>
      <c r="AU73" s="96">
        <v>-3.3E-3</v>
      </c>
      <c r="AV73" s="96">
        <v>-2E-3</v>
      </c>
      <c r="AW73" s="96">
        <v>-5.0000000000000001E-4</v>
      </c>
      <c r="AX73" s="96">
        <v>1.1999999999999999E-3</v>
      </c>
      <c r="AY73" s="96">
        <v>3.0000000000000001E-3</v>
      </c>
      <c r="AZ73" s="96">
        <v>4.8999999999999998E-3</v>
      </c>
      <c r="BA73" s="96">
        <v>6.7000000000000002E-3</v>
      </c>
      <c r="BB73" s="96">
        <v>8.3000000000000001E-3</v>
      </c>
      <c r="BC73" s="96">
        <v>9.7000000000000003E-3</v>
      </c>
      <c r="BD73" s="96">
        <v>1.0699999999999999E-2</v>
      </c>
      <c r="BE73" s="96">
        <v>1.1299999999999999E-2</v>
      </c>
      <c r="BF73" s="96">
        <v>1.1599999999999999E-2</v>
      </c>
      <c r="BG73" s="96">
        <v>1.14E-2</v>
      </c>
      <c r="BH73" s="96">
        <v>1.09E-2</v>
      </c>
      <c r="BI73" s="96">
        <v>1.01E-2</v>
      </c>
      <c r="BJ73" s="96">
        <v>9.1000000000000004E-3</v>
      </c>
      <c r="BK73" s="96">
        <v>8.0000000000000002E-3</v>
      </c>
      <c r="BL73" s="96">
        <v>6.7999999999999996E-3</v>
      </c>
      <c r="BM73" s="96">
        <v>5.5999999999999999E-3</v>
      </c>
      <c r="BN73" s="96">
        <v>4.3E-3</v>
      </c>
      <c r="BO73" s="96">
        <v>3.0999999999999999E-3</v>
      </c>
      <c r="BP73" s="12">
        <v>3.0999999999999999E-3</v>
      </c>
      <c r="BQ73" s="12">
        <v>3.2000000000000002E-3</v>
      </c>
      <c r="BR73" s="12">
        <v>3.3E-3</v>
      </c>
      <c r="BS73" s="12">
        <v>3.5999999999999999E-3</v>
      </c>
      <c r="BT73" s="12">
        <v>3.8999999999999998E-3</v>
      </c>
      <c r="BU73" s="12">
        <v>4.1999999999999997E-3</v>
      </c>
      <c r="BV73" s="12">
        <v>4.4000000000000003E-3</v>
      </c>
      <c r="BW73" s="12">
        <v>4.7000000000000002E-3</v>
      </c>
      <c r="BX73" s="12">
        <v>4.7999999999999996E-3</v>
      </c>
      <c r="BY73" s="12">
        <v>4.8999999999999998E-3</v>
      </c>
      <c r="BZ73" s="12">
        <v>5.0000000000000001E-3</v>
      </c>
      <c r="CA73" s="12">
        <v>5.0000000000000001E-3</v>
      </c>
      <c r="CB73" s="12">
        <v>5.0000000000000001E-3</v>
      </c>
      <c r="CC73" s="12">
        <v>5.1000000000000004E-3</v>
      </c>
      <c r="CD73" s="12">
        <v>5.1000000000000004E-3</v>
      </c>
      <c r="CE73" s="12">
        <v>5.1000000000000004E-3</v>
      </c>
      <c r="CF73" s="12">
        <v>5.1999999999999998E-3</v>
      </c>
      <c r="CG73" s="12">
        <v>5.4000000000000003E-3</v>
      </c>
      <c r="CH73" s="12">
        <v>5.5999999999999999E-3</v>
      </c>
      <c r="CI73" s="12">
        <v>5.8999999999999999E-3</v>
      </c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</row>
    <row r="74" spans="1:112">
      <c r="A74" s="14">
        <v>92</v>
      </c>
      <c r="B74" s="96">
        <v>-0.01</v>
      </c>
      <c r="C74" s="96">
        <v>-9.9000000000000008E-3</v>
      </c>
      <c r="D74" s="96">
        <v>-9.7000000000000003E-3</v>
      </c>
      <c r="E74" s="96">
        <v>-9.4999999999999998E-3</v>
      </c>
      <c r="F74" s="96">
        <v>-9.1999999999999998E-3</v>
      </c>
      <c r="G74" s="96">
        <v>-8.8000000000000005E-3</v>
      </c>
      <c r="H74" s="96">
        <v>-8.3000000000000001E-3</v>
      </c>
      <c r="I74" s="96">
        <v>-7.6E-3</v>
      </c>
      <c r="J74" s="96">
        <v>-6.6E-3</v>
      </c>
      <c r="K74" s="96">
        <v>-5.4999999999999997E-3</v>
      </c>
      <c r="L74" s="96">
        <v>-4.1000000000000003E-3</v>
      </c>
      <c r="M74" s="96">
        <v>-2.5000000000000001E-3</v>
      </c>
      <c r="N74" s="96">
        <v>-6.9999999999999999E-4</v>
      </c>
      <c r="O74" s="96">
        <v>1.1999999999999999E-3</v>
      </c>
      <c r="P74" s="96">
        <v>3.0999999999999999E-3</v>
      </c>
      <c r="Q74" s="96">
        <v>5.1000000000000004E-3</v>
      </c>
      <c r="R74" s="96">
        <v>6.8999999999999999E-3</v>
      </c>
      <c r="S74" s="96">
        <v>8.6E-3</v>
      </c>
      <c r="T74" s="96">
        <v>1.01E-2</v>
      </c>
      <c r="U74" s="96">
        <v>1.14E-2</v>
      </c>
      <c r="V74" s="96">
        <v>1.2500000000000001E-2</v>
      </c>
      <c r="W74" s="96">
        <v>1.32E-2</v>
      </c>
      <c r="X74" s="96">
        <v>1.3599999999999999E-2</v>
      </c>
      <c r="Y74" s="96">
        <v>1.38E-2</v>
      </c>
      <c r="Z74" s="96">
        <v>1.3599999999999999E-2</v>
      </c>
      <c r="AA74" s="96">
        <v>1.3100000000000001E-2</v>
      </c>
      <c r="AB74" s="96">
        <v>1.23E-2</v>
      </c>
      <c r="AC74" s="96">
        <v>1.1299999999999999E-2</v>
      </c>
      <c r="AD74" s="96">
        <v>1.01E-2</v>
      </c>
      <c r="AE74" s="96">
        <v>8.6E-3</v>
      </c>
      <c r="AF74" s="96">
        <v>7.0000000000000001E-3</v>
      </c>
      <c r="AG74" s="96">
        <v>5.3E-3</v>
      </c>
      <c r="AH74" s="96">
        <v>3.5999999999999999E-3</v>
      </c>
      <c r="AI74" s="96">
        <v>1.8E-3</v>
      </c>
      <c r="AJ74" s="96">
        <v>2.0000000000000001E-4</v>
      </c>
      <c r="AK74" s="96">
        <v>-1.2999999999999999E-3</v>
      </c>
      <c r="AL74" s="96">
        <v>-2.7000000000000001E-3</v>
      </c>
      <c r="AM74" s="96">
        <v>-3.8999999999999998E-3</v>
      </c>
      <c r="AN74" s="96">
        <v>-4.8999999999999998E-3</v>
      </c>
      <c r="AO74" s="96">
        <v>-5.7000000000000002E-3</v>
      </c>
      <c r="AP74" s="96">
        <v>-6.1999999999999998E-3</v>
      </c>
      <c r="AQ74" s="96">
        <v>-6.4999999999999997E-3</v>
      </c>
      <c r="AR74" s="96">
        <v>-6.4999999999999997E-3</v>
      </c>
      <c r="AS74" s="96">
        <v>-6.1999999999999998E-3</v>
      </c>
      <c r="AT74" s="96">
        <v>-5.5999999999999999E-3</v>
      </c>
      <c r="AU74" s="96">
        <v>-4.5999999999999999E-3</v>
      </c>
      <c r="AV74" s="96">
        <v>-3.3999999999999998E-3</v>
      </c>
      <c r="AW74" s="96">
        <v>-2E-3</v>
      </c>
      <c r="AX74" s="96">
        <v>-4.0000000000000002E-4</v>
      </c>
      <c r="AY74" s="96">
        <v>1.4E-3</v>
      </c>
      <c r="AZ74" s="96">
        <v>3.2000000000000002E-3</v>
      </c>
      <c r="BA74" s="96">
        <v>5.0000000000000001E-3</v>
      </c>
      <c r="BB74" s="96">
        <v>6.6E-3</v>
      </c>
      <c r="BC74" s="96">
        <v>8.0000000000000002E-3</v>
      </c>
      <c r="BD74" s="96">
        <v>9.1000000000000004E-3</v>
      </c>
      <c r="BE74" s="96">
        <v>9.9000000000000008E-3</v>
      </c>
      <c r="BF74" s="96">
        <v>1.03E-2</v>
      </c>
      <c r="BG74" s="96">
        <v>1.03E-2</v>
      </c>
      <c r="BH74" s="96">
        <v>0.01</v>
      </c>
      <c r="BI74" s="96">
        <v>9.4000000000000004E-3</v>
      </c>
      <c r="BJ74" s="96">
        <v>8.6E-3</v>
      </c>
      <c r="BK74" s="96">
        <v>7.7000000000000002E-3</v>
      </c>
      <c r="BL74" s="96">
        <v>6.6E-3</v>
      </c>
      <c r="BM74" s="96">
        <v>5.5999999999999999E-3</v>
      </c>
      <c r="BN74" s="96">
        <v>4.4000000000000003E-3</v>
      </c>
      <c r="BO74" s="96">
        <v>3.3E-3</v>
      </c>
      <c r="BP74" s="12">
        <v>3.2000000000000002E-3</v>
      </c>
      <c r="BQ74" s="12">
        <v>3.2000000000000002E-3</v>
      </c>
      <c r="BR74" s="12">
        <v>3.3E-3</v>
      </c>
      <c r="BS74" s="12">
        <v>3.5000000000000001E-3</v>
      </c>
      <c r="BT74" s="12">
        <v>3.7000000000000002E-3</v>
      </c>
      <c r="BU74" s="12">
        <v>3.8999999999999998E-3</v>
      </c>
      <c r="BV74" s="12">
        <v>4.1000000000000003E-3</v>
      </c>
      <c r="BW74" s="12">
        <v>4.3E-3</v>
      </c>
      <c r="BX74" s="12">
        <v>4.4999999999999997E-3</v>
      </c>
      <c r="BY74" s="12">
        <v>4.5999999999999999E-3</v>
      </c>
      <c r="BZ74" s="12">
        <v>4.5999999999999999E-3</v>
      </c>
      <c r="CA74" s="12">
        <v>4.5999999999999999E-3</v>
      </c>
      <c r="CB74" s="12">
        <v>4.7000000000000002E-3</v>
      </c>
      <c r="CC74" s="12">
        <v>4.7000000000000002E-3</v>
      </c>
      <c r="CD74" s="12">
        <v>4.7000000000000002E-3</v>
      </c>
      <c r="CE74" s="12">
        <v>4.7999999999999996E-3</v>
      </c>
      <c r="CF74" s="12">
        <v>4.7999999999999996E-3</v>
      </c>
      <c r="CG74" s="12">
        <v>5.0000000000000001E-3</v>
      </c>
      <c r="CH74" s="12">
        <v>5.1999999999999998E-3</v>
      </c>
      <c r="CI74" s="12">
        <v>5.4000000000000003E-3</v>
      </c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</row>
    <row r="75" spans="1:112">
      <c r="A75" s="14">
        <v>93</v>
      </c>
      <c r="B75" s="96">
        <v>-1.29E-2</v>
      </c>
      <c r="C75" s="96">
        <v>-1.23E-2</v>
      </c>
      <c r="D75" s="96">
        <v>-1.18E-2</v>
      </c>
      <c r="E75" s="96">
        <v>-1.12E-2</v>
      </c>
      <c r="F75" s="96">
        <v>-1.06E-2</v>
      </c>
      <c r="G75" s="96">
        <v>-9.9000000000000008E-3</v>
      </c>
      <c r="H75" s="96">
        <v>-9.1000000000000004E-3</v>
      </c>
      <c r="I75" s="96">
        <v>-8.0999999999999996E-3</v>
      </c>
      <c r="J75" s="96">
        <v>-6.8999999999999999E-3</v>
      </c>
      <c r="K75" s="96">
        <v>-5.5999999999999999E-3</v>
      </c>
      <c r="L75" s="96">
        <v>-4.0000000000000001E-3</v>
      </c>
      <c r="M75" s="96">
        <v>-2.3999999999999998E-3</v>
      </c>
      <c r="N75" s="96">
        <v>-5.0000000000000001E-4</v>
      </c>
      <c r="O75" s="96">
        <v>1.4E-3</v>
      </c>
      <c r="P75" s="96">
        <v>3.3E-3</v>
      </c>
      <c r="Q75" s="96">
        <v>5.1999999999999998E-3</v>
      </c>
      <c r="R75" s="96">
        <v>7.0000000000000001E-3</v>
      </c>
      <c r="S75" s="96">
        <v>8.6999999999999994E-3</v>
      </c>
      <c r="T75" s="96">
        <v>1.01E-2</v>
      </c>
      <c r="U75" s="96">
        <v>1.14E-2</v>
      </c>
      <c r="V75" s="96">
        <v>1.24E-2</v>
      </c>
      <c r="W75" s="96">
        <v>1.3100000000000001E-2</v>
      </c>
      <c r="X75" s="96">
        <v>1.35E-2</v>
      </c>
      <c r="Y75" s="96">
        <v>1.3599999999999999E-2</v>
      </c>
      <c r="Z75" s="96">
        <v>1.34E-2</v>
      </c>
      <c r="AA75" s="96">
        <v>1.2999999999999999E-2</v>
      </c>
      <c r="AB75" s="96">
        <v>1.2200000000000001E-2</v>
      </c>
      <c r="AC75" s="96">
        <v>1.12E-2</v>
      </c>
      <c r="AD75" s="96">
        <v>0.01</v>
      </c>
      <c r="AE75" s="96">
        <v>8.5000000000000006E-3</v>
      </c>
      <c r="AF75" s="96">
        <v>6.8999999999999999E-3</v>
      </c>
      <c r="AG75" s="96">
        <v>5.1999999999999998E-3</v>
      </c>
      <c r="AH75" s="96">
        <v>3.3999999999999998E-3</v>
      </c>
      <c r="AI75" s="96">
        <v>1.6000000000000001E-3</v>
      </c>
      <c r="AJ75" s="96">
        <v>-1E-4</v>
      </c>
      <c r="AK75" s="96">
        <v>-1.6999999999999999E-3</v>
      </c>
      <c r="AL75" s="96">
        <v>-3.2000000000000002E-3</v>
      </c>
      <c r="AM75" s="96">
        <v>-4.4999999999999997E-3</v>
      </c>
      <c r="AN75" s="96">
        <v>-5.5999999999999999E-3</v>
      </c>
      <c r="AO75" s="96">
        <v>-6.4999999999999997E-3</v>
      </c>
      <c r="AP75" s="96">
        <v>-7.1000000000000004E-3</v>
      </c>
      <c r="AQ75" s="96">
        <v>-7.4999999999999997E-3</v>
      </c>
      <c r="AR75" s="96">
        <v>-7.6E-3</v>
      </c>
      <c r="AS75" s="96">
        <v>-7.3000000000000001E-3</v>
      </c>
      <c r="AT75" s="96">
        <v>-6.7999999999999996E-3</v>
      </c>
      <c r="AU75" s="96">
        <v>-6.0000000000000001E-3</v>
      </c>
      <c r="AV75" s="96">
        <v>-4.7999999999999996E-3</v>
      </c>
      <c r="AW75" s="96">
        <v>-3.5000000000000001E-3</v>
      </c>
      <c r="AX75" s="96">
        <v>-1.9E-3</v>
      </c>
      <c r="AY75" s="96">
        <v>-2.9999999999999997E-4</v>
      </c>
      <c r="AZ75" s="96">
        <v>1.5E-3</v>
      </c>
      <c r="BA75" s="96">
        <v>3.2000000000000002E-3</v>
      </c>
      <c r="BB75" s="96">
        <v>4.7999999999999996E-3</v>
      </c>
      <c r="BC75" s="96">
        <v>6.3E-3</v>
      </c>
      <c r="BD75" s="96">
        <v>7.4000000000000003E-3</v>
      </c>
      <c r="BE75" s="96">
        <v>8.3000000000000001E-3</v>
      </c>
      <c r="BF75" s="96">
        <v>8.8999999999999999E-3</v>
      </c>
      <c r="BG75" s="96">
        <v>9.1000000000000004E-3</v>
      </c>
      <c r="BH75" s="96">
        <v>8.9999999999999993E-3</v>
      </c>
      <c r="BI75" s="96">
        <v>8.6999999999999994E-3</v>
      </c>
      <c r="BJ75" s="96">
        <v>8.0999999999999996E-3</v>
      </c>
      <c r="BK75" s="96">
        <v>7.4000000000000003E-3</v>
      </c>
      <c r="BL75" s="96">
        <v>6.4999999999999997E-3</v>
      </c>
      <c r="BM75" s="96">
        <v>5.5999999999999999E-3</v>
      </c>
      <c r="BN75" s="96">
        <v>4.5999999999999999E-3</v>
      </c>
      <c r="BO75" s="96">
        <v>3.7000000000000002E-3</v>
      </c>
      <c r="BP75" s="12">
        <v>3.5000000000000001E-3</v>
      </c>
      <c r="BQ75" s="12">
        <v>3.3999999999999998E-3</v>
      </c>
      <c r="BR75" s="12">
        <v>3.3999999999999998E-3</v>
      </c>
      <c r="BS75" s="12">
        <v>3.5000000000000001E-3</v>
      </c>
      <c r="BT75" s="12">
        <v>3.5999999999999999E-3</v>
      </c>
      <c r="BU75" s="12">
        <v>3.7000000000000002E-3</v>
      </c>
      <c r="BV75" s="12">
        <v>3.8999999999999998E-3</v>
      </c>
      <c r="BW75" s="12">
        <v>4.0000000000000001E-3</v>
      </c>
      <c r="BX75" s="12">
        <v>4.1000000000000003E-3</v>
      </c>
      <c r="BY75" s="12">
        <v>4.1999999999999997E-3</v>
      </c>
      <c r="BZ75" s="12">
        <v>4.1999999999999997E-3</v>
      </c>
      <c r="CA75" s="12">
        <v>4.3E-3</v>
      </c>
      <c r="CB75" s="12">
        <v>4.3E-3</v>
      </c>
      <c r="CC75" s="12">
        <v>4.4000000000000003E-3</v>
      </c>
      <c r="CD75" s="12">
        <v>4.4000000000000003E-3</v>
      </c>
      <c r="CE75" s="12">
        <v>4.4000000000000003E-3</v>
      </c>
      <c r="CF75" s="12">
        <v>4.4999999999999997E-3</v>
      </c>
      <c r="CG75" s="12">
        <v>4.4999999999999997E-3</v>
      </c>
      <c r="CH75" s="12">
        <v>4.7000000000000002E-3</v>
      </c>
      <c r="CI75" s="12">
        <v>4.8999999999999998E-3</v>
      </c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</row>
    <row r="76" spans="1:112">
      <c r="A76" s="14">
        <v>94</v>
      </c>
      <c r="B76" s="96">
        <v>-1.6E-2</v>
      </c>
      <c r="C76" s="96">
        <v>-1.4999999999999999E-2</v>
      </c>
      <c r="D76" s="96">
        <v>-1.41E-2</v>
      </c>
      <c r="E76" s="96">
        <v>-1.3100000000000001E-2</v>
      </c>
      <c r="F76" s="96">
        <v>-1.21E-2</v>
      </c>
      <c r="G76" s="96">
        <v>-1.0999999999999999E-2</v>
      </c>
      <c r="H76" s="96">
        <v>-9.7999999999999997E-3</v>
      </c>
      <c r="I76" s="96">
        <v>-8.5000000000000006E-3</v>
      </c>
      <c r="J76" s="96">
        <v>-7.1000000000000004E-3</v>
      </c>
      <c r="K76" s="96">
        <v>-5.5999999999999999E-3</v>
      </c>
      <c r="L76" s="96">
        <v>-4.0000000000000001E-3</v>
      </c>
      <c r="M76" s="96">
        <v>-2.2000000000000001E-3</v>
      </c>
      <c r="N76" s="96">
        <v>-2.9999999999999997E-4</v>
      </c>
      <c r="O76" s="96">
        <v>1.5E-3</v>
      </c>
      <c r="P76" s="96">
        <v>3.3999999999999998E-3</v>
      </c>
      <c r="Q76" s="96">
        <v>5.3E-3</v>
      </c>
      <c r="R76" s="96">
        <v>7.0000000000000001E-3</v>
      </c>
      <c r="S76" s="96">
        <v>8.6999999999999994E-3</v>
      </c>
      <c r="T76" s="96">
        <v>1.01E-2</v>
      </c>
      <c r="U76" s="96">
        <v>1.1299999999999999E-2</v>
      </c>
      <c r="V76" s="96">
        <v>1.23E-2</v>
      </c>
      <c r="W76" s="96">
        <v>1.29E-2</v>
      </c>
      <c r="X76" s="96">
        <v>1.3299999999999999E-2</v>
      </c>
      <c r="Y76" s="96">
        <v>1.34E-2</v>
      </c>
      <c r="Z76" s="96">
        <v>1.3299999999999999E-2</v>
      </c>
      <c r="AA76" s="96">
        <v>1.2800000000000001E-2</v>
      </c>
      <c r="AB76" s="96">
        <v>1.21E-2</v>
      </c>
      <c r="AC76" s="96">
        <v>1.11E-2</v>
      </c>
      <c r="AD76" s="96">
        <v>9.7999999999999997E-3</v>
      </c>
      <c r="AE76" s="96">
        <v>8.3999999999999995E-3</v>
      </c>
      <c r="AF76" s="96">
        <v>6.7999999999999996E-3</v>
      </c>
      <c r="AG76" s="96">
        <v>5.1000000000000004E-3</v>
      </c>
      <c r="AH76" s="96">
        <v>3.3E-3</v>
      </c>
      <c r="AI76" s="96">
        <v>1.5E-3</v>
      </c>
      <c r="AJ76" s="96">
        <v>-2.9999999999999997E-4</v>
      </c>
      <c r="AK76" s="96">
        <v>-2E-3</v>
      </c>
      <c r="AL76" s="96">
        <v>-3.5999999999999999E-3</v>
      </c>
      <c r="AM76" s="96">
        <v>-5.0000000000000001E-3</v>
      </c>
      <c r="AN76" s="96">
        <v>-6.1999999999999998E-3</v>
      </c>
      <c r="AO76" s="96">
        <v>-7.1999999999999998E-3</v>
      </c>
      <c r="AP76" s="96">
        <v>-7.9000000000000008E-3</v>
      </c>
      <c r="AQ76" s="96">
        <v>-8.3999999999999995E-3</v>
      </c>
      <c r="AR76" s="96">
        <v>-8.6E-3</v>
      </c>
      <c r="AS76" s="96">
        <v>-8.3999999999999995E-3</v>
      </c>
      <c r="AT76" s="96">
        <v>-8.0000000000000002E-3</v>
      </c>
      <c r="AU76" s="96">
        <v>-7.1999999999999998E-3</v>
      </c>
      <c r="AV76" s="96">
        <v>-6.1999999999999998E-3</v>
      </c>
      <c r="AW76" s="96">
        <v>-5.0000000000000001E-3</v>
      </c>
      <c r="AX76" s="96">
        <v>-3.5999999999999999E-3</v>
      </c>
      <c r="AY76" s="96">
        <v>-2E-3</v>
      </c>
      <c r="AZ76" s="96">
        <v>-2.9999999999999997E-4</v>
      </c>
      <c r="BA76" s="96">
        <v>1.4E-3</v>
      </c>
      <c r="BB76" s="96">
        <v>3.0000000000000001E-3</v>
      </c>
      <c r="BC76" s="96">
        <v>4.4000000000000003E-3</v>
      </c>
      <c r="BD76" s="96">
        <v>5.7000000000000002E-3</v>
      </c>
      <c r="BE76" s="96">
        <v>6.7000000000000002E-3</v>
      </c>
      <c r="BF76" s="96">
        <v>7.4999999999999997E-3</v>
      </c>
      <c r="BG76" s="96">
        <v>7.9000000000000008E-3</v>
      </c>
      <c r="BH76" s="96">
        <v>8.0000000000000002E-3</v>
      </c>
      <c r="BI76" s="96">
        <v>7.9000000000000008E-3</v>
      </c>
      <c r="BJ76" s="96">
        <v>7.6E-3</v>
      </c>
      <c r="BK76" s="96">
        <v>7.1000000000000004E-3</v>
      </c>
      <c r="BL76" s="96">
        <v>6.4000000000000003E-3</v>
      </c>
      <c r="BM76" s="96">
        <v>5.7000000000000002E-3</v>
      </c>
      <c r="BN76" s="96">
        <v>5.0000000000000001E-3</v>
      </c>
      <c r="BO76" s="96">
        <v>4.1999999999999997E-3</v>
      </c>
      <c r="BP76" s="12">
        <v>3.8999999999999998E-3</v>
      </c>
      <c r="BQ76" s="12">
        <v>3.7000000000000002E-3</v>
      </c>
      <c r="BR76" s="12">
        <v>3.5999999999999999E-3</v>
      </c>
      <c r="BS76" s="12">
        <v>3.5000000000000001E-3</v>
      </c>
      <c r="BT76" s="12">
        <v>3.5000000000000001E-3</v>
      </c>
      <c r="BU76" s="12">
        <v>3.5000000000000001E-3</v>
      </c>
      <c r="BV76" s="12">
        <v>3.5999999999999999E-3</v>
      </c>
      <c r="BW76" s="12">
        <v>3.7000000000000002E-3</v>
      </c>
      <c r="BX76" s="12">
        <v>3.8E-3</v>
      </c>
      <c r="BY76" s="12">
        <v>3.8E-3</v>
      </c>
      <c r="BZ76" s="12">
        <v>3.8999999999999998E-3</v>
      </c>
      <c r="CA76" s="12">
        <v>3.8999999999999998E-3</v>
      </c>
      <c r="CB76" s="12">
        <v>4.0000000000000001E-3</v>
      </c>
      <c r="CC76" s="12">
        <v>4.0000000000000001E-3</v>
      </c>
      <c r="CD76" s="12">
        <v>4.0000000000000001E-3</v>
      </c>
      <c r="CE76" s="12">
        <v>4.1000000000000003E-3</v>
      </c>
      <c r="CF76" s="12">
        <v>4.1000000000000003E-3</v>
      </c>
      <c r="CG76" s="12">
        <v>4.1999999999999997E-3</v>
      </c>
      <c r="CH76" s="12">
        <v>4.1999999999999997E-3</v>
      </c>
      <c r="CI76" s="12">
        <v>4.4999999999999997E-3</v>
      </c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</row>
    <row r="77" spans="1:112">
      <c r="A77" s="14">
        <v>95</v>
      </c>
      <c r="B77" s="96">
        <v>-1.9300000000000001E-2</v>
      </c>
      <c r="C77" s="96">
        <v>-1.78E-2</v>
      </c>
      <c r="D77" s="96">
        <v>-1.6400000000000001E-2</v>
      </c>
      <c r="E77" s="96">
        <v>-1.4999999999999999E-2</v>
      </c>
      <c r="F77" s="96">
        <v>-1.3599999999999999E-2</v>
      </c>
      <c r="G77" s="96">
        <v>-1.21E-2</v>
      </c>
      <c r="H77" s="96">
        <v>-1.0500000000000001E-2</v>
      </c>
      <c r="I77" s="96">
        <v>-8.9999999999999993E-3</v>
      </c>
      <c r="J77" s="96">
        <v>-7.3000000000000001E-3</v>
      </c>
      <c r="K77" s="96">
        <v>-5.5999999999999999E-3</v>
      </c>
      <c r="L77" s="96">
        <v>-3.8E-3</v>
      </c>
      <c r="M77" s="96">
        <v>-2E-3</v>
      </c>
      <c r="N77" s="96">
        <v>-1E-4</v>
      </c>
      <c r="O77" s="96">
        <v>1.8E-3</v>
      </c>
      <c r="P77" s="96">
        <v>3.5999999999999999E-3</v>
      </c>
      <c r="Q77" s="96">
        <v>5.4000000000000003E-3</v>
      </c>
      <c r="R77" s="96">
        <v>7.1000000000000004E-3</v>
      </c>
      <c r="S77" s="96">
        <v>8.6E-3</v>
      </c>
      <c r="T77" s="96">
        <v>0.01</v>
      </c>
      <c r="U77" s="96">
        <v>1.11E-2</v>
      </c>
      <c r="V77" s="96">
        <v>1.21E-2</v>
      </c>
      <c r="W77" s="96">
        <v>1.2699999999999999E-2</v>
      </c>
      <c r="X77" s="96">
        <v>1.3100000000000001E-2</v>
      </c>
      <c r="Y77" s="96">
        <v>1.32E-2</v>
      </c>
      <c r="Z77" s="96">
        <v>1.3100000000000001E-2</v>
      </c>
      <c r="AA77" s="96">
        <v>1.26E-2</v>
      </c>
      <c r="AB77" s="96">
        <v>1.1900000000000001E-2</v>
      </c>
      <c r="AC77" s="96">
        <v>1.09E-2</v>
      </c>
      <c r="AD77" s="96">
        <v>9.7000000000000003E-3</v>
      </c>
      <c r="AE77" s="96">
        <v>8.3000000000000001E-3</v>
      </c>
      <c r="AF77" s="96">
        <v>6.7000000000000002E-3</v>
      </c>
      <c r="AG77" s="96">
        <v>4.8999999999999998E-3</v>
      </c>
      <c r="AH77" s="96">
        <v>3.0999999999999999E-3</v>
      </c>
      <c r="AI77" s="96">
        <v>1.2999999999999999E-3</v>
      </c>
      <c r="AJ77" s="96">
        <v>-5.9999999999999995E-4</v>
      </c>
      <c r="AK77" s="96">
        <v>-2.3E-3</v>
      </c>
      <c r="AL77" s="96">
        <v>-4.0000000000000001E-3</v>
      </c>
      <c r="AM77" s="96">
        <v>-5.4000000000000003E-3</v>
      </c>
      <c r="AN77" s="96">
        <v>-6.7000000000000002E-3</v>
      </c>
      <c r="AO77" s="96">
        <v>-7.7999999999999996E-3</v>
      </c>
      <c r="AP77" s="96">
        <v>-8.6E-3</v>
      </c>
      <c r="AQ77" s="96">
        <v>-9.1999999999999998E-3</v>
      </c>
      <c r="AR77" s="96">
        <v>-9.4999999999999998E-3</v>
      </c>
      <c r="AS77" s="96">
        <v>-9.4000000000000004E-3</v>
      </c>
      <c r="AT77" s="96">
        <v>-9.1000000000000004E-3</v>
      </c>
      <c r="AU77" s="96">
        <v>-8.5000000000000006E-3</v>
      </c>
      <c r="AV77" s="96">
        <v>-7.6E-3</v>
      </c>
      <c r="AW77" s="96">
        <v>-6.4999999999999997E-3</v>
      </c>
      <c r="AX77" s="96">
        <v>-5.1999999999999998E-3</v>
      </c>
      <c r="AY77" s="96">
        <v>-3.7000000000000002E-3</v>
      </c>
      <c r="AZ77" s="96">
        <v>-2.2000000000000001E-3</v>
      </c>
      <c r="BA77" s="96">
        <v>-5.0000000000000001E-4</v>
      </c>
      <c r="BB77" s="96">
        <v>1E-3</v>
      </c>
      <c r="BC77" s="96">
        <v>2.5000000000000001E-3</v>
      </c>
      <c r="BD77" s="96">
        <v>3.8999999999999998E-3</v>
      </c>
      <c r="BE77" s="96">
        <v>5.0000000000000001E-3</v>
      </c>
      <c r="BF77" s="96">
        <v>5.8999999999999999E-3</v>
      </c>
      <c r="BG77" s="96">
        <v>6.6E-3</v>
      </c>
      <c r="BH77" s="96">
        <v>7.0000000000000001E-3</v>
      </c>
      <c r="BI77" s="96">
        <v>7.1000000000000004E-3</v>
      </c>
      <c r="BJ77" s="96">
        <v>7.0000000000000001E-3</v>
      </c>
      <c r="BK77" s="96">
        <v>6.7999999999999996E-3</v>
      </c>
      <c r="BL77" s="96">
        <v>6.4000000000000003E-3</v>
      </c>
      <c r="BM77" s="96">
        <v>5.8999999999999999E-3</v>
      </c>
      <c r="BN77" s="96">
        <v>5.4000000000000003E-3</v>
      </c>
      <c r="BO77" s="96">
        <v>4.7999999999999996E-3</v>
      </c>
      <c r="BP77" s="12">
        <v>4.4999999999999997E-3</v>
      </c>
      <c r="BQ77" s="12">
        <v>4.1999999999999997E-3</v>
      </c>
      <c r="BR77" s="12">
        <v>3.8999999999999998E-3</v>
      </c>
      <c r="BS77" s="12">
        <v>3.7000000000000002E-3</v>
      </c>
      <c r="BT77" s="12">
        <v>3.5000000000000001E-3</v>
      </c>
      <c r="BU77" s="12">
        <v>3.3999999999999998E-3</v>
      </c>
      <c r="BV77" s="12">
        <v>3.3999999999999998E-3</v>
      </c>
      <c r="BW77" s="12">
        <v>3.3999999999999998E-3</v>
      </c>
      <c r="BX77" s="12">
        <v>3.3999999999999998E-3</v>
      </c>
      <c r="BY77" s="12">
        <v>3.5000000000000001E-3</v>
      </c>
      <c r="BZ77" s="12">
        <v>3.5000000000000001E-3</v>
      </c>
      <c r="CA77" s="12">
        <v>3.5999999999999999E-3</v>
      </c>
      <c r="CB77" s="12">
        <v>3.5999999999999999E-3</v>
      </c>
      <c r="CC77" s="12">
        <v>3.7000000000000002E-3</v>
      </c>
      <c r="CD77" s="12">
        <v>3.7000000000000002E-3</v>
      </c>
      <c r="CE77" s="12">
        <v>3.7000000000000002E-3</v>
      </c>
      <c r="CF77" s="12">
        <v>3.8E-3</v>
      </c>
      <c r="CG77" s="12">
        <v>3.8E-3</v>
      </c>
      <c r="CH77" s="12">
        <v>3.8999999999999998E-3</v>
      </c>
      <c r="CI77" s="12">
        <v>4.0000000000000001E-3</v>
      </c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</row>
    <row r="78" spans="1:112">
      <c r="A78" s="14">
        <v>96</v>
      </c>
      <c r="B78" s="96">
        <v>-1.83E-2</v>
      </c>
      <c r="C78" s="96">
        <v>-1.7000000000000001E-2</v>
      </c>
      <c r="D78" s="96">
        <v>-1.5599999999999999E-2</v>
      </c>
      <c r="E78" s="96">
        <v>-1.43E-2</v>
      </c>
      <c r="F78" s="96">
        <v>-1.29E-2</v>
      </c>
      <c r="G78" s="96">
        <v>-1.15E-2</v>
      </c>
      <c r="H78" s="96">
        <v>-0.01</v>
      </c>
      <c r="I78" s="96">
        <v>-8.5000000000000006E-3</v>
      </c>
      <c r="J78" s="96">
        <v>-6.8999999999999999E-3</v>
      </c>
      <c r="K78" s="96">
        <v>-5.3E-3</v>
      </c>
      <c r="L78" s="96">
        <v>-3.5999999999999999E-3</v>
      </c>
      <c r="M78" s="96">
        <v>-1.9E-3</v>
      </c>
      <c r="N78" s="96">
        <v>-1E-4</v>
      </c>
      <c r="O78" s="96">
        <v>1.6999999999999999E-3</v>
      </c>
      <c r="P78" s="96">
        <v>3.3999999999999998E-3</v>
      </c>
      <c r="Q78" s="96">
        <v>5.1000000000000004E-3</v>
      </c>
      <c r="R78" s="96">
        <v>6.7000000000000002E-3</v>
      </c>
      <c r="S78" s="96">
        <v>8.2000000000000007E-3</v>
      </c>
      <c r="T78" s="96">
        <v>9.4999999999999998E-3</v>
      </c>
      <c r="U78" s="96">
        <v>1.06E-2</v>
      </c>
      <c r="V78" s="96">
        <v>1.15E-2</v>
      </c>
      <c r="W78" s="96">
        <v>1.21E-2</v>
      </c>
      <c r="X78" s="96">
        <v>1.2500000000000001E-2</v>
      </c>
      <c r="Y78" s="96">
        <v>1.26E-2</v>
      </c>
      <c r="Z78" s="96">
        <v>1.24E-2</v>
      </c>
      <c r="AA78" s="96">
        <v>1.2E-2</v>
      </c>
      <c r="AB78" s="96">
        <v>1.1299999999999999E-2</v>
      </c>
      <c r="AC78" s="96">
        <v>1.04E-2</v>
      </c>
      <c r="AD78" s="96">
        <v>9.1999999999999998E-3</v>
      </c>
      <c r="AE78" s="96">
        <v>7.7999999999999996E-3</v>
      </c>
      <c r="AF78" s="96">
        <v>6.3E-3</v>
      </c>
      <c r="AG78" s="96">
        <v>4.7000000000000002E-3</v>
      </c>
      <c r="AH78" s="96">
        <v>3.0000000000000001E-3</v>
      </c>
      <c r="AI78" s="96">
        <v>1.1999999999999999E-3</v>
      </c>
      <c r="AJ78" s="96">
        <v>-5.0000000000000001E-4</v>
      </c>
      <c r="AK78" s="96">
        <v>-2.2000000000000001E-3</v>
      </c>
      <c r="AL78" s="96">
        <v>-3.8E-3</v>
      </c>
      <c r="AM78" s="96">
        <v>-5.1999999999999998E-3</v>
      </c>
      <c r="AN78" s="96">
        <v>-6.4000000000000003E-3</v>
      </c>
      <c r="AO78" s="96">
        <v>-7.4000000000000003E-3</v>
      </c>
      <c r="AP78" s="96">
        <v>-8.2000000000000007E-3</v>
      </c>
      <c r="AQ78" s="96">
        <v>-8.6999999999999994E-3</v>
      </c>
      <c r="AR78" s="96">
        <v>-8.9999999999999993E-3</v>
      </c>
      <c r="AS78" s="96">
        <v>-8.9999999999999993E-3</v>
      </c>
      <c r="AT78" s="96">
        <v>-8.6999999999999994E-3</v>
      </c>
      <c r="AU78" s="96">
        <v>-8.0999999999999996E-3</v>
      </c>
      <c r="AV78" s="96">
        <v>-7.3000000000000001E-3</v>
      </c>
      <c r="AW78" s="96">
        <v>-6.1999999999999998E-3</v>
      </c>
      <c r="AX78" s="96">
        <v>-4.8999999999999998E-3</v>
      </c>
      <c r="AY78" s="96">
        <v>-3.5000000000000001E-3</v>
      </c>
      <c r="AZ78" s="96">
        <v>-2E-3</v>
      </c>
      <c r="BA78" s="96">
        <v>-5.0000000000000001E-4</v>
      </c>
      <c r="BB78" s="96">
        <v>1E-3</v>
      </c>
      <c r="BC78" s="96">
        <v>2.3999999999999998E-3</v>
      </c>
      <c r="BD78" s="96">
        <v>3.7000000000000002E-3</v>
      </c>
      <c r="BE78" s="96">
        <v>4.7999999999999996E-3</v>
      </c>
      <c r="BF78" s="96">
        <v>5.5999999999999999E-3</v>
      </c>
      <c r="BG78" s="96">
        <v>6.3E-3</v>
      </c>
      <c r="BH78" s="96">
        <v>6.6E-3</v>
      </c>
      <c r="BI78" s="96">
        <v>6.7999999999999996E-3</v>
      </c>
      <c r="BJ78" s="96">
        <v>6.7000000000000002E-3</v>
      </c>
      <c r="BK78" s="96">
        <v>6.4999999999999997E-3</v>
      </c>
      <c r="BL78" s="96">
        <v>6.1000000000000004E-3</v>
      </c>
      <c r="BM78" s="96">
        <v>5.5999999999999999E-3</v>
      </c>
      <c r="BN78" s="96">
        <v>5.1000000000000004E-3</v>
      </c>
      <c r="BO78" s="96">
        <v>4.5999999999999999E-3</v>
      </c>
      <c r="BP78" s="12">
        <v>4.7000000000000002E-3</v>
      </c>
      <c r="BQ78" s="12">
        <v>4.3E-3</v>
      </c>
      <c r="BR78" s="12">
        <v>3.8999999999999998E-3</v>
      </c>
      <c r="BS78" s="12">
        <v>3.7000000000000002E-3</v>
      </c>
      <c r="BT78" s="12">
        <v>3.5000000000000001E-3</v>
      </c>
      <c r="BU78" s="12">
        <v>3.3E-3</v>
      </c>
      <c r="BV78" s="12">
        <v>3.2000000000000002E-3</v>
      </c>
      <c r="BW78" s="12">
        <v>3.2000000000000002E-3</v>
      </c>
      <c r="BX78" s="12">
        <v>3.2000000000000002E-3</v>
      </c>
      <c r="BY78" s="12">
        <v>3.2000000000000002E-3</v>
      </c>
      <c r="BZ78" s="12">
        <v>3.3E-3</v>
      </c>
      <c r="CA78" s="12">
        <v>3.3E-3</v>
      </c>
      <c r="CB78" s="12">
        <v>3.3999999999999998E-3</v>
      </c>
      <c r="CC78" s="12">
        <v>3.3999999999999998E-3</v>
      </c>
      <c r="CD78" s="12">
        <v>3.5000000000000001E-3</v>
      </c>
      <c r="CE78" s="12">
        <v>3.5000000000000001E-3</v>
      </c>
      <c r="CF78" s="12">
        <v>3.5999999999999999E-3</v>
      </c>
      <c r="CG78" s="12">
        <v>3.5999999999999999E-3</v>
      </c>
      <c r="CH78" s="12">
        <v>3.7000000000000002E-3</v>
      </c>
      <c r="CI78" s="12">
        <v>3.8E-3</v>
      </c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</row>
    <row r="79" spans="1:112">
      <c r="A79" s="14">
        <v>97</v>
      </c>
      <c r="B79" s="96">
        <v>-1.7299999999999999E-2</v>
      </c>
      <c r="C79" s="96">
        <v>-1.61E-2</v>
      </c>
      <c r="D79" s="96">
        <v>-1.4800000000000001E-2</v>
      </c>
      <c r="E79" s="96">
        <v>-1.35E-2</v>
      </c>
      <c r="F79" s="96">
        <v>-1.2200000000000001E-2</v>
      </c>
      <c r="G79" s="96">
        <v>-1.09E-2</v>
      </c>
      <c r="H79" s="96">
        <v>-9.4999999999999998E-3</v>
      </c>
      <c r="I79" s="96">
        <v>-8.0999999999999996E-3</v>
      </c>
      <c r="J79" s="96">
        <v>-6.6E-3</v>
      </c>
      <c r="K79" s="96">
        <v>-5.0000000000000001E-3</v>
      </c>
      <c r="L79" s="96">
        <v>-3.3999999999999998E-3</v>
      </c>
      <c r="M79" s="96">
        <v>-1.8E-3</v>
      </c>
      <c r="N79" s="96">
        <v>-1E-4</v>
      </c>
      <c r="O79" s="96">
        <v>1.6000000000000001E-3</v>
      </c>
      <c r="P79" s="96">
        <v>3.2000000000000002E-3</v>
      </c>
      <c r="Q79" s="96">
        <v>4.7999999999999996E-3</v>
      </c>
      <c r="R79" s="96">
        <v>6.4000000000000003E-3</v>
      </c>
      <c r="S79" s="96">
        <v>7.7000000000000002E-3</v>
      </c>
      <c r="T79" s="96">
        <v>8.9999999999999993E-3</v>
      </c>
      <c r="U79" s="96">
        <v>0.01</v>
      </c>
      <c r="V79" s="96">
        <v>1.09E-2</v>
      </c>
      <c r="W79" s="96">
        <v>1.15E-2</v>
      </c>
      <c r="X79" s="96">
        <v>1.18E-2</v>
      </c>
      <c r="Y79" s="96">
        <v>1.1900000000000001E-2</v>
      </c>
      <c r="Z79" s="96">
        <v>1.18E-2</v>
      </c>
      <c r="AA79" s="96">
        <v>1.1299999999999999E-2</v>
      </c>
      <c r="AB79" s="96">
        <v>1.0699999999999999E-2</v>
      </c>
      <c r="AC79" s="96">
        <v>9.7999999999999997E-3</v>
      </c>
      <c r="AD79" s="96">
        <v>8.6999999999999994E-3</v>
      </c>
      <c r="AE79" s="96">
        <v>7.4000000000000003E-3</v>
      </c>
      <c r="AF79" s="96">
        <v>6.0000000000000001E-3</v>
      </c>
      <c r="AG79" s="96">
        <v>4.4000000000000003E-3</v>
      </c>
      <c r="AH79" s="96">
        <v>2.8E-3</v>
      </c>
      <c r="AI79" s="96">
        <v>1.1000000000000001E-3</v>
      </c>
      <c r="AJ79" s="96">
        <v>-5.0000000000000001E-4</v>
      </c>
      <c r="AK79" s="96">
        <v>-2.0999999999999999E-3</v>
      </c>
      <c r="AL79" s="96">
        <v>-3.5999999999999999E-3</v>
      </c>
      <c r="AM79" s="96">
        <v>-4.8999999999999998E-3</v>
      </c>
      <c r="AN79" s="96">
        <v>-6.1000000000000004E-3</v>
      </c>
      <c r="AO79" s="96">
        <v>-7.0000000000000001E-3</v>
      </c>
      <c r="AP79" s="96">
        <v>-7.7999999999999996E-3</v>
      </c>
      <c r="AQ79" s="96">
        <v>-8.3000000000000001E-3</v>
      </c>
      <c r="AR79" s="96">
        <v>-8.5000000000000006E-3</v>
      </c>
      <c r="AS79" s="96">
        <v>-8.5000000000000006E-3</v>
      </c>
      <c r="AT79" s="96">
        <v>-8.2000000000000007E-3</v>
      </c>
      <c r="AU79" s="96">
        <v>-7.7000000000000002E-3</v>
      </c>
      <c r="AV79" s="96">
        <v>-6.8999999999999999E-3</v>
      </c>
      <c r="AW79" s="96">
        <v>-5.8999999999999999E-3</v>
      </c>
      <c r="AX79" s="96">
        <v>-4.7000000000000002E-3</v>
      </c>
      <c r="AY79" s="96">
        <v>-3.3999999999999998E-3</v>
      </c>
      <c r="AZ79" s="96">
        <v>-1.9E-3</v>
      </c>
      <c r="BA79" s="96">
        <v>-5.0000000000000001E-4</v>
      </c>
      <c r="BB79" s="96">
        <v>8.9999999999999998E-4</v>
      </c>
      <c r="BC79" s="96">
        <v>2.3E-3</v>
      </c>
      <c r="BD79" s="96">
        <v>3.5000000000000001E-3</v>
      </c>
      <c r="BE79" s="96">
        <v>4.4999999999999997E-3</v>
      </c>
      <c r="BF79" s="96">
        <v>5.3E-3</v>
      </c>
      <c r="BG79" s="96">
        <v>5.8999999999999999E-3</v>
      </c>
      <c r="BH79" s="96">
        <v>6.3E-3</v>
      </c>
      <c r="BI79" s="96">
        <v>6.4000000000000003E-3</v>
      </c>
      <c r="BJ79" s="96">
        <v>6.3E-3</v>
      </c>
      <c r="BK79" s="96">
        <v>6.1000000000000004E-3</v>
      </c>
      <c r="BL79" s="96">
        <v>5.7999999999999996E-3</v>
      </c>
      <c r="BM79" s="96">
        <v>5.3E-3</v>
      </c>
      <c r="BN79" s="96">
        <v>4.8999999999999998E-3</v>
      </c>
      <c r="BO79" s="96">
        <v>4.3E-3</v>
      </c>
      <c r="BP79" s="12">
        <v>4.4000000000000003E-3</v>
      </c>
      <c r="BQ79" s="12">
        <v>4.4999999999999997E-3</v>
      </c>
      <c r="BR79" s="12">
        <v>4.1000000000000003E-3</v>
      </c>
      <c r="BS79" s="12">
        <v>3.7000000000000002E-3</v>
      </c>
      <c r="BT79" s="12">
        <v>3.3999999999999998E-3</v>
      </c>
      <c r="BU79" s="12">
        <v>3.2000000000000002E-3</v>
      </c>
      <c r="BV79" s="12">
        <v>3.0999999999999999E-3</v>
      </c>
      <c r="BW79" s="12">
        <v>3.0000000000000001E-3</v>
      </c>
      <c r="BX79" s="12">
        <v>3.0000000000000001E-3</v>
      </c>
      <c r="BY79" s="12">
        <v>3.0000000000000001E-3</v>
      </c>
      <c r="BZ79" s="12">
        <v>3.0999999999999999E-3</v>
      </c>
      <c r="CA79" s="12">
        <v>3.0999999999999999E-3</v>
      </c>
      <c r="CB79" s="12">
        <v>3.2000000000000002E-3</v>
      </c>
      <c r="CC79" s="12">
        <v>3.2000000000000002E-3</v>
      </c>
      <c r="CD79" s="12">
        <v>3.3E-3</v>
      </c>
      <c r="CE79" s="12">
        <v>3.3E-3</v>
      </c>
      <c r="CF79" s="12">
        <v>3.3999999999999998E-3</v>
      </c>
      <c r="CG79" s="12">
        <v>3.3999999999999998E-3</v>
      </c>
      <c r="CH79" s="12">
        <v>3.5000000000000001E-3</v>
      </c>
      <c r="CI79" s="12">
        <v>3.5999999999999999E-3</v>
      </c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</row>
    <row r="80" spans="1:112">
      <c r="A80" s="14">
        <v>98</v>
      </c>
      <c r="B80" s="96">
        <v>-1.6400000000000001E-2</v>
      </c>
      <c r="C80" s="96">
        <v>-1.52E-2</v>
      </c>
      <c r="D80" s="96">
        <v>-1.4E-2</v>
      </c>
      <c r="E80" s="96">
        <v>-1.2800000000000001E-2</v>
      </c>
      <c r="F80" s="96">
        <v>-1.15E-2</v>
      </c>
      <c r="G80" s="96">
        <v>-1.03E-2</v>
      </c>
      <c r="H80" s="96">
        <v>-8.9999999999999993E-3</v>
      </c>
      <c r="I80" s="96">
        <v>-7.6E-3</v>
      </c>
      <c r="J80" s="96">
        <v>-6.1999999999999998E-3</v>
      </c>
      <c r="K80" s="96">
        <v>-4.7999999999999996E-3</v>
      </c>
      <c r="L80" s="96">
        <v>-3.2000000000000002E-3</v>
      </c>
      <c r="M80" s="96">
        <v>-1.6999999999999999E-3</v>
      </c>
      <c r="N80" s="96">
        <v>-1E-4</v>
      </c>
      <c r="O80" s="96">
        <v>1.5E-3</v>
      </c>
      <c r="P80" s="96">
        <v>3.0999999999999999E-3</v>
      </c>
      <c r="Q80" s="96">
        <v>4.5999999999999999E-3</v>
      </c>
      <c r="R80" s="96">
        <v>6.0000000000000001E-3</v>
      </c>
      <c r="S80" s="96">
        <v>7.3000000000000001E-3</v>
      </c>
      <c r="T80" s="96">
        <v>8.5000000000000006E-3</v>
      </c>
      <c r="U80" s="96">
        <v>9.4999999999999998E-3</v>
      </c>
      <c r="V80" s="96">
        <v>1.0200000000000001E-2</v>
      </c>
      <c r="W80" s="96">
        <v>1.0800000000000001E-2</v>
      </c>
      <c r="X80" s="96">
        <v>1.12E-2</v>
      </c>
      <c r="Y80" s="96">
        <v>1.12E-2</v>
      </c>
      <c r="Z80" s="96">
        <v>1.11E-2</v>
      </c>
      <c r="AA80" s="96">
        <v>1.0699999999999999E-2</v>
      </c>
      <c r="AB80" s="96">
        <v>1.01E-2</v>
      </c>
      <c r="AC80" s="96">
        <v>9.2999999999999992E-3</v>
      </c>
      <c r="AD80" s="96">
        <v>8.2000000000000007E-3</v>
      </c>
      <c r="AE80" s="96">
        <v>7.0000000000000001E-3</v>
      </c>
      <c r="AF80" s="96">
        <v>5.7000000000000002E-3</v>
      </c>
      <c r="AG80" s="96">
        <v>4.1999999999999997E-3</v>
      </c>
      <c r="AH80" s="96">
        <v>2.7000000000000001E-3</v>
      </c>
      <c r="AI80" s="96">
        <v>1.1000000000000001E-3</v>
      </c>
      <c r="AJ80" s="96">
        <v>-5.0000000000000001E-4</v>
      </c>
      <c r="AK80" s="96">
        <v>-2E-3</v>
      </c>
      <c r="AL80" s="96">
        <v>-3.3999999999999998E-3</v>
      </c>
      <c r="AM80" s="96">
        <v>-4.5999999999999999E-3</v>
      </c>
      <c r="AN80" s="96">
        <v>-5.7000000000000002E-3</v>
      </c>
      <c r="AO80" s="96">
        <v>-6.6E-3</v>
      </c>
      <c r="AP80" s="96">
        <v>-7.3000000000000001E-3</v>
      </c>
      <c r="AQ80" s="96">
        <v>-7.7999999999999996E-3</v>
      </c>
      <c r="AR80" s="96">
        <v>-8.0000000000000002E-3</v>
      </c>
      <c r="AS80" s="96">
        <v>-8.0000000000000002E-3</v>
      </c>
      <c r="AT80" s="96">
        <v>-7.7000000000000002E-3</v>
      </c>
      <c r="AU80" s="96">
        <v>-7.1999999999999998E-3</v>
      </c>
      <c r="AV80" s="96">
        <v>-6.4999999999999997E-3</v>
      </c>
      <c r="AW80" s="96">
        <v>-5.4999999999999997E-3</v>
      </c>
      <c r="AX80" s="96">
        <v>-4.4000000000000003E-3</v>
      </c>
      <c r="AY80" s="96">
        <v>-3.2000000000000002E-3</v>
      </c>
      <c r="AZ80" s="96">
        <v>-1.8E-3</v>
      </c>
      <c r="BA80" s="96">
        <v>-5.0000000000000001E-4</v>
      </c>
      <c r="BB80" s="96">
        <v>8.9999999999999998E-4</v>
      </c>
      <c r="BC80" s="96">
        <v>2.2000000000000001E-3</v>
      </c>
      <c r="BD80" s="96">
        <v>3.3E-3</v>
      </c>
      <c r="BE80" s="96">
        <v>4.3E-3</v>
      </c>
      <c r="BF80" s="96">
        <v>5.0000000000000001E-3</v>
      </c>
      <c r="BG80" s="96">
        <v>5.5999999999999999E-3</v>
      </c>
      <c r="BH80" s="96">
        <v>5.8999999999999999E-3</v>
      </c>
      <c r="BI80" s="96">
        <v>6.1000000000000004E-3</v>
      </c>
      <c r="BJ80" s="96">
        <v>6.0000000000000001E-3</v>
      </c>
      <c r="BK80" s="96">
        <v>5.7999999999999996E-3</v>
      </c>
      <c r="BL80" s="96">
        <v>5.4999999999999997E-3</v>
      </c>
      <c r="BM80" s="96">
        <v>5.0000000000000001E-3</v>
      </c>
      <c r="BN80" s="96">
        <v>4.5999999999999999E-3</v>
      </c>
      <c r="BO80" s="96">
        <v>4.1000000000000003E-3</v>
      </c>
      <c r="BP80" s="12">
        <v>4.1999999999999997E-3</v>
      </c>
      <c r="BQ80" s="12">
        <v>4.1999999999999997E-3</v>
      </c>
      <c r="BR80" s="12">
        <v>4.1999999999999997E-3</v>
      </c>
      <c r="BS80" s="12">
        <v>3.8E-3</v>
      </c>
      <c r="BT80" s="12">
        <v>3.5000000000000001E-3</v>
      </c>
      <c r="BU80" s="12">
        <v>3.2000000000000002E-3</v>
      </c>
      <c r="BV80" s="12">
        <v>3.0000000000000001E-3</v>
      </c>
      <c r="BW80" s="12">
        <v>2.8999999999999998E-3</v>
      </c>
      <c r="BX80" s="12">
        <v>2.8E-3</v>
      </c>
      <c r="BY80" s="12">
        <v>2.8E-3</v>
      </c>
      <c r="BZ80" s="12">
        <v>2.8999999999999998E-3</v>
      </c>
      <c r="CA80" s="12">
        <v>2.8999999999999998E-3</v>
      </c>
      <c r="CB80" s="12">
        <v>3.0000000000000001E-3</v>
      </c>
      <c r="CC80" s="12">
        <v>3.0000000000000001E-3</v>
      </c>
      <c r="CD80" s="12">
        <v>3.0999999999999999E-3</v>
      </c>
      <c r="CE80" s="12">
        <v>3.0999999999999999E-3</v>
      </c>
      <c r="CF80" s="12">
        <v>3.2000000000000002E-3</v>
      </c>
      <c r="CG80" s="12">
        <v>3.2000000000000002E-3</v>
      </c>
      <c r="CH80" s="12">
        <v>3.3E-3</v>
      </c>
      <c r="CI80" s="12">
        <v>3.3999999999999998E-3</v>
      </c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</row>
    <row r="81" spans="1:112">
      <c r="A81" s="14">
        <v>99</v>
      </c>
      <c r="B81" s="96">
        <v>-1.54E-2</v>
      </c>
      <c r="C81" s="96">
        <v>-1.43E-2</v>
      </c>
      <c r="D81" s="96">
        <v>-1.3100000000000001E-2</v>
      </c>
      <c r="E81" s="96">
        <v>-1.2E-2</v>
      </c>
      <c r="F81" s="96">
        <v>-1.0800000000000001E-2</v>
      </c>
      <c r="G81" s="96">
        <v>-9.7000000000000003E-3</v>
      </c>
      <c r="H81" s="96">
        <v>-8.3999999999999995E-3</v>
      </c>
      <c r="I81" s="96">
        <v>-7.1999999999999998E-3</v>
      </c>
      <c r="J81" s="96">
        <v>-5.7999999999999996E-3</v>
      </c>
      <c r="K81" s="96">
        <v>-4.4999999999999997E-3</v>
      </c>
      <c r="L81" s="96">
        <v>-3.0000000000000001E-3</v>
      </c>
      <c r="M81" s="96">
        <v>-1.6000000000000001E-3</v>
      </c>
      <c r="N81" s="96">
        <v>-1E-4</v>
      </c>
      <c r="O81" s="96">
        <v>1.4E-3</v>
      </c>
      <c r="P81" s="96">
        <v>2.8999999999999998E-3</v>
      </c>
      <c r="Q81" s="96">
        <v>4.3E-3</v>
      </c>
      <c r="R81" s="96">
        <v>5.5999999999999999E-3</v>
      </c>
      <c r="S81" s="96">
        <v>6.8999999999999999E-3</v>
      </c>
      <c r="T81" s="96">
        <v>8.0000000000000002E-3</v>
      </c>
      <c r="U81" s="96">
        <v>8.8999999999999999E-3</v>
      </c>
      <c r="V81" s="96">
        <v>9.5999999999999992E-3</v>
      </c>
      <c r="W81" s="96">
        <v>1.0200000000000001E-2</v>
      </c>
      <c r="X81" s="96">
        <v>1.0500000000000001E-2</v>
      </c>
      <c r="Y81" s="96">
        <v>1.06E-2</v>
      </c>
      <c r="Z81" s="96">
        <v>1.04E-2</v>
      </c>
      <c r="AA81" s="96">
        <v>1.01E-2</v>
      </c>
      <c r="AB81" s="96">
        <v>9.4999999999999998E-3</v>
      </c>
      <c r="AC81" s="96">
        <v>8.6999999999999994E-3</v>
      </c>
      <c r="AD81" s="96">
        <v>7.7000000000000002E-3</v>
      </c>
      <c r="AE81" s="96">
        <v>6.6E-3</v>
      </c>
      <c r="AF81" s="96">
        <v>5.3E-3</v>
      </c>
      <c r="AG81" s="96">
        <v>4.0000000000000001E-3</v>
      </c>
      <c r="AH81" s="96">
        <v>2.5000000000000001E-3</v>
      </c>
      <c r="AI81" s="96">
        <v>1E-3</v>
      </c>
      <c r="AJ81" s="96">
        <v>-4.0000000000000002E-4</v>
      </c>
      <c r="AK81" s="96">
        <v>-1.9E-3</v>
      </c>
      <c r="AL81" s="96">
        <v>-3.2000000000000002E-3</v>
      </c>
      <c r="AM81" s="96">
        <v>-4.4000000000000003E-3</v>
      </c>
      <c r="AN81" s="96">
        <v>-5.4000000000000003E-3</v>
      </c>
      <c r="AO81" s="96">
        <v>-6.1999999999999998E-3</v>
      </c>
      <c r="AP81" s="96">
        <v>-6.8999999999999999E-3</v>
      </c>
      <c r="AQ81" s="96">
        <v>-7.3000000000000001E-3</v>
      </c>
      <c r="AR81" s="96">
        <v>-7.6E-3</v>
      </c>
      <c r="AS81" s="96">
        <v>-7.4999999999999997E-3</v>
      </c>
      <c r="AT81" s="96">
        <v>-7.3000000000000001E-3</v>
      </c>
      <c r="AU81" s="96">
        <v>-6.7999999999999996E-3</v>
      </c>
      <c r="AV81" s="96">
        <v>-6.1000000000000004E-3</v>
      </c>
      <c r="AW81" s="96">
        <v>-5.1999999999999998E-3</v>
      </c>
      <c r="AX81" s="96">
        <v>-4.1999999999999997E-3</v>
      </c>
      <c r="AY81" s="96">
        <v>-3.0000000000000001E-3</v>
      </c>
      <c r="AZ81" s="96">
        <v>-1.6999999999999999E-3</v>
      </c>
      <c r="BA81" s="96">
        <v>-4.0000000000000002E-4</v>
      </c>
      <c r="BB81" s="96">
        <v>8.0000000000000004E-4</v>
      </c>
      <c r="BC81" s="96">
        <v>2E-3</v>
      </c>
      <c r="BD81" s="96">
        <v>3.0999999999999999E-3</v>
      </c>
      <c r="BE81" s="96">
        <v>4.0000000000000001E-3</v>
      </c>
      <c r="BF81" s="96">
        <v>4.7000000000000002E-3</v>
      </c>
      <c r="BG81" s="96">
        <v>5.3E-3</v>
      </c>
      <c r="BH81" s="96">
        <v>5.5999999999999999E-3</v>
      </c>
      <c r="BI81" s="96">
        <v>5.7000000000000002E-3</v>
      </c>
      <c r="BJ81" s="96">
        <v>5.5999999999999999E-3</v>
      </c>
      <c r="BK81" s="96">
        <v>5.4000000000000003E-3</v>
      </c>
      <c r="BL81" s="96">
        <v>5.1000000000000004E-3</v>
      </c>
      <c r="BM81" s="96">
        <v>4.7000000000000002E-3</v>
      </c>
      <c r="BN81" s="96">
        <v>4.3E-3</v>
      </c>
      <c r="BO81" s="96">
        <v>3.8999999999999998E-3</v>
      </c>
      <c r="BP81" s="12">
        <v>3.8999999999999998E-3</v>
      </c>
      <c r="BQ81" s="12">
        <v>4.0000000000000001E-3</v>
      </c>
      <c r="BR81" s="12">
        <v>4.0000000000000001E-3</v>
      </c>
      <c r="BS81" s="12">
        <v>4.0000000000000001E-3</v>
      </c>
      <c r="BT81" s="12">
        <v>3.5000000000000001E-3</v>
      </c>
      <c r="BU81" s="12">
        <v>3.2000000000000002E-3</v>
      </c>
      <c r="BV81" s="12">
        <v>2.8999999999999998E-3</v>
      </c>
      <c r="BW81" s="12">
        <v>2.8E-3</v>
      </c>
      <c r="BX81" s="12">
        <v>2.7000000000000001E-3</v>
      </c>
      <c r="BY81" s="12">
        <v>2.5999999999999999E-3</v>
      </c>
      <c r="BZ81" s="12">
        <v>2.7000000000000001E-3</v>
      </c>
      <c r="CA81" s="12">
        <v>2.7000000000000001E-3</v>
      </c>
      <c r="CB81" s="12">
        <v>2.7000000000000001E-3</v>
      </c>
      <c r="CC81" s="12">
        <v>2.8E-3</v>
      </c>
      <c r="CD81" s="12">
        <v>2.8999999999999998E-3</v>
      </c>
      <c r="CE81" s="12">
        <v>2.8999999999999998E-3</v>
      </c>
      <c r="CF81" s="12">
        <v>3.0000000000000001E-3</v>
      </c>
      <c r="CG81" s="12">
        <v>3.0000000000000001E-3</v>
      </c>
      <c r="CH81" s="12">
        <v>3.0999999999999999E-3</v>
      </c>
      <c r="CI81" s="12">
        <v>3.2000000000000002E-3</v>
      </c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</row>
    <row r="82" spans="1:112">
      <c r="A82" s="14">
        <v>100</v>
      </c>
      <c r="B82" s="96">
        <v>-1.44E-2</v>
      </c>
      <c r="C82" s="96">
        <v>-1.34E-2</v>
      </c>
      <c r="D82" s="96">
        <v>-1.23E-2</v>
      </c>
      <c r="E82" s="96">
        <v>-1.1299999999999999E-2</v>
      </c>
      <c r="F82" s="96">
        <v>-1.0200000000000001E-2</v>
      </c>
      <c r="G82" s="96">
        <v>-9.1000000000000004E-3</v>
      </c>
      <c r="H82" s="96">
        <v>-7.9000000000000008E-3</v>
      </c>
      <c r="I82" s="96">
        <v>-6.7000000000000002E-3</v>
      </c>
      <c r="J82" s="96">
        <v>-5.4999999999999997E-3</v>
      </c>
      <c r="K82" s="96">
        <v>-4.1999999999999997E-3</v>
      </c>
      <c r="L82" s="96">
        <v>-2.8999999999999998E-3</v>
      </c>
      <c r="M82" s="96">
        <v>-1.5E-3</v>
      </c>
      <c r="N82" s="96">
        <v>-1E-4</v>
      </c>
      <c r="O82" s="96">
        <v>1.2999999999999999E-3</v>
      </c>
      <c r="P82" s="96">
        <v>2.7000000000000001E-3</v>
      </c>
      <c r="Q82" s="96">
        <v>4.0000000000000001E-3</v>
      </c>
      <c r="R82" s="96">
        <v>5.3E-3</v>
      </c>
      <c r="S82" s="96">
        <v>6.4999999999999997E-3</v>
      </c>
      <c r="T82" s="96">
        <v>7.4999999999999997E-3</v>
      </c>
      <c r="U82" s="96">
        <v>8.3000000000000001E-3</v>
      </c>
      <c r="V82" s="96">
        <v>8.9999999999999993E-3</v>
      </c>
      <c r="W82" s="96">
        <v>9.4999999999999998E-3</v>
      </c>
      <c r="X82" s="96">
        <v>9.7999999999999997E-3</v>
      </c>
      <c r="Y82" s="96">
        <v>9.9000000000000008E-3</v>
      </c>
      <c r="Z82" s="96">
        <v>9.7999999999999997E-3</v>
      </c>
      <c r="AA82" s="96">
        <v>9.4999999999999998E-3</v>
      </c>
      <c r="AB82" s="96">
        <v>8.8999999999999999E-3</v>
      </c>
      <c r="AC82" s="96">
        <v>8.2000000000000007E-3</v>
      </c>
      <c r="AD82" s="96">
        <v>7.3000000000000001E-3</v>
      </c>
      <c r="AE82" s="96">
        <v>6.1999999999999998E-3</v>
      </c>
      <c r="AF82" s="96">
        <v>5.0000000000000001E-3</v>
      </c>
      <c r="AG82" s="96">
        <v>3.7000000000000002E-3</v>
      </c>
      <c r="AH82" s="96">
        <v>2.3E-3</v>
      </c>
      <c r="AI82" s="96">
        <v>1E-3</v>
      </c>
      <c r="AJ82" s="96">
        <v>-4.0000000000000002E-4</v>
      </c>
      <c r="AK82" s="96">
        <v>-1.6999999999999999E-3</v>
      </c>
      <c r="AL82" s="96">
        <v>-3.0000000000000001E-3</v>
      </c>
      <c r="AM82" s="96">
        <v>-4.1000000000000003E-3</v>
      </c>
      <c r="AN82" s="96">
        <v>-5.1000000000000004E-3</v>
      </c>
      <c r="AO82" s="96">
        <v>-5.8999999999999999E-3</v>
      </c>
      <c r="AP82" s="96">
        <v>-6.4999999999999997E-3</v>
      </c>
      <c r="AQ82" s="96">
        <v>-6.8999999999999999E-3</v>
      </c>
      <c r="AR82" s="96">
        <v>-7.1000000000000004E-3</v>
      </c>
      <c r="AS82" s="96">
        <v>-7.1000000000000004E-3</v>
      </c>
      <c r="AT82" s="96">
        <v>-6.7999999999999996E-3</v>
      </c>
      <c r="AU82" s="96">
        <v>-6.4000000000000003E-3</v>
      </c>
      <c r="AV82" s="96">
        <v>-5.7000000000000002E-3</v>
      </c>
      <c r="AW82" s="96">
        <v>-4.8999999999999998E-3</v>
      </c>
      <c r="AX82" s="96">
        <v>-3.8999999999999998E-3</v>
      </c>
      <c r="AY82" s="96">
        <v>-2.8E-3</v>
      </c>
      <c r="AZ82" s="96">
        <v>-1.6000000000000001E-3</v>
      </c>
      <c r="BA82" s="96">
        <v>-4.0000000000000002E-4</v>
      </c>
      <c r="BB82" s="96">
        <v>8.0000000000000004E-4</v>
      </c>
      <c r="BC82" s="96">
        <v>1.9E-3</v>
      </c>
      <c r="BD82" s="96">
        <v>2.8999999999999998E-3</v>
      </c>
      <c r="BE82" s="96">
        <v>3.8E-3</v>
      </c>
      <c r="BF82" s="96">
        <v>4.4999999999999997E-3</v>
      </c>
      <c r="BG82" s="96">
        <v>4.8999999999999998E-3</v>
      </c>
      <c r="BH82" s="96">
        <v>5.1999999999999998E-3</v>
      </c>
      <c r="BI82" s="96">
        <v>5.3E-3</v>
      </c>
      <c r="BJ82" s="96">
        <v>5.3E-3</v>
      </c>
      <c r="BK82" s="96">
        <v>5.1000000000000004E-3</v>
      </c>
      <c r="BL82" s="96">
        <v>4.7999999999999996E-3</v>
      </c>
      <c r="BM82" s="96">
        <v>4.4999999999999997E-3</v>
      </c>
      <c r="BN82" s="96">
        <v>4.0000000000000001E-3</v>
      </c>
      <c r="BO82" s="96">
        <v>3.5999999999999999E-3</v>
      </c>
      <c r="BP82" s="12">
        <v>3.7000000000000002E-3</v>
      </c>
      <c r="BQ82" s="12">
        <v>3.8E-3</v>
      </c>
      <c r="BR82" s="12">
        <v>3.8E-3</v>
      </c>
      <c r="BS82" s="12">
        <v>3.7000000000000002E-3</v>
      </c>
      <c r="BT82" s="12">
        <v>3.7000000000000002E-3</v>
      </c>
      <c r="BU82" s="12">
        <v>3.3E-3</v>
      </c>
      <c r="BV82" s="12">
        <v>2.8999999999999998E-3</v>
      </c>
      <c r="BW82" s="12">
        <v>2.7000000000000001E-3</v>
      </c>
      <c r="BX82" s="12">
        <v>2.5999999999999999E-3</v>
      </c>
      <c r="BY82" s="12">
        <v>2.5000000000000001E-3</v>
      </c>
      <c r="BZ82" s="12">
        <v>2.5000000000000001E-3</v>
      </c>
      <c r="CA82" s="12">
        <v>2.5000000000000001E-3</v>
      </c>
      <c r="CB82" s="12">
        <v>2.5000000000000001E-3</v>
      </c>
      <c r="CC82" s="12">
        <v>2.5999999999999999E-3</v>
      </c>
      <c r="CD82" s="12">
        <v>2.5999999999999999E-3</v>
      </c>
      <c r="CE82" s="12">
        <v>2.7000000000000001E-3</v>
      </c>
      <c r="CF82" s="12">
        <v>2.8E-3</v>
      </c>
      <c r="CG82" s="12">
        <v>2.8E-3</v>
      </c>
      <c r="CH82" s="12">
        <v>2.8999999999999998E-3</v>
      </c>
      <c r="CI82" s="12">
        <v>3.0000000000000001E-3</v>
      </c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</row>
    <row r="83" spans="1:112">
      <c r="A83" s="14">
        <v>101</v>
      </c>
      <c r="B83" s="96">
        <v>-1.35E-2</v>
      </c>
      <c r="C83" s="96">
        <v>-1.2500000000000001E-2</v>
      </c>
      <c r="D83" s="96">
        <v>-1.15E-2</v>
      </c>
      <c r="E83" s="96">
        <v>-1.0500000000000001E-2</v>
      </c>
      <c r="F83" s="96">
        <v>-9.4999999999999998E-3</v>
      </c>
      <c r="G83" s="96">
        <v>-8.5000000000000006E-3</v>
      </c>
      <c r="H83" s="96">
        <v>-7.4000000000000003E-3</v>
      </c>
      <c r="I83" s="96">
        <v>-6.3E-3</v>
      </c>
      <c r="J83" s="96">
        <v>-5.1000000000000004E-3</v>
      </c>
      <c r="K83" s="96">
        <v>-3.8999999999999998E-3</v>
      </c>
      <c r="L83" s="96">
        <v>-2.7000000000000001E-3</v>
      </c>
      <c r="M83" s="96">
        <v>-1.4E-3</v>
      </c>
      <c r="N83" s="96">
        <v>-1E-4</v>
      </c>
      <c r="O83" s="96">
        <v>1.1999999999999999E-3</v>
      </c>
      <c r="P83" s="96">
        <v>2.5000000000000001E-3</v>
      </c>
      <c r="Q83" s="96">
        <v>3.8E-3</v>
      </c>
      <c r="R83" s="96">
        <v>4.8999999999999998E-3</v>
      </c>
      <c r="S83" s="96">
        <v>6.0000000000000001E-3</v>
      </c>
      <c r="T83" s="96">
        <v>7.0000000000000001E-3</v>
      </c>
      <c r="U83" s="96">
        <v>7.7999999999999996E-3</v>
      </c>
      <c r="V83" s="96">
        <v>8.3999999999999995E-3</v>
      </c>
      <c r="W83" s="96">
        <v>8.8999999999999999E-3</v>
      </c>
      <c r="X83" s="96">
        <v>9.1999999999999998E-3</v>
      </c>
      <c r="Y83" s="96">
        <v>9.2999999999999992E-3</v>
      </c>
      <c r="Z83" s="96">
        <v>9.1000000000000004E-3</v>
      </c>
      <c r="AA83" s="96">
        <v>8.8000000000000005E-3</v>
      </c>
      <c r="AB83" s="96">
        <v>8.3000000000000001E-3</v>
      </c>
      <c r="AC83" s="96">
        <v>7.6E-3</v>
      </c>
      <c r="AD83" s="96">
        <v>6.7999999999999996E-3</v>
      </c>
      <c r="AE83" s="96">
        <v>5.7999999999999996E-3</v>
      </c>
      <c r="AF83" s="96">
        <v>4.7000000000000002E-3</v>
      </c>
      <c r="AG83" s="96">
        <v>3.5000000000000001E-3</v>
      </c>
      <c r="AH83" s="96">
        <v>2.2000000000000001E-3</v>
      </c>
      <c r="AI83" s="96">
        <v>8.9999999999999998E-4</v>
      </c>
      <c r="AJ83" s="96">
        <v>-4.0000000000000002E-4</v>
      </c>
      <c r="AK83" s="96">
        <v>-1.6000000000000001E-3</v>
      </c>
      <c r="AL83" s="96">
        <v>-2.8E-3</v>
      </c>
      <c r="AM83" s="96">
        <v>-3.8E-3</v>
      </c>
      <c r="AN83" s="96">
        <v>-4.7000000000000002E-3</v>
      </c>
      <c r="AO83" s="96">
        <v>-5.4999999999999997E-3</v>
      </c>
      <c r="AP83" s="96">
        <v>-6.0000000000000001E-3</v>
      </c>
      <c r="AQ83" s="96">
        <v>-6.4000000000000003E-3</v>
      </c>
      <c r="AR83" s="96">
        <v>-6.6E-3</v>
      </c>
      <c r="AS83" s="96">
        <v>-6.6E-3</v>
      </c>
      <c r="AT83" s="96">
        <v>-6.4000000000000003E-3</v>
      </c>
      <c r="AU83" s="96">
        <v>-6.0000000000000001E-3</v>
      </c>
      <c r="AV83" s="96">
        <v>-5.3E-3</v>
      </c>
      <c r="AW83" s="96">
        <v>-4.5999999999999999E-3</v>
      </c>
      <c r="AX83" s="96">
        <v>-3.5999999999999999E-3</v>
      </c>
      <c r="AY83" s="96">
        <v>-2.5999999999999999E-3</v>
      </c>
      <c r="AZ83" s="96">
        <v>-1.5E-3</v>
      </c>
      <c r="BA83" s="96">
        <v>-4.0000000000000002E-4</v>
      </c>
      <c r="BB83" s="96">
        <v>6.9999999999999999E-4</v>
      </c>
      <c r="BC83" s="96">
        <v>1.8E-3</v>
      </c>
      <c r="BD83" s="96">
        <v>2.7000000000000001E-3</v>
      </c>
      <c r="BE83" s="96">
        <v>3.5000000000000001E-3</v>
      </c>
      <c r="BF83" s="96">
        <v>4.1999999999999997E-3</v>
      </c>
      <c r="BG83" s="96">
        <v>4.5999999999999999E-3</v>
      </c>
      <c r="BH83" s="96">
        <v>4.8999999999999998E-3</v>
      </c>
      <c r="BI83" s="96">
        <v>5.0000000000000001E-3</v>
      </c>
      <c r="BJ83" s="96">
        <v>4.8999999999999998E-3</v>
      </c>
      <c r="BK83" s="96">
        <v>4.7999999999999996E-3</v>
      </c>
      <c r="BL83" s="96">
        <v>4.4999999999999997E-3</v>
      </c>
      <c r="BM83" s="96">
        <v>4.1999999999999997E-3</v>
      </c>
      <c r="BN83" s="96">
        <v>3.8E-3</v>
      </c>
      <c r="BO83" s="96">
        <v>3.3999999999999998E-3</v>
      </c>
      <c r="BP83" s="12">
        <v>3.5000000000000001E-3</v>
      </c>
      <c r="BQ83" s="12">
        <v>3.5000000000000001E-3</v>
      </c>
      <c r="BR83" s="12">
        <v>3.5000000000000001E-3</v>
      </c>
      <c r="BS83" s="12">
        <v>3.5000000000000001E-3</v>
      </c>
      <c r="BT83" s="12">
        <v>3.5000000000000001E-3</v>
      </c>
      <c r="BU83" s="12">
        <v>3.3999999999999998E-3</v>
      </c>
      <c r="BV83" s="12">
        <v>3.0000000000000001E-3</v>
      </c>
      <c r="BW83" s="12">
        <v>2.7000000000000001E-3</v>
      </c>
      <c r="BX83" s="12">
        <v>2.5000000000000001E-3</v>
      </c>
      <c r="BY83" s="12">
        <v>2.3999999999999998E-3</v>
      </c>
      <c r="BZ83" s="12">
        <v>2.3E-3</v>
      </c>
      <c r="CA83" s="12">
        <v>2.3E-3</v>
      </c>
      <c r="CB83" s="12">
        <v>2.3E-3</v>
      </c>
      <c r="CC83" s="12">
        <v>2.3999999999999998E-3</v>
      </c>
      <c r="CD83" s="12">
        <v>2.3999999999999998E-3</v>
      </c>
      <c r="CE83" s="12">
        <v>2.5000000000000001E-3</v>
      </c>
      <c r="CF83" s="12">
        <v>2.5999999999999999E-3</v>
      </c>
      <c r="CG83" s="12">
        <v>2.5999999999999999E-3</v>
      </c>
      <c r="CH83" s="12">
        <v>2.7000000000000001E-3</v>
      </c>
      <c r="CI83" s="12">
        <v>2.8E-3</v>
      </c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</row>
    <row r="84" spans="1:112">
      <c r="A84" s="14">
        <v>102</v>
      </c>
      <c r="B84" s="96">
        <v>-1.2500000000000001E-2</v>
      </c>
      <c r="C84" s="96">
        <v>-1.1599999999999999E-2</v>
      </c>
      <c r="D84" s="96">
        <v>-1.0699999999999999E-2</v>
      </c>
      <c r="E84" s="96">
        <v>-9.7999999999999997E-3</v>
      </c>
      <c r="F84" s="96">
        <v>-8.8000000000000005E-3</v>
      </c>
      <c r="G84" s="96">
        <v>-7.7999999999999996E-3</v>
      </c>
      <c r="H84" s="96">
        <v>-6.8999999999999999E-3</v>
      </c>
      <c r="I84" s="96">
        <v>-5.7999999999999996E-3</v>
      </c>
      <c r="J84" s="96">
        <v>-4.7999999999999996E-3</v>
      </c>
      <c r="K84" s="96">
        <v>-3.5999999999999999E-3</v>
      </c>
      <c r="L84" s="96">
        <v>-2.5000000000000001E-3</v>
      </c>
      <c r="M84" s="96">
        <v>-1.2999999999999999E-3</v>
      </c>
      <c r="N84" s="96">
        <v>-1E-4</v>
      </c>
      <c r="O84" s="96">
        <v>1.1000000000000001E-3</v>
      </c>
      <c r="P84" s="96">
        <v>2.3E-3</v>
      </c>
      <c r="Q84" s="96">
        <v>3.5000000000000001E-3</v>
      </c>
      <c r="R84" s="96">
        <v>4.5999999999999999E-3</v>
      </c>
      <c r="S84" s="96">
        <v>5.5999999999999999E-3</v>
      </c>
      <c r="T84" s="96">
        <v>6.4999999999999997E-3</v>
      </c>
      <c r="U84" s="96">
        <v>7.1999999999999998E-3</v>
      </c>
      <c r="V84" s="96">
        <v>7.7999999999999996E-3</v>
      </c>
      <c r="W84" s="96">
        <v>8.3000000000000001E-3</v>
      </c>
      <c r="X84" s="96">
        <v>8.5000000000000006E-3</v>
      </c>
      <c r="Y84" s="96">
        <v>8.6E-3</v>
      </c>
      <c r="Z84" s="96">
        <v>8.5000000000000006E-3</v>
      </c>
      <c r="AA84" s="96">
        <v>8.2000000000000007E-3</v>
      </c>
      <c r="AB84" s="96">
        <v>7.7000000000000002E-3</v>
      </c>
      <c r="AC84" s="96">
        <v>7.1000000000000004E-3</v>
      </c>
      <c r="AD84" s="96">
        <v>6.3E-3</v>
      </c>
      <c r="AE84" s="96">
        <v>5.4000000000000003E-3</v>
      </c>
      <c r="AF84" s="96">
        <v>4.3E-3</v>
      </c>
      <c r="AG84" s="96">
        <v>3.2000000000000002E-3</v>
      </c>
      <c r="AH84" s="96">
        <v>2E-3</v>
      </c>
      <c r="AI84" s="96">
        <v>8.0000000000000004E-4</v>
      </c>
      <c r="AJ84" s="96">
        <v>-4.0000000000000002E-4</v>
      </c>
      <c r="AK84" s="96">
        <v>-1.5E-3</v>
      </c>
      <c r="AL84" s="96">
        <v>-2.5999999999999999E-3</v>
      </c>
      <c r="AM84" s="96">
        <v>-3.5000000000000001E-3</v>
      </c>
      <c r="AN84" s="96">
        <v>-4.4000000000000003E-3</v>
      </c>
      <c r="AO84" s="96">
        <v>-5.1000000000000004E-3</v>
      </c>
      <c r="AP84" s="96">
        <v>-5.5999999999999999E-3</v>
      </c>
      <c r="AQ84" s="96">
        <v>-6.0000000000000001E-3</v>
      </c>
      <c r="AR84" s="96">
        <v>-6.1000000000000004E-3</v>
      </c>
      <c r="AS84" s="96">
        <v>-6.1000000000000004E-3</v>
      </c>
      <c r="AT84" s="96">
        <v>-5.8999999999999999E-3</v>
      </c>
      <c r="AU84" s="96">
        <v>-5.4999999999999997E-3</v>
      </c>
      <c r="AV84" s="96">
        <v>-5.0000000000000001E-3</v>
      </c>
      <c r="AW84" s="96">
        <v>-4.1999999999999997E-3</v>
      </c>
      <c r="AX84" s="96">
        <v>-3.3999999999999998E-3</v>
      </c>
      <c r="AY84" s="96">
        <v>-2.3999999999999998E-3</v>
      </c>
      <c r="AZ84" s="96">
        <v>-1.4E-3</v>
      </c>
      <c r="BA84" s="96">
        <v>-4.0000000000000002E-4</v>
      </c>
      <c r="BB84" s="96">
        <v>6.9999999999999999E-4</v>
      </c>
      <c r="BC84" s="96">
        <v>1.6999999999999999E-3</v>
      </c>
      <c r="BD84" s="96">
        <v>2.5000000000000001E-3</v>
      </c>
      <c r="BE84" s="96">
        <v>3.3E-3</v>
      </c>
      <c r="BF84" s="96">
        <v>3.8999999999999998E-3</v>
      </c>
      <c r="BG84" s="96">
        <v>4.3E-3</v>
      </c>
      <c r="BH84" s="96">
        <v>4.4999999999999997E-3</v>
      </c>
      <c r="BI84" s="96">
        <v>4.5999999999999999E-3</v>
      </c>
      <c r="BJ84" s="96">
        <v>4.5999999999999999E-3</v>
      </c>
      <c r="BK84" s="96">
        <v>4.4000000000000003E-3</v>
      </c>
      <c r="BL84" s="96">
        <v>4.1999999999999997E-3</v>
      </c>
      <c r="BM84" s="96">
        <v>3.8999999999999998E-3</v>
      </c>
      <c r="BN84" s="96">
        <v>3.5000000000000001E-3</v>
      </c>
      <c r="BO84" s="96">
        <v>3.0999999999999999E-3</v>
      </c>
      <c r="BP84" s="12">
        <v>3.2000000000000002E-3</v>
      </c>
      <c r="BQ84" s="12">
        <v>3.3E-3</v>
      </c>
      <c r="BR84" s="12">
        <v>3.3E-3</v>
      </c>
      <c r="BS84" s="12">
        <v>3.3E-3</v>
      </c>
      <c r="BT84" s="12">
        <v>3.3E-3</v>
      </c>
      <c r="BU84" s="12">
        <v>3.2000000000000002E-3</v>
      </c>
      <c r="BV84" s="12">
        <v>3.0999999999999999E-3</v>
      </c>
      <c r="BW84" s="12">
        <v>2.7000000000000001E-3</v>
      </c>
      <c r="BX84" s="12">
        <v>2.3999999999999998E-3</v>
      </c>
      <c r="BY84" s="12">
        <v>2.3E-3</v>
      </c>
      <c r="BZ84" s="12">
        <v>2.2000000000000001E-3</v>
      </c>
      <c r="CA84" s="12">
        <v>2.0999999999999999E-3</v>
      </c>
      <c r="CB84" s="12">
        <v>2.2000000000000001E-3</v>
      </c>
      <c r="CC84" s="12">
        <v>2.2000000000000001E-3</v>
      </c>
      <c r="CD84" s="12">
        <v>2.2000000000000001E-3</v>
      </c>
      <c r="CE84" s="12">
        <v>2.3E-3</v>
      </c>
      <c r="CF84" s="12">
        <v>2.3999999999999998E-3</v>
      </c>
      <c r="CG84" s="12">
        <v>2.3999999999999998E-3</v>
      </c>
      <c r="CH84" s="12">
        <v>2.5000000000000001E-3</v>
      </c>
      <c r="CI84" s="12">
        <v>2.5999999999999999E-3</v>
      </c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</row>
    <row r="85" spans="1:112">
      <c r="A85" s="14">
        <v>103</v>
      </c>
      <c r="B85" s="96">
        <v>-1.1599999999999999E-2</v>
      </c>
      <c r="C85" s="96">
        <v>-1.0699999999999999E-2</v>
      </c>
      <c r="D85" s="96">
        <v>-9.9000000000000008E-3</v>
      </c>
      <c r="E85" s="96">
        <v>-8.9999999999999993E-3</v>
      </c>
      <c r="F85" s="96">
        <v>-8.0999999999999996E-3</v>
      </c>
      <c r="G85" s="96">
        <v>-7.1999999999999998E-3</v>
      </c>
      <c r="H85" s="96">
        <v>-6.3E-3</v>
      </c>
      <c r="I85" s="96">
        <v>-5.4000000000000003E-3</v>
      </c>
      <c r="J85" s="96">
        <v>-4.4000000000000003E-3</v>
      </c>
      <c r="K85" s="96">
        <v>-3.3999999999999998E-3</v>
      </c>
      <c r="L85" s="96">
        <v>-2.3E-3</v>
      </c>
      <c r="M85" s="96">
        <v>-1.1999999999999999E-3</v>
      </c>
      <c r="N85" s="96">
        <v>-1E-4</v>
      </c>
      <c r="O85" s="96">
        <v>1.1000000000000001E-3</v>
      </c>
      <c r="P85" s="96">
        <v>2.2000000000000001E-3</v>
      </c>
      <c r="Q85" s="96">
        <v>3.2000000000000002E-3</v>
      </c>
      <c r="R85" s="96">
        <v>4.1999999999999997E-3</v>
      </c>
      <c r="S85" s="96">
        <v>5.1999999999999998E-3</v>
      </c>
      <c r="T85" s="96">
        <v>6.0000000000000001E-3</v>
      </c>
      <c r="U85" s="96">
        <v>6.7000000000000002E-3</v>
      </c>
      <c r="V85" s="96">
        <v>7.1999999999999998E-3</v>
      </c>
      <c r="W85" s="96">
        <v>7.6E-3</v>
      </c>
      <c r="X85" s="96">
        <v>7.9000000000000008E-3</v>
      </c>
      <c r="Y85" s="96">
        <v>7.9000000000000008E-3</v>
      </c>
      <c r="Z85" s="96">
        <v>7.7999999999999996E-3</v>
      </c>
      <c r="AA85" s="96">
        <v>7.6E-3</v>
      </c>
      <c r="AB85" s="96">
        <v>7.1000000000000004E-3</v>
      </c>
      <c r="AC85" s="96">
        <v>6.4999999999999997E-3</v>
      </c>
      <c r="AD85" s="96">
        <v>5.7999999999999996E-3</v>
      </c>
      <c r="AE85" s="96">
        <v>5.0000000000000001E-3</v>
      </c>
      <c r="AF85" s="96">
        <v>4.0000000000000001E-3</v>
      </c>
      <c r="AG85" s="96">
        <v>3.0000000000000001E-3</v>
      </c>
      <c r="AH85" s="96">
        <v>1.9E-3</v>
      </c>
      <c r="AI85" s="96">
        <v>8.0000000000000004E-4</v>
      </c>
      <c r="AJ85" s="96">
        <v>-2.9999999999999997E-4</v>
      </c>
      <c r="AK85" s="96">
        <v>-1.4E-3</v>
      </c>
      <c r="AL85" s="96">
        <v>-2.3999999999999998E-3</v>
      </c>
      <c r="AM85" s="96">
        <v>-3.3E-3</v>
      </c>
      <c r="AN85" s="96">
        <v>-4.0000000000000001E-3</v>
      </c>
      <c r="AO85" s="96">
        <v>-4.7000000000000002E-3</v>
      </c>
      <c r="AP85" s="96">
        <v>-5.1999999999999998E-3</v>
      </c>
      <c r="AQ85" s="96">
        <v>-5.4999999999999997E-3</v>
      </c>
      <c r="AR85" s="96">
        <v>-5.7000000000000002E-3</v>
      </c>
      <c r="AS85" s="96">
        <v>-5.7000000000000002E-3</v>
      </c>
      <c r="AT85" s="96">
        <v>-5.4999999999999997E-3</v>
      </c>
      <c r="AU85" s="96">
        <v>-5.1000000000000004E-3</v>
      </c>
      <c r="AV85" s="96">
        <v>-4.5999999999999999E-3</v>
      </c>
      <c r="AW85" s="96">
        <v>-3.8999999999999998E-3</v>
      </c>
      <c r="AX85" s="96">
        <v>-3.0999999999999999E-3</v>
      </c>
      <c r="AY85" s="96">
        <v>-2.2000000000000001E-3</v>
      </c>
      <c r="AZ85" s="96">
        <v>-1.2999999999999999E-3</v>
      </c>
      <c r="BA85" s="96">
        <v>-2.9999999999999997E-4</v>
      </c>
      <c r="BB85" s="96">
        <v>5.9999999999999995E-4</v>
      </c>
      <c r="BC85" s="96">
        <v>1.5E-3</v>
      </c>
      <c r="BD85" s="96">
        <v>2.3E-3</v>
      </c>
      <c r="BE85" s="96">
        <v>3.0000000000000001E-3</v>
      </c>
      <c r="BF85" s="96">
        <v>3.5999999999999999E-3</v>
      </c>
      <c r="BG85" s="96">
        <v>4.0000000000000001E-3</v>
      </c>
      <c r="BH85" s="96">
        <v>4.1999999999999997E-3</v>
      </c>
      <c r="BI85" s="96">
        <v>4.3E-3</v>
      </c>
      <c r="BJ85" s="96">
        <v>4.1999999999999997E-3</v>
      </c>
      <c r="BK85" s="96">
        <v>4.1000000000000003E-3</v>
      </c>
      <c r="BL85" s="96">
        <v>3.8E-3</v>
      </c>
      <c r="BM85" s="96">
        <v>3.5999999999999999E-3</v>
      </c>
      <c r="BN85" s="96">
        <v>3.2000000000000002E-3</v>
      </c>
      <c r="BO85" s="96">
        <v>2.8999999999999998E-3</v>
      </c>
      <c r="BP85" s="12">
        <v>3.0000000000000001E-3</v>
      </c>
      <c r="BQ85" s="12">
        <v>3.0999999999999999E-3</v>
      </c>
      <c r="BR85" s="12">
        <v>3.0999999999999999E-3</v>
      </c>
      <c r="BS85" s="12">
        <v>3.0999999999999999E-3</v>
      </c>
      <c r="BT85" s="12">
        <v>3.0000000000000001E-3</v>
      </c>
      <c r="BU85" s="12">
        <v>3.0000000000000001E-3</v>
      </c>
      <c r="BV85" s="12">
        <v>2.8999999999999998E-3</v>
      </c>
      <c r="BW85" s="12">
        <v>2.8E-3</v>
      </c>
      <c r="BX85" s="12">
        <v>2.3999999999999998E-3</v>
      </c>
      <c r="BY85" s="12">
        <v>2.2000000000000001E-3</v>
      </c>
      <c r="BZ85" s="12">
        <v>2.0999999999999999E-3</v>
      </c>
      <c r="CA85" s="12">
        <v>2E-3</v>
      </c>
      <c r="CB85" s="12">
        <v>2E-3</v>
      </c>
      <c r="CC85" s="12">
        <v>2E-3</v>
      </c>
      <c r="CD85" s="12">
        <v>2E-3</v>
      </c>
      <c r="CE85" s="12">
        <v>2.0999999999999999E-3</v>
      </c>
      <c r="CF85" s="12">
        <v>2.2000000000000001E-3</v>
      </c>
      <c r="CG85" s="12">
        <v>2.2000000000000001E-3</v>
      </c>
      <c r="CH85" s="12">
        <v>2.3E-3</v>
      </c>
      <c r="CI85" s="12">
        <v>2.3999999999999998E-3</v>
      </c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</row>
    <row r="86" spans="1:112">
      <c r="A86" s="14">
        <v>104</v>
      </c>
      <c r="B86" s="96">
        <v>-1.06E-2</v>
      </c>
      <c r="C86" s="96">
        <v>-9.7999999999999997E-3</v>
      </c>
      <c r="D86" s="96">
        <v>-8.9999999999999993E-3</v>
      </c>
      <c r="E86" s="96">
        <v>-8.3000000000000001E-3</v>
      </c>
      <c r="F86" s="96">
        <v>-7.4999999999999997E-3</v>
      </c>
      <c r="G86" s="96">
        <v>-6.6E-3</v>
      </c>
      <c r="H86" s="96">
        <v>-5.7999999999999996E-3</v>
      </c>
      <c r="I86" s="96">
        <v>-4.8999999999999998E-3</v>
      </c>
      <c r="J86" s="96">
        <v>-4.0000000000000001E-3</v>
      </c>
      <c r="K86" s="96">
        <v>-3.0999999999999999E-3</v>
      </c>
      <c r="L86" s="96">
        <v>-2.0999999999999999E-3</v>
      </c>
      <c r="M86" s="96">
        <v>-1.1000000000000001E-3</v>
      </c>
      <c r="N86" s="96">
        <v>-1E-4</v>
      </c>
      <c r="O86" s="96">
        <v>1E-3</v>
      </c>
      <c r="P86" s="96">
        <v>2E-3</v>
      </c>
      <c r="Q86" s="96">
        <v>3.0000000000000001E-3</v>
      </c>
      <c r="R86" s="96">
        <v>3.8999999999999998E-3</v>
      </c>
      <c r="S86" s="96">
        <v>4.7000000000000002E-3</v>
      </c>
      <c r="T86" s="96">
        <v>5.4999999999999997E-3</v>
      </c>
      <c r="U86" s="96">
        <v>6.1000000000000004E-3</v>
      </c>
      <c r="V86" s="96">
        <v>6.6E-3</v>
      </c>
      <c r="W86" s="96">
        <v>7.0000000000000001E-3</v>
      </c>
      <c r="X86" s="96">
        <v>7.1999999999999998E-3</v>
      </c>
      <c r="Y86" s="96">
        <v>7.3000000000000001E-3</v>
      </c>
      <c r="Z86" s="96">
        <v>7.1999999999999998E-3</v>
      </c>
      <c r="AA86" s="96">
        <v>6.8999999999999999E-3</v>
      </c>
      <c r="AB86" s="96">
        <v>6.4999999999999997E-3</v>
      </c>
      <c r="AC86" s="96">
        <v>6.0000000000000001E-3</v>
      </c>
      <c r="AD86" s="96">
        <v>5.3E-3</v>
      </c>
      <c r="AE86" s="96">
        <v>4.4999999999999997E-3</v>
      </c>
      <c r="AF86" s="96">
        <v>3.7000000000000002E-3</v>
      </c>
      <c r="AG86" s="96">
        <v>2.7000000000000001E-3</v>
      </c>
      <c r="AH86" s="96">
        <v>1.6999999999999999E-3</v>
      </c>
      <c r="AI86" s="96">
        <v>6.9999999999999999E-4</v>
      </c>
      <c r="AJ86" s="96">
        <v>-2.9999999999999997E-4</v>
      </c>
      <c r="AK86" s="96">
        <v>-1.2999999999999999E-3</v>
      </c>
      <c r="AL86" s="96">
        <v>-2.2000000000000001E-3</v>
      </c>
      <c r="AM86" s="96">
        <v>-3.0000000000000001E-3</v>
      </c>
      <c r="AN86" s="96">
        <v>-3.7000000000000002E-3</v>
      </c>
      <c r="AO86" s="96">
        <v>-4.3E-3</v>
      </c>
      <c r="AP86" s="96">
        <v>-4.7000000000000002E-3</v>
      </c>
      <c r="AQ86" s="96">
        <v>-5.0000000000000001E-3</v>
      </c>
      <c r="AR86" s="96">
        <v>-5.1999999999999998E-3</v>
      </c>
      <c r="AS86" s="96">
        <v>-5.1999999999999998E-3</v>
      </c>
      <c r="AT86" s="96">
        <v>-5.0000000000000001E-3</v>
      </c>
      <c r="AU86" s="96">
        <v>-4.7000000000000002E-3</v>
      </c>
      <c r="AV86" s="96">
        <v>-4.1999999999999997E-3</v>
      </c>
      <c r="AW86" s="96">
        <v>-3.5999999999999999E-3</v>
      </c>
      <c r="AX86" s="96">
        <v>-2.8999999999999998E-3</v>
      </c>
      <c r="AY86" s="96">
        <v>-2.0999999999999999E-3</v>
      </c>
      <c r="AZ86" s="96">
        <v>-1.1999999999999999E-3</v>
      </c>
      <c r="BA86" s="96">
        <v>-2.9999999999999997E-4</v>
      </c>
      <c r="BB86" s="96">
        <v>5.9999999999999995E-4</v>
      </c>
      <c r="BC86" s="96">
        <v>1.4E-3</v>
      </c>
      <c r="BD86" s="96">
        <v>2.0999999999999999E-3</v>
      </c>
      <c r="BE86" s="96">
        <v>2.8E-3</v>
      </c>
      <c r="BF86" s="96">
        <v>3.3E-3</v>
      </c>
      <c r="BG86" s="96">
        <v>3.5999999999999999E-3</v>
      </c>
      <c r="BH86" s="96">
        <v>3.8E-3</v>
      </c>
      <c r="BI86" s="96">
        <v>3.8999999999999998E-3</v>
      </c>
      <c r="BJ86" s="96">
        <v>3.8999999999999998E-3</v>
      </c>
      <c r="BK86" s="96">
        <v>3.7000000000000002E-3</v>
      </c>
      <c r="BL86" s="96">
        <v>3.5000000000000001E-3</v>
      </c>
      <c r="BM86" s="96">
        <v>3.3E-3</v>
      </c>
      <c r="BN86" s="96">
        <v>3.0000000000000001E-3</v>
      </c>
      <c r="BO86" s="96">
        <v>2.5999999999999999E-3</v>
      </c>
      <c r="BP86" s="12">
        <v>2.7000000000000001E-3</v>
      </c>
      <c r="BQ86" s="12">
        <v>2.8E-3</v>
      </c>
      <c r="BR86" s="12">
        <v>2.8E-3</v>
      </c>
      <c r="BS86" s="12">
        <v>2.8999999999999998E-3</v>
      </c>
      <c r="BT86" s="12">
        <v>2.8E-3</v>
      </c>
      <c r="BU86" s="12">
        <v>2.8E-3</v>
      </c>
      <c r="BV86" s="12">
        <v>2.7000000000000001E-3</v>
      </c>
      <c r="BW86" s="12">
        <v>2.5999999999999999E-3</v>
      </c>
      <c r="BX86" s="12">
        <v>2.5000000000000001E-3</v>
      </c>
      <c r="BY86" s="12">
        <v>2.2000000000000001E-3</v>
      </c>
      <c r="BZ86" s="12">
        <v>2E-3</v>
      </c>
      <c r="CA86" s="12">
        <v>1.9E-3</v>
      </c>
      <c r="CB86" s="12">
        <v>1.8E-3</v>
      </c>
      <c r="CC86" s="12">
        <v>1.8E-3</v>
      </c>
      <c r="CD86" s="12">
        <v>1.8E-3</v>
      </c>
      <c r="CE86" s="12">
        <v>1.9E-3</v>
      </c>
      <c r="CF86" s="12">
        <v>2E-3</v>
      </c>
      <c r="CG86" s="12">
        <v>2E-3</v>
      </c>
      <c r="CH86" s="12">
        <v>2.0999999999999999E-3</v>
      </c>
      <c r="CI86" s="12">
        <v>2.2000000000000001E-3</v>
      </c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</row>
    <row r="87" spans="1:112">
      <c r="A87" s="14">
        <v>105</v>
      </c>
      <c r="B87" s="96">
        <v>-9.5999999999999992E-3</v>
      </c>
      <c r="C87" s="96">
        <v>-8.8999999999999999E-3</v>
      </c>
      <c r="D87" s="96">
        <v>-8.2000000000000007E-3</v>
      </c>
      <c r="E87" s="96">
        <v>-7.4999999999999997E-3</v>
      </c>
      <c r="F87" s="96">
        <v>-6.7999999999999996E-3</v>
      </c>
      <c r="G87" s="96">
        <v>-6.0000000000000001E-3</v>
      </c>
      <c r="H87" s="96">
        <v>-5.3E-3</v>
      </c>
      <c r="I87" s="96">
        <v>-4.4999999999999997E-3</v>
      </c>
      <c r="J87" s="96">
        <v>-3.7000000000000002E-3</v>
      </c>
      <c r="K87" s="96">
        <v>-2.8E-3</v>
      </c>
      <c r="L87" s="96">
        <v>-1.9E-3</v>
      </c>
      <c r="M87" s="96">
        <v>-1E-3</v>
      </c>
      <c r="N87" s="96">
        <v>-1E-4</v>
      </c>
      <c r="O87" s="96">
        <v>8.9999999999999998E-4</v>
      </c>
      <c r="P87" s="96">
        <v>1.8E-3</v>
      </c>
      <c r="Q87" s="96">
        <v>2.7000000000000001E-3</v>
      </c>
      <c r="R87" s="96">
        <v>3.5000000000000001E-3</v>
      </c>
      <c r="S87" s="96">
        <v>4.3E-3</v>
      </c>
      <c r="T87" s="96">
        <v>5.0000000000000001E-3</v>
      </c>
      <c r="U87" s="96">
        <v>5.5999999999999999E-3</v>
      </c>
      <c r="V87" s="96">
        <v>6.0000000000000001E-3</v>
      </c>
      <c r="W87" s="96">
        <v>6.4000000000000003E-3</v>
      </c>
      <c r="X87" s="96">
        <v>6.6E-3</v>
      </c>
      <c r="Y87" s="96">
        <v>6.6E-3</v>
      </c>
      <c r="Z87" s="96">
        <v>6.4999999999999997E-3</v>
      </c>
      <c r="AA87" s="96">
        <v>6.3E-3</v>
      </c>
      <c r="AB87" s="96">
        <v>5.8999999999999999E-3</v>
      </c>
      <c r="AC87" s="96">
        <v>5.4999999999999997E-3</v>
      </c>
      <c r="AD87" s="96">
        <v>4.7999999999999996E-3</v>
      </c>
      <c r="AE87" s="96">
        <v>4.1000000000000003E-3</v>
      </c>
      <c r="AF87" s="96">
        <v>3.3E-3</v>
      </c>
      <c r="AG87" s="96">
        <v>2.5000000000000001E-3</v>
      </c>
      <c r="AH87" s="96">
        <v>1.6000000000000001E-3</v>
      </c>
      <c r="AI87" s="96">
        <v>5.9999999999999995E-4</v>
      </c>
      <c r="AJ87" s="96">
        <v>-2.9999999999999997E-4</v>
      </c>
      <c r="AK87" s="96">
        <v>-1.1999999999999999E-3</v>
      </c>
      <c r="AL87" s="96">
        <v>-2E-3</v>
      </c>
      <c r="AM87" s="96">
        <v>-2.7000000000000001E-3</v>
      </c>
      <c r="AN87" s="96">
        <v>-3.3999999999999998E-3</v>
      </c>
      <c r="AO87" s="96">
        <v>-3.8999999999999998E-3</v>
      </c>
      <c r="AP87" s="96">
        <v>-4.3E-3</v>
      </c>
      <c r="AQ87" s="96">
        <v>-4.5999999999999999E-3</v>
      </c>
      <c r="AR87" s="96">
        <v>-4.7000000000000002E-3</v>
      </c>
      <c r="AS87" s="96">
        <v>-4.7000000000000002E-3</v>
      </c>
      <c r="AT87" s="96">
        <v>-4.5999999999999999E-3</v>
      </c>
      <c r="AU87" s="96">
        <v>-4.3E-3</v>
      </c>
      <c r="AV87" s="96">
        <v>-3.8E-3</v>
      </c>
      <c r="AW87" s="96">
        <v>-3.3E-3</v>
      </c>
      <c r="AX87" s="96">
        <v>-2.5999999999999999E-3</v>
      </c>
      <c r="AY87" s="96">
        <v>-1.9E-3</v>
      </c>
      <c r="AZ87" s="96">
        <v>-1.1000000000000001E-3</v>
      </c>
      <c r="BA87" s="96">
        <v>-2.9999999999999997E-4</v>
      </c>
      <c r="BB87" s="96">
        <v>5.0000000000000001E-4</v>
      </c>
      <c r="BC87" s="96">
        <v>1.2999999999999999E-3</v>
      </c>
      <c r="BD87" s="96">
        <v>1.9E-3</v>
      </c>
      <c r="BE87" s="96">
        <v>2.5000000000000001E-3</v>
      </c>
      <c r="BF87" s="96">
        <v>3.0000000000000001E-3</v>
      </c>
      <c r="BG87" s="96">
        <v>3.3E-3</v>
      </c>
      <c r="BH87" s="96">
        <v>3.5000000000000001E-3</v>
      </c>
      <c r="BI87" s="96">
        <v>3.5999999999999999E-3</v>
      </c>
      <c r="BJ87" s="96">
        <v>3.5000000000000001E-3</v>
      </c>
      <c r="BK87" s="96">
        <v>3.3999999999999998E-3</v>
      </c>
      <c r="BL87" s="96">
        <v>3.2000000000000002E-3</v>
      </c>
      <c r="BM87" s="96">
        <v>3.0000000000000001E-3</v>
      </c>
      <c r="BN87" s="96">
        <v>2.7000000000000001E-3</v>
      </c>
      <c r="BO87" s="96">
        <v>2.3999999999999998E-3</v>
      </c>
      <c r="BP87" s="12">
        <v>2.5000000000000001E-3</v>
      </c>
      <c r="BQ87" s="12">
        <v>2.5999999999999999E-3</v>
      </c>
      <c r="BR87" s="12">
        <v>2.5999999999999999E-3</v>
      </c>
      <c r="BS87" s="12">
        <v>2.5999999999999999E-3</v>
      </c>
      <c r="BT87" s="12">
        <v>2.5999999999999999E-3</v>
      </c>
      <c r="BU87" s="12">
        <v>2.5999999999999999E-3</v>
      </c>
      <c r="BV87" s="12">
        <v>2.5000000000000001E-3</v>
      </c>
      <c r="BW87" s="12">
        <v>2.3999999999999998E-3</v>
      </c>
      <c r="BX87" s="12">
        <v>2.3E-3</v>
      </c>
      <c r="BY87" s="12">
        <v>2.2000000000000001E-3</v>
      </c>
      <c r="BZ87" s="12">
        <v>1.9E-3</v>
      </c>
      <c r="CA87" s="12">
        <v>1.8E-3</v>
      </c>
      <c r="CB87" s="12">
        <v>1.6999999999999999E-3</v>
      </c>
      <c r="CC87" s="12">
        <v>1.6000000000000001E-3</v>
      </c>
      <c r="CD87" s="12">
        <v>1.6999999999999999E-3</v>
      </c>
      <c r="CE87" s="12">
        <v>1.6999999999999999E-3</v>
      </c>
      <c r="CF87" s="12">
        <v>1.8E-3</v>
      </c>
      <c r="CG87" s="12">
        <v>1.8E-3</v>
      </c>
      <c r="CH87" s="12">
        <v>1.9E-3</v>
      </c>
      <c r="CI87" s="12">
        <v>2E-3</v>
      </c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</row>
    <row r="88" spans="1:112">
      <c r="A88" s="14">
        <v>106</v>
      </c>
      <c r="B88" s="96">
        <v>-8.6999999999999994E-3</v>
      </c>
      <c r="C88" s="96">
        <v>-8.0000000000000002E-3</v>
      </c>
      <c r="D88" s="96">
        <v>-7.4000000000000003E-3</v>
      </c>
      <c r="E88" s="96">
        <v>-6.7999999999999996E-3</v>
      </c>
      <c r="F88" s="96">
        <v>-6.1000000000000004E-3</v>
      </c>
      <c r="G88" s="96">
        <v>-5.4000000000000003E-3</v>
      </c>
      <c r="H88" s="96">
        <v>-4.7000000000000002E-3</v>
      </c>
      <c r="I88" s="96">
        <v>-4.0000000000000001E-3</v>
      </c>
      <c r="J88" s="96">
        <v>-3.3E-3</v>
      </c>
      <c r="K88" s="96">
        <v>-2.5000000000000001E-3</v>
      </c>
      <c r="L88" s="96">
        <v>-1.6999999999999999E-3</v>
      </c>
      <c r="M88" s="96">
        <v>-8.9999999999999998E-4</v>
      </c>
      <c r="N88" s="96">
        <v>-1E-4</v>
      </c>
      <c r="O88" s="96">
        <v>8.0000000000000004E-4</v>
      </c>
      <c r="P88" s="96">
        <v>1.6000000000000001E-3</v>
      </c>
      <c r="Q88" s="96">
        <v>2.3999999999999998E-3</v>
      </c>
      <c r="R88" s="96">
        <v>3.2000000000000002E-3</v>
      </c>
      <c r="S88" s="96">
        <v>3.8999999999999998E-3</v>
      </c>
      <c r="T88" s="96">
        <v>4.4999999999999997E-3</v>
      </c>
      <c r="U88" s="96">
        <v>5.0000000000000001E-3</v>
      </c>
      <c r="V88" s="96">
        <v>5.4000000000000003E-3</v>
      </c>
      <c r="W88" s="96">
        <v>5.7000000000000002E-3</v>
      </c>
      <c r="X88" s="96">
        <v>5.8999999999999999E-3</v>
      </c>
      <c r="Y88" s="96">
        <v>6.0000000000000001E-3</v>
      </c>
      <c r="Z88" s="96">
        <v>5.8999999999999999E-3</v>
      </c>
      <c r="AA88" s="96">
        <v>5.7000000000000002E-3</v>
      </c>
      <c r="AB88" s="96">
        <v>5.3E-3</v>
      </c>
      <c r="AC88" s="96">
        <v>4.8999999999999998E-3</v>
      </c>
      <c r="AD88" s="96">
        <v>4.4000000000000003E-3</v>
      </c>
      <c r="AE88" s="96">
        <v>3.7000000000000002E-3</v>
      </c>
      <c r="AF88" s="96">
        <v>3.0000000000000001E-3</v>
      </c>
      <c r="AG88" s="96">
        <v>2.2000000000000001E-3</v>
      </c>
      <c r="AH88" s="96">
        <v>1.4E-3</v>
      </c>
      <c r="AI88" s="96">
        <v>5.9999999999999995E-4</v>
      </c>
      <c r="AJ88" s="96">
        <v>-2.0000000000000001E-4</v>
      </c>
      <c r="AK88" s="96">
        <v>-1E-3</v>
      </c>
      <c r="AL88" s="96">
        <v>-1.8E-3</v>
      </c>
      <c r="AM88" s="96">
        <v>-2.5000000000000001E-3</v>
      </c>
      <c r="AN88" s="96">
        <v>-3.0000000000000001E-3</v>
      </c>
      <c r="AO88" s="96">
        <v>-3.5000000000000001E-3</v>
      </c>
      <c r="AP88" s="96">
        <v>-3.8999999999999998E-3</v>
      </c>
      <c r="AQ88" s="96">
        <v>-4.1000000000000003E-3</v>
      </c>
      <c r="AR88" s="96">
        <v>-4.3E-3</v>
      </c>
      <c r="AS88" s="96">
        <v>-4.1999999999999997E-3</v>
      </c>
      <c r="AT88" s="96">
        <v>-4.1000000000000003E-3</v>
      </c>
      <c r="AU88" s="96">
        <v>-3.8E-3</v>
      </c>
      <c r="AV88" s="96">
        <v>-3.3999999999999998E-3</v>
      </c>
      <c r="AW88" s="96">
        <v>-2.8999999999999998E-3</v>
      </c>
      <c r="AX88" s="96">
        <v>-2.3E-3</v>
      </c>
      <c r="AY88" s="96">
        <v>-1.6999999999999999E-3</v>
      </c>
      <c r="AZ88" s="96">
        <v>-1E-3</v>
      </c>
      <c r="BA88" s="96">
        <v>-2.0000000000000001E-4</v>
      </c>
      <c r="BB88" s="96">
        <v>5.0000000000000001E-4</v>
      </c>
      <c r="BC88" s="96">
        <v>1.1000000000000001E-3</v>
      </c>
      <c r="BD88" s="96">
        <v>1.6999999999999999E-3</v>
      </c>
      <c r="BE88" s="96">
        <v>2.3E-3</v>
      </c>
      <c r="BF88" s="96">
        <v>2.7000000000000001E-3</v>
      </c>
      <c r="BG88" s="96">
        <v>3.0000000000000001E-3</v>
      </c>
      <c r="BH88" s="96">
        <v>3.0999999999999999E-3</v>
      </c>
      <c r="BI88" s="96">
        <v>3.2000000000000002E-3</v>
      </c>
      <c r="BJ88" s="96">
        <v>3.2000000000000002E-3</v>
      </c>
      <c r="BK88" s="96">
        <v>3.0999999999999999E-3</v>
      </c>
      <c r="BL88" s="96">
        <v>2.8999999999999998E-3</v>
      </c>
      <c r="BM88" s="96">
        <v>2.7000000000000001E-3</v>
      </c>
      <c r="BN88" s="96">
        <v>2.3999999999999998E-3</v>
      </c>
      <c r="BO88" s="96">
        <v>2.2000000000000001E-3</v>
      </c>
      <c r="BP88" s="12">
        <v>2.3E-3</v>
      </c>
      <c r="BQ88" s="12">
        <v>2.3E-3</v>
      </c>
      <c r="BR88" s="12">
        <v>2.3999999999999998E-3</v>
      </c>
      <c r="BS88" s="12">
        <v>2.3999999999999998E-3</v>
      </c>
      <c r="BT88" s="12">
        <v>2.3999999999999998E-3</v>
      </c>
      <c r="BU88" s="12">
        <v>2.3999999999999998E-3</v>
      </c>
      <c r="BV88" s="12">
        <v>2.3E-3</v>
      </c>
      <c r="BW88" s="12">
        <v>2.2000000000000001E-3</v>
      </c>
      <c r="BX88" s="12">
        <v>2.2000000000000001E-3</v>
      </c>
      <c r="BY88" s="12">
        <v>2E-3</v>
      </c>
      <c r="BZ88" s="12">
        <v>1.9E-3</v>
      </c>
      <c r="CA88" s="12">
        <v>1.6999999999999999E-3</v>
      </c>
      <c r="CB88" s="12">
        <v>1.6000000000000001E-3</v>
      </c>
      <c r="CC88" s="12">
        <v>1.5E-3</v>
      </c>
      <c r="CD88" s="12">
        <v>1.5E-3</v>
      </c>
      <c r="CE88" s="12">
        <v>1.5E-3</v>
      </c>
      <c r="CF88" s="12">
        <v>1.6000000000000001E-3</v>
      </c>
      <c r="CG88" s="12">
        <v>1.6000000000000001E-3</v>
      </c>
      <c r="CH88" s="12">
        <v>1.6999999999999999E-3</v>
      </c>
      <c r="CI88" s="12">
        <v>1.8E-3</v>
      </c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</row>
    <row r="89" spans="1:112">
      <c r="A89" s="14">
        <v>107</v>
      </c>
      <c r="B89" s="96">
        <v>-7.7000000000000002E-3</v>
      </c>
      <c r="C89" s="96">
        <v>-7.1000000000000004E-3</v>
      </c>
      <c r="D89" s="96">
        <v>-6.6E-3</v>
      </c>
      <c r="E89" s="96">
        <v>-6.0000000000000001E-3</v>
      </c>
      <c r="F89" s="96">
        <v>-5.4000000000000003E-3</v>
      </c>
      <c r="G89" s="96">
        <v>-4.7999999999999996E-3</v>
      </c>
      <c r="H89" s="96">
        <v>-4.1999999999999997E-3</v>
      </c>
      <c r="I89" s="96">
        <v>-3.5999999999999999E-3</v>
      </c>
      <c r="J89" s="96">
        <v>-2.8999999999999998E-3</v>
      </c>
      <c r="K89" s="96">
        <v>-2.2000000000000001E-3</v>
      </c>
      <c r="L89" s="96">
        <v>-1.5E-3</v>
      </c>
      <c r="M89" s="96">
        <v>-8.0000000000000004E-4</v>
      </c>
      <c r="N89" s="96">
        <v>0</v>
      </c>
      <c r="O89" s="96">
        <v>6.9999999999999999E-4</v>
      </c>
      <c r="P89" s="96">
        <v>1.4E-3</v>
      </c>
      <c r="Q89" s="96">
        <v>2.2000000000000001E-3</v>
      </c>
      <c r="R89" s="96">
        <v>2.8E-3</v>
      </c>
      <c r="S89" s="96">
        <v>3.3999999999999998E-3</v>
      </c>
      <c r="T89" s="96">
        <v>4.0000000000000001E-3</v>
      </c>
      <c r="U89" s="96">
        <v>4.4999999999999997E-3</v>
      </c>
      <c r="V89" s="96">
        <v>4.7999999999999996E-3</v>
      </c>
      <c r="W89" s="96">
        <v>5.1000000000000004E-3</v>
      </c>
      <c r="X89" s="96">
        <v>5.1999999999999998E-3</v>
      </c>
      <c r="Y89" s="96">
        <v>5.3E-3</v>
      </c>
      <c r="Z89" s="96">
        <v>5.1999999999999998E-3</v>
      </c>
      <c r="AA89" s="96">
        <v>5.0000000000000001E-3</v>
      </c>
      <c r="AB89" s="96">
        <v>4.7999999999999996E-3</v>
      </c>
      <c r="AC89" s="96">
        <v>4.4000000000000003E-3</v>
      </c>
      <c r="AD89" s="96">
        <v>3.8999999999999998E-3</v>
      </c>
      <c r="AE89" s="96">
        <v>3.3E-3</v>
      </c>
      <c r="AF89" s="96">
        <v>2.7000000000000001E-3</v>
      </c>
      <c r="AG89" s="96">
        <v>2E-3</v>
      </c>
      <c r="AH89" s="96">
        <v>1.1999999999999999E-3</v>
      </c>
      <c r="AI89" s="96">
        <v>5.0000000000000001E-4</v>
      </c>
      <c r="AJ89" s="96">
        <v>-2.0000000000000001E-4</v>
      </c>
      <c r="AK89" s="96">
        <v>-8.9999999999999998E-4</v>
      </c>
      <c r="AL89" s="96">
        <v>-1.6000000000000001E-3</v>
      </c>
      <c r="AM89" s="96">
        <v>-2.2000000000000001E-3</v>
      </c>
      <c r="AN89" s="96">
        <v>-2.7000000000000001E-3</v>
      </c>
      <c r="AO89" s="96">
        <v>-3.0999999999999999E-3</v>
      </c>
      <c r="AP89" s="96">
        <v>-3.3999999999999998E-3</v>
      </c>
      <c r="AQ89" s="96">
        <v>-3.7000000000000002E-3</v>
      </c>
      <c r="AR89" s="96">
        <v>-3.8E-3</v>
      </c>
      <c r="AS89" s="96">
        <v>-3.8E-3</v>
      </c>
      <c r="AT89" s="96">
        <v>-3.5999999999999999E-3</v>
      </c>
      <c r="AU89" s="96">
        <v>-3.3999999999999998E-3</v>
      </c>
      <c r="AV89" s="96">
        <v>-3.0999999999999999E-3</v>
      </c>
      <c r="AW89" s="96">
        <v>-2.5999999999999999E-3</v>
      </c>
      <c r="AX89" s="96">
        <v>-2.0999999999999999E-3</v>
      </c>
      <c r="AY89" s="96">
        <v>-1.5E-3</v>
      </c>
      <c r="AZ89" s="96">
        <v>-8.9999999999999998E-4</v>
      </c>
      <c r="BA89" s="96">
        <v>-2.0000000000000001E-4</v>
      </c>
      <c r="BB89" s="96">
        <v>4.0000000000000002E-4</v>
      </c>
      <c r="BC89" s="96">
        <v>1E-3</v>
      </c>
      <c r="BD89" s="96">
        <v>1.6000000000000001E-3</v>
      </c>
      <c r="BE89" s="96">
        <v>2E-3</v>
      </c>
      <c r="BF89" s="96">
        <v>2.3999999999999998E-3</v>
      </c>
      <c r="BG89" s="96">
        <v>2.5999999999999999E-3</v>
      </c>
      <c r="BH89" s="96">
        <v>2.8E-3</v>
      </c>
      <c r="BI89" s="96">
        <v>2.8E-3</v>
      </c>
      <c r="BJ89" s="96">
        <v>2.8E-3</v>
      </c>
      <c r="BK89" s="96">
        <v>2.7000000000000001E-3</v>
      </c>
      <c r="BL89" s="96">
        <v>2.5999999999999999E-3</v>
      </c>
      <c r="BM89" s="96">
        <v>2.3999999999999998E-3</v>
      </c>
      <c r="BN89" s="96">
        <v>2.2000000000000001E-3</v>
      </c>
      <c r="BO89" s="96">
        <v>1.9E-3</v>
      </c>
      <c r="BP89" s="12">
        <v>2E-3</v>
      </c>
      <c r="BQ89" s="12">
        <v>2.0999999999999999E-3</v>
      </c>
      <c r="BR89" s="12">
        <v>2.0999999999999999E-3</v>
      </c>
      <c r="BS89" s="12">
        <v>2.0999999999999999E-3</v>
      </c>
      <c r="BT89" s="12">
        <v>2.2000000000000001E-3</v>
      </c>
      <c r="BU89" s="12">
        <v>2.0999999999999999E-3</v>
      </c>
      <c r="BV89" s="12">
        <v>2.0999999999999999E-3</v>
      </c>
      <c r="BW89" s="12">
        <v>2.0999999999999999E-3</v>
      </c>
      <c r="BX89" s="12">
        <v>2E-3</v>
      </c>
      <c r="BY89" s="12">
        <v>1.9E-3</v>
      </c>
      <c r="BZ89" s="12">
        <v>1.8E-3</v>
      </c>
      <c r="CA89" s="12">
        <v>1.6000000000000001E-3</v>
      </c>
      <c r="CB89" s="12">
        <v>1.5E-3</v>
      </c>
      <c r="CC89" s="12">
        <v>1.4E-3</v>
      </c>
      <c r="CD89" s="12">
        <v>1.2999999999999999E-3</v>
      </c>
      <c r="CE89" s="12">
        <v>1.2999999999999999E-3</v>
      </c>
      <c r="CF89" s="12">
        <v>1.4E-3</v>
      </c>
      <c r="CG89" s="12">
        <v>1.4E-3</v>
      </c>
      <c r="CH89" s="12">
        <v>1.5E-3</v>
      </c>
      <c r="CI89" s="12">
        <v>1.6000000000000001E-3</v>
      </c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</row>
    <row r="90" spans="1:112">
      <c r="A90" s="14">
        <v>108</v>
      </c>
      <c r="B90" s="96">
        <v>-6.7000000000000002E-3</v>
      </c>
      <c r="C90" s="96">
        <v>-6.1999999999999998E-3</v>
      </c>
      <c r="D90" s="96">
        <v>-5.7000000000000002E-3</v>
      </c>
      <c r="E90" s="96">
        <v>-5.3E-3</v>
      </c>
      <c r="F90" s="96">
        <v>-4.7000000000000002E-3</v>
      </c>
      <c r="G90" s="96">
        <v>-4.1999999999999997E-3</v>
      </c>
      <c r="H90" s="96">
        <v>-3.7000000000000002E-3</v>
      </c>
      <c r="I90" s="96">
        <v>-3.0999999999999999E-3</v>
      </c>
      <c r="J90" s="96">
        <v>-2.5999999999999999E-3</v>
      </c>
      <c r="K90" s="96">
        <v>-2E-3</v>
      </c>
      <c r="L90" s="96">
        <v>-1.2999999999999999E-3</v>
      </c>
      <c r="M90" s="96">
        <v>-6.9999999999999999E-4</v>
      </c>
      <c r="N90" s="96">
        <v>0</v>
      </c>
      <c r="O90" s="96">
        <v>5.9999999999999995E-4</v>
      </c>
      <c r="P90" s="96">
        <v>1.2999999999999999E-3</v>
      </c>
      <c r="Q90" s="96">
        <v>1.9E-3</v>
      </c>
      <c r="R90" s="96">
        <v>2.5000000000000001E-3</v>
      </c>
      <c r="S90" s="96">
        <v>3.0000000000000001E-3</v>
      </c>
      <c r="T90" s="96">
        <v>3.5000000000000001E-3</v>
      </c>
      <c r="U90" s="96">
        <v>3.8999999999999998E-3</v>
      </c>
      <c r="V90" s="96">
        <v>4.1999999999999997E-3</v>
      </c>
      <c r="W90" s="96">
        <v>4.4999999999999997E-3</v>
      </c>
      <c r="X90" s="96">
        <v>4.5999999999999999E-3</v>
      </c>
      <c r="Y90" s="96">
        <v>4.5999999999999999E-3</v>
      </c>
      <c r="Z90" s="96">
        <v>4.5999999999999999E-3</v>
      </c>
      <c r="AA90" s="96">
        <v>4.4000000000000003E-3</v>
      </c>
      <c r="AB90" s="96">
        <v>4.1999999999999997E-3</v>
      </c>
      <c r="AC90" s="96">
        <v>3.8E-3</v>
      </c>
      <c r="AD90" s="96">
        <v>3.3999999999999998E-3</v>
      </c>
      <c r="AE90" s="96">
        <v>2.8999999999999998E-3</v>
      </c>
      <c r="AF90" s="96">
        <v>2.3E-3</v>
      </c>
      <c r="AG90" s="96">
        <v>1.6999999999999999E-3</v>
      </c>
      <c r="AH90" s="96">
        <v>1.1000000000000001E-3</v>
      </c>
      <c r="AI90" s="96">
        <v>4.0000000000000002E-4</v>
      </c>
      <c r="AJ90" s="96">
        <v>-2.0000000000000001E-4</v>
      </c>
      <c r="AK90" s="96">
        <v>-8.0000000000000004E-4</v>
      </c>
      <c r="AL90" s="96">
        <v>-1.4E-3</v>
      </c>
      <c r="AM90" s="96">
        <v>-1.9E-3</v>
      </c>
      <c r="AN90" s="96">
        <v>-2.3999999999999998E-3</v>
      </c>
      <c r="AO90" s="96">
        <v>-2.7000000000000001E-3</v>
      </c>
      <c r="AP90" s="96">
        <v>-3.0000000000000001E-3</v>
      </c>
      <c r="AQ90" s="96">
        <v>-3.2000000000000002E-3</v>
      </c>
      <c r="AR90" s="96">
        <v>-3.3E-3</v>
      </c>
      <c r="AS90" s="96">
        <v>-3.3E-3</v>
      </c>
      <c r="AT90" s="96">
        <v>-3.2000000000000002E-3</v>
      </c>
      <c r="AU90" s="96">
        <v>-3.0000000000000001E-3</v>
      </c>
      <c r="AV90" s="96">
        <v>-2.7000000000000001E-3</v>
      </c>
      <c r="AW90" s="96">
        <v>-2.3E-3</v>
      </c>
      <c r="AX90" s="96">
        <v>-1.8E-3</v>
      </c>
      <c r="AY90" s="96">
        <v>-1.2999999999999999E-3</v>
      </c>
      <c r="AZ90" s="96">
        <v>-8.0000000000000004E-4</v>
      </c>
      <c r="BA90" s="96">
        <v>-2.0000000000000001E-4</v>
      </c>
      <c r="BB90" s="96">
        <v>4.0000000000000002E-4</v>
      </c>
      <c r="BC90" s="96">
        <v>8.9999999999999998E-4</v>
      </c>
      <c r="BD90" s="96">
        <v>1.4E-3</v>
      </c>
      <c r="BE90" s="96">
        <v>1.8E-3</v>
      </c>
      <c r="BF90" s="96">
        <v>2.0999999999999999E-3</v>
      </c>
      <c r="BG90" s="96">
        <v>2.3E-3</v>
      </c>
      <c r="BH90" s="96">
        <v>2.3999999999999998E-3</v>
      </c>
      <c r="BI90" s="96">
        <v>2.5000000000000001E-3</v>
      </c>
      <c r="BJ90" s="96">
        <v>2.5000000000000001E-3</v>
      </c>
      <c r="BK90" s="96">
        <v>2.3999999999999998E-3</v>
      </c>
      <c r="BL90" s="96">
        <v>2.2000000000000001E-3</v>
      </c>
      <c r="BM90" s="96">
        <v>2.0999999999999999E-3</v>
      </c>
      <c r="BN90" s="96">
        <v>1.9E-3</v>
      </c>
      <c r="BO90" s="96">
        <v>1.6999999999999999E-3</v>
      </c>
      <c r="BP90" s="12">
        <v>1.8E-3</v>
      </c>
      <c r="BQ90" s="12">
        <v>1.9E-3</v>
      </c>
      <c r="BR90" s="12">
        <v>1.9E-3</v>
      </c>
      <c r="BS90" s="12">
        <v>1.9E-3</v>
      </c>
      <c r="BT90" s="12">
        <v>1.9E-3</v>
      </c>
      <c r="BU90" s="12">
        <v>1.9E-3</v>
      </c>
      <c r="BV90" s="12">
        <v>1.9E-3</v>
      </c>
      <c r="BW90" s="12">
        <v>1.9E-3</v>
      </c>
      <c r="BX90" s="12">
        <v>1.8E-3</v>
      </c>
      <c r="BY90" s="12">
        <v>1.6999999999999999E-3</v>
      </c>
      <c r="BZ90" s="12">
        <v>1.6000000000000001E-3</v>
      </c>
      <c r="CA90" s="12">
        <v>1.5E-3</v>
      </c>
      <c r="CB90" s="12">
        <v>1.4E-3</v>
      </c>
      <c r="CC90" s="12">
        <v>1.1999999999999999E-3</v>
      </c>
      <c r="CD90" s="12">
        <v>1.1999999999999999E-3</v>
      </c>
      <c r="CE90" s="12">
        <v>1.1000000000000001E-3</v>
      </c>
      <c r="CF90" s="12">
        <v>1.1999999999999999E-3</v>
      </c>
      <c r="CG90" s="12">
        <v>1.1999999999999999E-3</v>
      </c>
      <c r="CH90" s="12">
        <v>1.2999999999999999E-3</v>
      </c>
      <c r="CI90" s="12">
        <v>1.4E-3</v>
      </c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</row>
    <row r="91" spans="1:112">
      <c r="A91" s="14">
        <v>109</v>
      </c>
      <c r="B91" s="96">
        <v>-5.7999999999999996E-3</v>
      </c>
      <c r="C91" s="96">
        <v>-5.4000000000000003E-3</v>
      </c>
      <c r="D91" s="96">
        <v>-4.8999999999999998E-3</v>
      </c>
      <c r="E91" s="96">
        <v>-4.4999999999999997E-3</v>
      </c>
      <c r="F91" s="96">
        <v>-4.1000000000000003E-3</v>
      </c>
      <c r="G91" s="96">
        <v>-3.5999999999999999E-3</v>
      </c>
      <c r="H91" s="96">
        <v>-3.2000000000000002E-3</v>
      </c>
      <c r="I91" s="96">
        <v>-2.7000000000000001E-3</v>
      </c>
      <c r="J91" s="96">
        <v>-2.2000000000000001E-3</v>
      </c>
      <c r="K91" s="96">
        <v>-1.6999999999999999E-3</v>
      </c>
      <c r="L91" s="96">
        <v>-1.1000000000000001E-3</v>
      </c>
      <c r="M91" s="96">
        <v>-5.9999999999999995E-4</v>
      </c>
      <c r="N91" s="96">
        <v>0</v>
      </c>
      <c r="O91" s="96">
        <v>5.0000000000000001E-4</v>
      </c>
      <c r="P91" s="96">
        <v>1.1000000000000001E-3</v>
      </c>
      <c r="Q91" s="96">
        <v>1.6000000000000001E-3</v>
      </c>
      <c r="R91" s="96">
        <v>2.0999999999999999E-3</v>
      </c>
      <c r="S91" s="96">
        <v>2.5999999999999999E-3</v>
      </c>
      <c r="T91" s="96">
        <v>3.0000000000000001E-3</v>
      </c>
      <c r="U91" s="96">
        <v>3.3E-3</v>
      </c>
      <c r="V91" s="96">
        <v>3.5999999999999999E-3</v>
      </c>
      <c r="W91" s="96">
        <v>3.8E-3</v>
      </c>
      <c r="X91" s="96">
        <v>3.8999999999999998E-3</v>
      </c>
      <c r="Y91" s="96">
        <v>4.0000000000000001E-3</v>
      </c>
      <c r="Z91" s="96">
        <v>3.8999999999999998E-3</v>
      </c>
      <c r="AA91" s="96">
        <v>3.8E-3</v>
      </c>
      <c r="AB91" s="96">
        <v>3.5999999999999999E-3</v>
      </c>
      <c r="AC91" s="96">
        <v>3.3E-3</v>
      </c>
      <c r="AD91" s="96">
        <v>2.8999999999999998E-3</v>
      </c>
      <c r="AE91" s="96">
        <v>2.5000000000000001E-3</v>
      </c>
      <c r="AF91" s="96">
        <v>2E-3</v>
      </c>
      <c r="AG91" s="96">
        <v>1.5E-3</v>
      </c>
      <c r="AH91" s="96">
        <v>8.9999999999999998E-4</v>
      </c>
      <c r="AI91" s="96">
        <v>4.0000000000000002E-4</v>
      </c>
      <c r="AJ91" s="96">
        <v>-2.0000000000000001E-4</v>
      </c>
      <c r="AK91" s="96">
        <v>-6.9999999999999999E-4</v>
      </c>
      <c r="AL91" s="96">
        <v>-1.1999999999999999E-3</v>
      </c>
      <c r="AM91" s="96">
        <v>-1.6000000000000001E-3</v>
      </c>
      <c r="AN91" s="96">
        <v>-2E-3</v>
      </c>
      <c r="AO91" s="96">
        <v>-2.3E-3</v>
      </c>
      <c r="AP91" s="96">
        <v>-2.5999999999999999E-3</v>
      </c>
      <c r="AQ91" s="96">
        <v>-2.8E-3</v>
      </c>
      <c r="AR91" s="96">
        <v>-2.8E-3</v>
      </c>
      <c r="AS91" s="96">
        <v>-2.8E-3</v>
      </c>
      <c r="AT91" s="96">
        <v>-2.7000000000000001E-3</v>
      </c>
      <c r="AU91" s="96">
        <v>-2.5999999999999999E-3</v>
      </c>
      <c r="AV91" s="96">
        <v>-2.3E-3</v>
      </c>
      <c r="AW91" s="96">
        <v>-2E-3</v>
      </c>
      <c r="AX91" s="96">
        <v>-1.6000000000000001E-3</v>
      </c>
      <c r="AY91" s="96">
        <v>-1.1000000000000001E-3</v>
      </c>
      <c r="AZ91" s="96">
        <v>-5.9999999999999995E-4</v>
      </c>
      <c r="BA91" s="96">
        <v>-2.0000000000000001E-4</v>
      </c>
      <c r="BB91" s="96">
        <v>2.9999999999999997E-4</v>
      </c>
      <c r="BC91" s="96">
        <v>8.0000000000000004E-4</v>
      </c>
      <c r="BD91" s="96">
        <v>1.1999999999999999E-3</v>
      </c>
      <c r="BE91" s="96">
        <v>1.5E-3</v>
      </c>
      <c r="BF91" s="96">
        <v>1.8E-3</v>
      </c>
      <c r="BG91" s="96">
        <v>2E-3</v>
      </c>
      <c r="BH91" s="96">
        <v>2.0999999999999999E-3</v>
      </c>
      <c r="BI91" s="96">
        <v>2.0999999999999999E-3</v>
      </c>
      <c r="BJ91" s="96">
        <v>2.0999999999999999E-3</v>
      </c>
      <c r="BK91" s="96">
        <v>2E-3</v>
      </c>
      <c r="BL91" s="96">
        <v>1.9E-3</v>
      </c>
      <c r="BM91" s="96">
        <v>1.8E-3</v>
      </c>
      <c r="BN91" s="96">
        <v>1.6000000000000001E-3</v>
      </c>
      <c r="BO91" s="96">
        <v>1.4E-3</v>
      </c>
      <c r="BP91" s="12">
        <v>1.5E-3</v>
      </c>
      <c r="BQ91" s="12">
        <v>1.6000000000000001E-3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1.6999999999999999E-3</v>
      </c>
      <c r="BV91" s="12">
        <v>1.6999999999999999E-3</v>
      </c>
      <c r="BW91" s="12">
        <v>1.6999999999999999E-3</v>
      </c>
      <c r="BX91" s="12">
        <v>1.6000000000000001E-3</v>
      </c>
      <c r="BY91" s="12">
        <v>1.6000000000000001E-3</v>
      </c>
      <c r="BZ91" s="12">
        <v>1.5E-3</v>
      </c>
      <c r="CA91" s="12">
        <v>1.4E-3</v>
      </c>
      <c r="CB91" s="12">
        <v>1.1999999999999999E-3</v>
      </c>
      <c r="CC91" s="12">
        <v>1.1000000000000001E-3</v>
      </c>
      <c r="CD91" s="12">
        <v>1E-3</v>
      </c>
      <c r="CE91" s="12">
        <v>1E-3</v>
      </c>
      <c r="CF91" s="12">
        <v>1E-3</v>
      </c>
      <c r="CG91" s="12">
        <v>1E-3</v>
      </c>
      <c r="CH91" s="12">
        <v>1.1000000000000001E-3</v>
      </c>
      <c r="CI91" s="12">
        <v>1.1999999999999999E-3</v>
      </c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</row>
    <row r="92" spans="1:112">
      <c r="A92" s="14">
        <v>110</v>
      </c>
      <c r="B92" s="96">
        <v>-4.7999999999999996E-3</v>
      </c>
      <c r="C92" s="96">
        <v>-4.4999999999999997E-3</v>
      </c>
      <c r="D92" s="96">
        <v>-4.1000000000000003E-3</v>
      </c>
      <c r="E92" s="96">
        <v>-3.8E-3</v>
      </c>
      <c r="F92" s="96">
        <v>-3.3999999999999998E-3</v>
      </c>
      <c r="G92" s="96">
        <v>-3.0000000000000001E-3</v>
      </c>
      <c r="H92" s="96">
        <v>-2.5999999999999999E-3</v>
      </c>
      <c r="I92" s="96">
        <v>-2.2000000000000001E-3</v>
      </c>
      <c r="J92" s="96">
        <v>-1.8E-3</v>
      </c>
      <c r="K92" s="96">
        <v>-1.4E-3</v>
      </c>
      <c r="L92" s="96">
        <v>-1E-3</v>
      </c>
      <c r="M92" s="96">
        <v>-5.0000000000000001E-4</v>
      </c>
      <c r="N92" s="96">
        <v>0</v>
      </c>
      <c r="O92" s="96">
        <v>4.0000000000000002E-4</v>
      </c>
      <c r="P92" s="96">
        <v>8.9999999999999998E-4</v>
      </c>
      <c r="Q92" s="96">
        <v>1.2999999999999999E-3</v>
      </c>
      <c r="R92" s="96">
        <v>1.8E-3</v>
      </c>
      <c r="S92" s="96">
        <v>2.2000000000000001E-3</v>
      </c>
      <c r="T92" s="96">
        <v>2.5000000000000001E-3</v>
      </c>
      <c r="U92" s="96">
        <v>2.8E-3</v>
      </c>
      <c r="V92" s="96">
        <v>3.0000000000000001E-3</v>
      </c>
      <c r="W92" s="96">
        <v>3.2000000000000002E-3</v>
      </c>
      <c r="X92" s="96">
        <v>3.3E-3</v>
      </c>
      <c r="Y92" s="96">
        <v>3.3E-3</v>
      </c>
      <c r="Z92" s="96">
        <v>3.3E-3</v>
      </c>
      <c r="AA92" s="96">
        <v>3.2000000000000002E-3</v>
      </c>
      <c r="AB92" s="96">
        <v>3.0000000000000001E-3</v>
      </c>
      <c r="AC92" s="96">
        <v>2.7000000000000001E-3</v>
      </c>
      <c r="AD92" s="96">
        <v>2.3999999999999998E-3</v>
      </c>
      <c r="AE92" s="96">
        <v>2.0999999999999999E-3</v>
      </c>
      <c r="AF92" s="96">
        <v>1.6999999999999999E-3</v>
      </c>
      <c r="AG92" s="96">
        <v>1.1999999999999999E-3</v>
      </c>
      <c r="AH92" s="96">
        <v>8.0000000000000004E-4</v>
      </c>
      <c r="AI92" s="96">
        <v>2.9999999999999997E-4</v>
      </c>
      <c r="AJ92" s="96">
        <v>-1E-4</v>
      </c>
      <c r="AK92" s="96">
        <v>-5.9999999999999995E-4</v>
      </c>
      <c r="AL92" s="96">
        <v>-1E-3</v>
      </c>
      <c r="AM92" s="96">
        <v>-1.4E-3</v>
      </c>
      <c r="AN92" s="96">
        <v>-1.6999999999999999E-3</v>
      </c>
      <c r="AO92" s="96">
        <v>-2E-3</v>
      </c>
      <c r="AP92" s="96">
        <v>-2.2000000000000001E-3</v>
      </c>
      <c r="AQ92" s="96">
        <v>-2.3E-3</v>
      </c>
      <c r="AR92" s="96">
        <v>-2.3999999999999998E-3</v>
      </c>
      <c r="AS92" s="96">
        <v>-2.3999999999999998E-3</v>
      </c>
      <c r="AT92" s="96">
        <v>-2.3E-3</v>
      </c>
      <c r="AU92" s="96">
        <v>-2.0999999999999999E-3</v>
      </c>
      <c r="AV92" s="96">
        <v>-1.9E-3</v>
      </c>
      <c r="AW92" s="96">
        <v>-1.6000000000000001E-3</v>
      </c>
      <c r="AX92" s="96">
        <v>-1.2999999999999999E-3</v>
      </c>
      <c r="AY92" s="96">
        <v>-8.9999999999999998E-4</v>
      </c>
      <c r="AZ92" s="96">
        <v>-5.0000000000000001E-4</v>
      </c>
      <c r="BA92" s="96">
        <v>-1E-4</v>
      </c>
      <c r="BB92" s="96">
        <v>2.9999999999999997E-4</v>
      </c>
      <c r="BC92" s="96">
        <v>5.9999999999999995E-4</v>
      </c>
      <c r="BD92" s="96">
        <v>1E-3</v>
      </c>
      <c r="BE92" s="96">
        <v>1.2999999999999999E-3</v>
      </c>
      <c r="BF92" s="96">
        <v>1.5E-3</v>
      </c>
      <c r="BG92" s="96">
        <v>1.6000000000000001E-3</v>
      </c>
      <c r="BH92" s="96">
        <v>1.6999999999999999E-3</v>
      </c>
      <c r="BI92" s="96">
        <v>1.8E-3</v>
      </c>
      <c r="BJ92" s="96">
        <v>1.8E-3</v>
      </c>
      <c r="BK92" s="96">
        <v>1.6999999999999999E-3</v>
      </c>
      <c r="BL92" s="96">
        <v>1.6000000000000001E-3</v>
      </c>
      <c r="BM92" s="96">
        <v>1.5E-3</v>
      </c>
      <c r="BN92" s="96">
        <v>1.2999999999999999E-3</v>
      </c>
      <c r="BO92" s="96">
        <v>1.1999999999999999E-3</v>
      </c>
      <c r="BP92" s="12">
        <v>1.2999999999999999E-3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1.4E-3</v>
      </c>
      <c r="BV92" s="12">
        <v>1.4E-3</v>
      </c>
      <c r="BW92" s="12">
        <v>1.4E-3</v>
      </c>
      <c r="BX92" s="12">
        <v>1.4E-3</v>
      </c>
      <c r="BY92" s="12">
        <v>1.4E-3</v>
      </c>
      <c r="BZ92" s="12">
        <v>1.2999999999999999E-3</v>
      </c>
      <c r="CA92" s="12">
        <v>1.1999999999999999E-3</v>
      </c>
      <c r="CB92" s="12">
        <v>1.1000000000000001E-3</v>
      </c>
      <c r="CC92" s="12">
        <v>1E-3</v>
      </c>
      <c r="CD92" s="12">
        <v>8.9999999999999998E-4</v>
      </c>
      <c r="CE92" s="12">
        <v>8.0000000000000004E-4</v>
      </c>
      <c r="CF92" s="12">
        <v>8.0000000000000004E-4</v>
      </c>
      <c r="CG92" s="12">
        <v>8.0000000000000004E-4</v>
      </c>
      <c r="CH92" s="12">
        <v>8.9999999999999998E-4</v>
      </c>
      <c r="CI92" s="12">
        <v>1E-3</v>
      </c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</row>
    <row r="93" spans="1:112">
      <c r="A93" s="14">
        <v>111</v>
      </c>
      <c r="B93" s="96">
        <v>-3.8999999999999998E-3</v>
      </c>
      <c r="C93" s="96">
        <v>-3.5999999999999999E-3</v>
      </c>
      <c r="D93" s="96">
        <v>-3.3E-3</v>
      </c>
      <c r="E93" s="96">
        <v>-3.0000000000000001E-3</v>
      </c>
      <c r="F93" s="96">
        <v>-2.7000000000000001E-3</v>
      </c>
      <c r="G93" s="96">
        <v>-2.3999999999999998E-3</v>
      </c>
      <c r="H93" s="96">
        <v>-2.0999999999999999E-3</v>
      </c>
      <c r="I93" s="96">
        <v>-1.8E-3</v>
      </c>
      <c r="J93" s="96">
        <v>-1.5E-3</v>
      </c>
      <c r="K93" s="96">
        <v>-1.1000000000000001E-3</v>
      </c>
      <c r="L93" s="96">
        <v>-8.0000000000000004E-4</v>
      </c>
      <c r="M93" s="96">
        <v>-4.0000000000000002E-4</v>
      </c>
      <c r="N93" s="96">
        <v>0</v>
      </c>
      <c r="O93" s="96">
        <v>4.0000000000000002E-4</v>
      </c>
      <c r="P93" s="96">
        <v>6.9999999999999999E-4</v>
      </c>
      <c r="Q93" s="96">
        <v>1.1000000000000001E-3</v>
      </c>
      <c r="R93" s="96">
        <v>1.4E-3</v>
      </c>
      <c r="S93" s="96">
        <v>1.6999999999999999E-3</v>
      </c>
      <c r="T93" s="96">
        <v>2E-3</v>
      </c>
      <c r="U93" s="96">
        <v>2.2000000000000001E-3</v>
      </c>
      <c r="V93" s="96">
        <v>2.3999999999999998E-3</v>
      </c>
      <c r="W93" s="96">
        <v>2.5000000000000001E-3</v>
      </c>
      <c r="X93" s="96">
        <v>2.5999999999999999E-3</v>
      </c>
      <c r="Y93" s="96">
        <v>2.5999999999999999E-3</v>
      </c>
      <c r="Z93" s="96">
        <v>2.5999999999999999E-3</v>
      </c>
      <c r="AA93" s="96">
        <v>2.5000000000000001E-3</v>
      </c>
      <c r="AB93" s="96">
        <v>2.3999999999999998E-3</v>
      </c>
      <c r="AC93" s="96">
        <v>2.2000000000000001E-3</v>
      </c>
      <c r="AD93" s="96">
        <v>1.9E-3</v>
      </c>
      <c r="AE93" s="96">
        <v>1.6999999999999999E-3</v>
      </c>
      <c r="AF93" s="96">
        <v>1.2999999999999999E-3</v>
      </c>
      <c r="AG93" s="96">
        <v>1E-3</v>
      </c>
      <c r="AH93" s="96">
        <v>5.9999999999999995E-4</v>
      </c>
      <c r="AI93" s="96">
        <v>2.9999999999999997E-4</v>
      </c>
      <c r="AJ93" s="96">
        <v>-1E-4</v>
      </c>
      <c r="AK93" s="96">
        <v>-5.0000000000000001E-4</v>
      </c>
      <c r="AL93" s="96">
        <v>-8.0000000000000004E-4</v>
      </c>
      <c r="AM93" s="96">
        <v>-1.1000000000000001E-3</v>
      </c>
      <c r="AN93" s="96">
        <v>-1.2999999999999999E-3</v>
      </c>
      <c r="AO93" s="96">
        <v>-1.6000000000000001E-3</v>
      </c>
      <c r="AP93" s="96">
        <v>-1.6999999999999999E-3</v>
      </c>
      <c r="AQ93" s="96">
        <v>-1.8E-3</v>
      </c>
      <c r="AR93" s="96">
        <v>-1.9E-3</v>
      </c>
      <c r="AS93" s="96">
        <v>-1.9E-3</v>
      </c>
      <c r="AT93" s="96">
        <v>-1.8E-3</v>
      </c>
      <c r="AU93" s="96">
        <v>-1.6999999999999999E-3</v>
      </c>
      <c r="AV93" s="96">
        <v>-1.5E-3</v>
      </c>
      <c r="AW93" s="96">
        <v>-1.2999999999999999E-3</v>
      </c>
      <c r="AX93" s="96">
        <v>-1E-3</v>
      </c>
      <c r="AY93" s="96">
        <v>-6.9999999999999999E-4</v>
      </c>
      <c r="AZ93" s="96">
        <v>-4.0000000000000002E-4</v>
      </c>
      <c r="BA93" s="96">
        <v>-1E-4</v>
      </c>
      <c r="BB93" s="96">
        <v>2.0000000000000001E-4</v>
      </c>
      <c r="BC93" s="96">
        <v>5.0000000000000001E-4</v>
      </c>
      <c r="BD93" s="96">
        <v>8.0000000000000004E-4</v>
      </c>
      <c r="BE93" s="96">
        <v>1E-3</v>
      </c>
      <c r="BF93" s="96">
        <v>1.1999999999999999E-3</v>
      </c>
      <c r="BG93" s="96">
        <v>1.2999999999999999E-3</v>
      </c>
      <c r="BH93" s="96">
        <v>1.4E-3</v>
      </c>
      <c r="BI93" s="96">
        <v>1.4E-3</v>
      </c>
      <c r="BJ93" s="96">
        <v>1.4E-3</v>
      </c>
      <c r="BK93" s="96">
        <v>1.4E-3</v>
      </c>
      <c r="BL93" s="96">
        <v>1.2999999999999999E-3</v>
      </c>
      <c r="BM93" s="96">
        <v>1.1999999999999999E-3</v>
      </c>
      <c r="BN93" s="96">
        <v>1.1000000000000001E-3</v>
      </c>
      <c r="BO93" s="96">
        <v>1E-3</v>
      </c>
      <c r="BP93" s="12">
        <v>1.1000000000000001E-3</v>
      </c>
      <c r="BQ93" s="12">
        <v>1.1000000000000001E-3</v>
      </c>
      <c r="BR93" s="12">
        <v>1.1999999999999999E-3</v>
      </c>
      <c r="BS93" s="12">
        <v>1.1999999999999999E-3</v>
      </c>
      <c r="BT93" s="12">
        <v>1.1999999999999999E-3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1.1999999999999999E-3</v>
      </c>
      <c r="BY93" s="12">
        <v>1.1999999999999999E-3</v>
      </c>
      <c r="BZ93" s="12">
        <v>1.1999999999999999E-3</v>
      </c>
      <c r="CA93" s="12">
        <v>1.1000000000000001E-3</v>
      </c>
      <c r="CB93" s="12">
        <v>1E-3</v>
      </c>
      <c r="CC93" s="12">
        <v>8.9999999999999998E-4</v>
      </c>
      <c r="CD93" s="12">
        <v>8.0000000000000004E-4</v>
      </c>
      <c r="CE93" s="12">
        <v>6.9999999999999999E-4</v>
      </c>
      <c r="CF93" s="12">
        <v>5.9999999999999995E-4</v>
      </c>
      <c r="CG93" s="12">
        <v>5.9999999999999995E-4</v>
      </c>
      <c r="CH93" s="12">
        <v>6.9999999999999999E-4</v>
      </c>
      <c r="CI93" s="12">
        <v>8.0000000000000004E-4</v>
      </c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</row>
    <row r="94" spans="1:112">
      <c r="A94" s="14">
        <v>112</v>
      </c>
      <c r="B94" s="96">
        <v>-2.8999999999999998E-3</v>
      </c>
      <c r="C94" s="96">
        <v>-2.7000000000000001E-3</v>
      </c>
      <c r="D94" s="96">
        <v>-2.5000000000000001E-3</v>
      </c>
      <c r="E94" s="96">
        <v>-2.3E-3</v>
      </c>
      <c r="F94" s="96">
        <v>-2E-3</v>
      </c>
      <c r="G94" s="96">
        <v>-1.8E-3</v>
      </c>
      <c r="H94" s="96">
        <v>-1.6000000000000001E-3</v>
      </c>
      <c r="I94" s="96">
        <v>-1.2999999999999999E-3</v>
      </c>
      <c r="J94" s="96">
        <v>-1.1000000000000001E-3</v>
      </c>
      <c r="K94" s="96">
        <v>-8.0000000000000004E-4</v>
      </c>
      <c r="L94" s="96">
        <v>-5.9999999999999995E-4</v>
      </c>
      <c r="M94" s="96">
        <v>-2.9999999999999997E-4</v>
      </c>
      <c r="N94" s="96">
        <v>0</v>
      </c>
      <c r="O94" s="96">
        <v>2.9999999999999997E-4</v>
      </c>
      <c r="P94" s="96">
        <v>5.0000000000000001E-4</v>
      </c>
      <c r="Q94" s="96">
        <v>8.0000000000000004E-4</v>
      </c>
      <c r="R94" s="96">
        <v>1.1000000000000001E-3</v>
      </c>
      <c r="S94" s="96">
        <v>1.2999999999999999E-3</v>
      </c>
      <c r="T94" s="96">
        <v>1.5E-3</v>
      </c>
      <c r="U94" s="96">
        <v>1.6999999999999999E-3</v>
      </c>
      <c r="V94" s="96">
        <v>1.8E-3</v>
      </c>
      <c r="W94" s="96">
        <v>1.9E-3</v>
      </c>
      <c r="X94" s="96">
        <v>2E-3</v>
      </c>
      <c r="Y94" s="96">
        <v>2E-3</v>
      </c>
      <c r="Z94" s="96">
        <v>2E-3</v>
      </c>
      <c r="AA94" s="96">
        <v>1.9E-3</v>
      </c>
      <c r="AB94" s="96">
        <v>1.8E-3</v>
      </c>
      <c r="AC94" s="96">
        <v>1.6000000000000001E-3</v>
      </c>
      <c r="AD94" s="96">
        <v>1.5E-3</v>
      </c>
      <c r="AE94" s="96">
        <v>1.1999999999999999E-3</v>
      </c>
      <c r="AF94" s="96">
        <v>1E-3</v>
      </c>
      <c r="AG94" s="96">
        <v>6.9999999999999999E-4</v>
      </c>
      <c r="AH94" s="96">
        <v>5.0000000000000001E-4</v>
      </c>
      <c r="AI94" s="96">
        <v>2.0000000000000001E-4</v>
      </c>
      <c r="AJ94" s="96">
        <v>-1E-4</v>
      </c>
      <c r="AK94" s="96">
        <v>-2.9999999999999997E-4</v>
      </c>
      <c r="AL94" s="96">
        <v>-5.9999999999999995E-4</v>
      </c>
      <c r="AM94" s="96">
        <v>-8.0000000000000004E-4</v>
      </c>
      <c r="AN94" s="96">
        <v>-1E-3</v>
      </c>
      <c r="AO94" s="96">
        <v>-1.1999999999999999E-3</v>
      </c>
      <c r="AP94" s="96">
        <v>-1.2999999999999999E-3</v>
      </c>
      <c r="AQ94" s="96">
        <v>-1.4E-3</v>
      </c>
      <c r="AR94" s="96">
        <v>-1.4E-3</v>
      </c>
      <c r="AS94" s="96">
        <v>-1.4E-3</v>
      </c>
      <c r="AT94" s="96">
        <v>-1.4E-3</v>
      </c>
      <c r="AU94" s="96">
        <v>-1.2999999999999999E-3</v>
      </c>
      <c r="AV94" s="96">
        <v>-1.1000000000000001E-3</v>
      </c>
      <c r="AW94" s="96">
        <v>-1E-3</v>
      </c>
      <c r="AX94" s="96">
        <v>-8.0000000000000004E-4</v>
      </c>
      <c r="AY94" s="96">
        <v>-5.9999999999999995E-4</v>
      </c>
      <c r="AZ94" s="96">
        <v>-2.9999999999999997E-4</v>
      </c>
      <c r="BA94" s="96">
        <v>-1E-4</v>
      </c>
      <c r="BB94" s="96">
        <v>2.0000000000000001E-4</v>
      </c>
      <c r="BC94" s="96">
        <v>4.0000000000000002E-4</v>
      </c>
      <c r="BD94" s="96">
        <v>5.9999999999999995E-4</v>
      </c>
      <c r="BE94" s="96">
        <v>8.0000000000000004E-4</v>
      </c>
      <c r="BF94" s="96">
        <v>8.9999999999999998E-4</v>
      </c>
      <c r="BG94" s="96">
        <v>1E-3</v>
      </c>
      <c r="BH94" s="96">
        <v>1E-3</v>
      </c>
      <c r="BI94" s="96">
        <v>1.1000000000000001E-3</v>
      </c>
      <c r="BJ94" s="96">
        <v>1.1000000000000001E-3</v>
      </c>
      <c r="BK94" s="96">
        <v>1E-3</v>
      </c>
      <c r="BL94" s="96">
        <v>1E-3</v>
      </c>
      <c r="BM94" s="96">
        <v>8.9999999999999998E-4</v>
      </c>
      <c r="BN94" s="96">
        <v>8.0000000000000004E-4</v>
      </c>
      <c r="BO94" s="96">
        <v>6.9999999999999999E-4</v>
      </c>
      <c r="BP94" s="12">
        <v>8.0000000000000004E-4</v>
      </c>
      <c r="BQ94" s="12">
        <v>8.9999999999999998E-4</v>
      </c>
      <c r="BR94" s="12">
        <v>8.9999999999999998E-4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1E-3</v>
      </c>
      <c r="BY94" s="12">
        <v>1E-3</v>
      </c>
      <c r="BZ94" s="12">
        <v>8.9999999999999998E-4</v>
      </c>
      <c r="CA94" s="12">
        <v>8.9999999999999998E-4</v>
      </c>
      <c r="CB94" s="12">
        <v>8.0000000000000004E-4</v>
      </c>
      <c r="CC94" s="12">
        <v>6.9999999999999999E-4</v>
      </c>
      <c r="CD94" s="12">
        <v>5.9999999999999995E-4</v>
      </c>
      <c r="CE94" s="12">
        <v>5.0000000000000001E-4</v>
      </c>
      <c r="CF94" s="12">
        <v>4.0000000000000002E-4</v>
      </c>
      <c r="CG94" s="12">
        <v>5.0000000000000001E-4</v>
      </c>
      <c r="CH94" s="12">
        <v>5.0000000000000001E-4</v>
      </c>
      <c r="CI94" s="12">
        <v>5.9999999999999995E-4</v>
      </c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</row>
    <row r="95" spans="1:112">
      <c r="A95" s="14">
        <v>113</v>
      </c>
      <c r="B95" s="96">
        <v>-1.9E-3</v>
      </c>
      <c r="C95" s="96">
        <v>-1.8E-3</v>
      </c>
      <c r="D95" s="96">
        <v>-1.6000000000000001E-3</v>
      </c>
      <c r="E95" s="96">
        <v>-1.5E-3</v>
      </c>
      <c r="F95" s="96">
        <v>-1.4E-3</v>
      </c>
      <c r="G95" s="96">
        <v>-1.1999999999999999E-3</v>
      </c>
      <c r="H95" s="96">
        <v>-1.1000000000000001E-3</v>
      </c>
      <c r="I95" s="96">
        <v>-8.9999999999999998E-4</v>
      </c>
      <c r="J95" s="96">
        <v>-6.9999999999999999E-4</v>
      </c>
      <c r="K95" s="96">
        <v>-5.9999999999999995E-4</v>
      </c>
      <c r="L95" s="96">
        <v>-4.0000000000000002E-4</v>
      </c>
      <c r="M95" s="96">
        <v>-2.0000000000000001E-4</v>
      </c>
      <c r="N95" s="96">
        <v>0</v>
      </c>
      <c r="O95" s="96">
        <v>2.0000000000000001E-4</v>
      </c>
      <c r="P95" s="96">
        <v>4.0000000000000002E-4</v>
      </c>
      <c r="Q95" s="96">
        <v>5.0000000000000001E-4</v>
      </c>
      <c r="R95" s="96">
        <v>6.9999999999999999E-4</v>
      </c>
      <c r="S95" s="96">
        <v>8.9999999999999998E-4</v>
      </c>
      <c r="T95" s="96">
        <v>1E-3</v>
      </c>
      <c r="U95" s="96">
        <v>1.1000000000000001E-3</v>
      </c>
      <c r="V95" s="96">
        <v>1.1999999999999999E-3</v>
      </c>
      <c r="W95" s="96">
        <v>1.2999999999999999E-3</v>
      </c>
      <c r="X95" s="96">
        <v>1.2999999999999999E-3</v>
      </c>
      <c r="Y95" s="96">
        <v>1.2999999999999999E-3</v>
      </c>
      <c r="Z95" s="96">
        <v>1.2999999999999999E-3</v>
      </c>
      <c r="AA95" s="96">
        <v>1.2999999999999999E-3</v>
      </c>
      <c r="AB95" s="96">
        <v>1.1999999999999999E-3</v>
      </c>
      <c r="AC95" s="96">
        <v>1.1000000000000001E-3</v>
      </c>
      <c r="AD95" s="96">
        <v>1E-3</v>
      </c>
      <c r="AE95" s="96">
        <v>8.0000000000000004E-4</v>
      </c>
      <c r="AF95" s="96">
        <v>6.9999999999999999E-4</v>
      </c>
      <c r="AG95" s="96">
        <v>5.0000000000000001E-4</v>
      </c>
      <c r="AH95" s="96">
        <v>2.9999999999999997E-4</v>
      </c>
      <c r="AI95" s="96">
        <v>1E-4</v>
      </c>
      <c r="AJ95" s="96">
        <v>-1E-4</v>
      </c>
      <c r="AK95" s="96">
        <v>-2.0000000000000001E-4</v>
      </c>
      <c r="AL95" s="96">
        <v>-4.0000000000000002E-4</v>
      </c>
      <c r="AM95" s="96">
        <v>-5.0000000000000001E-4</v>
      </c>
      <c r="AN95" s="96">
        <v>-6.9999999999999999E-4</v>
      </c>
      <c r="AO95" s="96">
        <v>-8.0000000000000004E-4</v>
      </c>
      <c r="AP95" s="96">
        <v>-8.9999999999999998E-4</v>
      </c>
      <c r="AQ95" s="96">
        <v>-8.9999999999999998E-4</v>
      </c>
      <c r="AR95" s="96">
        <v>-8.9999999999999998E-4</v>
      </c>
      <c r="AS95" s="96">
        <v>-8.9999999999999998E-4</v>
      </c>
      <c r="AT95" s="96">
        <v>-8.9999999999999998E-4</v>
      </c>
      <c r="AU95" s="96">
        <v>-8.9999999999999998E-4</v>
      </c>
      <c r="AV95" s="96">
        <v>-8.0000000000000004E-4</v>
      </c>
      <c r="AW95" s="96">
        <v>-6.9999999999999999E-4</v>
      </c>
      <c r="AX95" s="96">
        <v>-5.0000000000000001E-4</v>
      </c>
      <c r="AY95" s="96">
        <v>-4.0000000000000002E-4</v>
      </c>
      <c r="AZ95" s="96">
        <v>-2.0000000000000001E-4</v>
      </c>
      <c r="BA95" s="96">
        <v>-1E-4</v>
      </c>
      <c r="BB95" s="96">
        <v>1E-4</v>
      </c>
      <c r="BC95" s="96">
        <v>2.9999999999999997E-4</v>
      </c>
      <c r="BD95" s="96">
        <v>4.0000000000000002E-4</v>
      </c>
      <c r="BE95" s="96">
        <v>5.0000000000000001E-4</v>
      </c>
      <c r="BF95" s="96">
        <v>5.9999999999999995E-4</v>
      </c>
      <c r="BG95" s="96">
        <v>6.9999999999999999E-4</v>
      </c>
      <c r="BH95" s="96">
        <v>6.9999999999999999E-4</v>
      </c>
      <c r="BI95" s="96">
        <v>6.9999999999999999E-4</v>
      </c>
      <c r="BJ95" s="96">
        <v>6.9999999999999999E-4</v>
      </c>
      <c r="BK95" s="96">
        <v>6.9999999999999999E-4</v>
      </c>
      <c r="BL95" s="96">
        <v>5.9999999999999995E-4</v>
      </c>
      <c r="BM95" s="96">
        <v>5.9999999999999995E-4</v>
      </c>
      <c r="BN95" s="96">
        <v>5.0000000000000001E-4</v>
      </c>
      <c r="BO95" s="96">
        <v>5.0000000000000001E-4</v>
      </c>
      <c r="BP95" s="12">
        <v>5.9999999999999995E-4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8.0000000000000004E-4</v>
      </c>
      <c r="BV95" s="12">
        <v>8.0000000000000004E-4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5.9999999999999995E-4</v>
      </c>
      <c r="CD95" s="12">
        <v>5.0000000000000001E-4</v>
      </c>
      <c r="CE95" s="12">
        <v>4.0000000000000002E-4</v>
      </c>
      <c r="CF95" s="12">
        <v>2.9999999999999997E-4</v>
      </c>
      <c r="CG95" s="12">
        <v>2.9999999999999997E-4</v>
      </c>
      <c r="CH95" s="12">
        <v>2.9999999999999997E-4</v>
      </c>
      <c r="CI95" s="12">
        <v>4.0000000000000002E-4</v>
      </c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</row>
    <row r="96" spans="1:112">
      <c r="A96" s="14">
        <v>114</v>
      </c>
      <c r="B96" s="96">
        <v>-1E-3</v>
      </c>
      <c r="C96" s="96">
        <v>-8.9999999999999998E-4</v>
      </c>
      <c r="D96" s="96">
        <v>-8.0000000000000004E-4</v>
      </c>
      <c r="E96" s="96">
        <v>-8.0000000000000004E-4</v>
      </c>
      <c r="F96" s="96">
        <v>-6.9999999999999999E-4</v>
      </c>
      <c r="G96" s="96">
        <v>-5.9999999999999995E-4</v>
      </c>
      <c r="H96" s="96">
        <v>-5.0000000000000001E-4</v>
      </c>
      <c r="I96" s="96">
        <v>-4.0000000000000002E-4</v>
      </c>
      <c r="J96" s="96">
        <v>-4.0000000000000002E-4</v>
      </c>
      <c r="K96" s="96">
        <v>-2.9999999999999997E-4</v>
      </c>
      <c r="L96" s="96">
        <v>-2.0000000000000001E-4</v>
      </c>
      <c r="M96" s="96">
        <v>-1E-4</v>
      </c>
      <c r="N96" s="96">
        <v>0</v>
      </c>
      <c r="O96" s="96">
        <v>1E-4</v>
      </c>
      <c r="P96" s="96">
        <v>2.0000000000000001E-4</v>
      </c>
      <c r="Q96" s="96">
        <v>2.9999999999999997E-4</v>
      </c>
      <c r="R96" s="96">
        <v>4.0000000000000002E-4</v>
      </c>
      <c r="S96" s="96">
        <v>4.0000000000000002E-4</v>
      </c>
      <c r="T96" s="96">
        <v>5.0000000000000001E-4</v>
      </c>
      <c r="U96" s="96">
        <v>5.9999999999999995E-4</v>
      </c>
      <c r="V96" s="96">
        <v>5.9999999999999995E-4</v>
      </c>
      <c r="W96" s="96">
        <v>5.9999999999999995E-4</v>
      </c>
      <c r="X96" s="96">
        <v>6.9999999999999999E-4</v>
      </c>
      <c r="Y96" s="96">
        <v>6.9999999999999999E-4</v>
      </c>
      <c r="Z96" s="96">
        <v>6.9999999999999999E-4</v>
      </c>
      <c r="AA96" s="96">
        <v>5.9999999999999995E-4</v>
      </c>
      <c r="AB96" s="96">
        <v>5.9999999999999995E-4</v>
      </c>
      <c r="AC96" s="96">
        <v>5.0000000000000001E-4</v>
      </c>
      <c r="AD96" s="96">
        <v>5.0000000000000001E-4</v>
      </c>
      <c r="AE96" s="96">
        <v>4.0000000000000002E-4</v>
      </c>
      <c r="AF96" s="96">
        <v>2.9999999999999997E-4</v>
      </c>
      <c r="AG96" s="96">
        <v>2.0000000000000001E-4</v>
      </c>
      <c r="AH96" s="96">
        <v>2.0000000000000001E-4</v>
      </c>
      <c r="AI96" s="96">
        <v>1E-4</v>
      </c>
      <c r="AJ96" s="96">
        <v>0</v>
      </c>
      <c r="AK96" s="96">
        <v>-1E-4</v>
      </c>
      <c r="AL96" s="96">
        <v>-2.0000000000000001E-4</v>
      </c>
      <c r="AM96" s="96">
        <v>-2.9999999999999997E-4</v>
      </c>
      <c r="AN96" s="96">
        <v>-2.9999999999999997E-4</v>
      </c>
      <c r="AO96" s="96">
        <v>-4.0000000000000002E-4</v>
      </c>
      <c r="AP96" s="96">
        <v>-4.0000000000000002E-4</v>
      </c>
      <c r="AQ96" s="96">
        <v>-5.0000000000000001E-4</v>
      </c>
      <c r="AR96" s="96">
        <v>-5.0000000000000001E-4</v>
      </c>
      <c r="AS96" s="96">
        <v>-5.0000000000000001E-4</v>
      </c>
      <c r="AT96" s="96">
        <v>-5.0000000000000001E-4</v>
      </c>
      <c r="AU96" s="96">
        <v>-4.0000000000000002E-4</v>
      </c>
      <c r="AV96" s="96">
        <v>-4.0000000000000002E-4</v>
      </c>
      <c r="AW96" s="96">
        <v>-2.9999999999999997E-4</v>
      </c>
      <c r="AX96" s="96">
        <v>-2.9999999999999997E-4</v>
      </c>
      <c r="AY96" s="96">
        <v>-2.0000000000000001E-4</v>
      </c>
      <c r="AZ96" s="96">
        <v>-1E-4</v>
      </c>
      <c r="BA96" s="96">
        <v>0</v>
      </c>
      <c r="BB96" s="96">
        <v>1E-4</v>
      </c>
      <c r="BC96" s="96">
        <v>1E-4</v>
      </c>
      <c r="BD96" s="96">
        <v>2.0000000000000001E-4</v>
      </c>
      <c r="BE96" s="96">
        <v>2.9999999999999997E-4</v>
      </c>
      <c r="BF96" s="96">
        <v>2.9999999999999997E-4</v>
      </c>
      <c r="BG96" s="96">
        <v>2.9999999999999997E-4</v>
      </c>
      <c r="BH96" s="96">
        <v>2.9999999999999997E-4</v>
      </c>
      <c r="BI96" s="96">
        <v>4.0000000000000002E-4</v>
      </c>
      <c r="BJ96" s="96">
        <v>4.0000000000000002E-4</v>
      </c>
      <c r="BK96" s="96">
        <v>2.9999999999999997E-4</v>
      </c>
      <c r="BL96" s="96">
        <v>2.9999999999999997E-4</v>
      </c>
      <c r="BM96" s="96">
        <v>2.9999999999999997E-4</v>
      </c>
      <c r="BN96" s="96">
        <v>2.9999999999999997E-4</v>
      </c>
      <c r="BO96" s="96">
        <v>2.0000000000000001E-4</v>
      </c>
      <c r="BP96" s="12">
        <v>2.9999999999999997E-4</v>
      </c>
      <c r="BQ96" s="12">
        <v>4.0000000000000002E-4</v>
      </c>
      <c r="BR96" s="12">
        <v>5.0000000000000001E-4</v>
      </c>
      <c r="BS96" s="12">
        <v>5.0000000000000001E-4</v>
      </c>
      <c r="BT96" s="12">
        <v>5.0000000000000001E-4</v>
      </c>
      <c r="BU96" s="12">
        <v>5.0000000000000001E-4</v>
      </c>
      <c r="BV96" s="12">
        <v>5.0000000000000001E-4</v>
      </c>
      <c r="BW96" s="12">
        <v>5.0000000000000001E-4</v>
      </c>
      <c r="BX96" s="12">
        <v>5.0000000000000001E-4</v>
      </c>
      <c r="BY96" s="12">
        <v>5.0000000000000001E-4</v>
      </c>
      <c r="BZ96" s="12">
        <v>5.0000000000000001E-4</v>
      </c>
      <c r="CA96" s="12">
        <v>5.0000000000000001E-4</v>
      </c>
      <c r="CB96" s="12">
        <v>5.0000000000000001E-4</v>
      </c>
      <c r="CC96" s="12">
        <v>5.0000000000000001E-4</v>
      </c>
      <c r="CD96" s="12">
        <v>4.0000000000000002E-4</v>
      </c>
      <c r="CE96" s="12">
        <v>2.9999999999999997E-4</v>
      </c>
      <c r="CF96" s="12">
        <v>2.0000000000000001E-4</v>
      </c>
      <c r="CG96" s="12">
        <v>2.0000000000000001E-4</v>
      </c>
      <c r="CH96" s="12">
        <v>1E-4</v>
      </c>
      <c r="CI96" s="12">
        <v>2.0000000000000001E-4</v>
      </c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</row>
    <row r="97" spans="1:112">
      <c r="A97" s="14">
        <v>115</v>
      </c>
      <c r="B97" s="96">
        <v>0</v>
      </c>
      <c r="C97" s="96">
        <v>0</v>
      </c>
      <c r="D97" s="96">
        <v>0</v>
      </c>
      <c r="E97" s="96">
        <v>0</v>
      </c>
      <c r="F97" s="96">
        <v>0</v>
      </c>
      <c r="G97" s="96">
        <v>0</v>
      </c>
      <c r="H97" s="96">
        <v>0</v>
      </c>
      <c r="I97" s="96">
        <v>0</v>
      </c>
      <c r="J97" s="96">
        <v>0</v>
      </c>
      <c r="K97" s="96">
        <v>0</v>
      </c>
      <c r="L97" s="96">
        <v>0</v>
      </c>
      <c r="M97" s="96">
        <v>0</v>
      </c>
      <c r="N97" s="96">
        <v>0</v>
      </c>
      <c r="O97" s="96">
        <v>0</v>
      </c>
      <c r="P97" s="96">
        <v>0</v>
      </c>
      <c r="Q97" s="96">
        <v>0</v>
      </c>
      <c r="R97" s="96">
        <v>0</v>
      </c>
      <c r="S97" s="96">
        <v>0</v>
      </c>
      <c r="T97" s="96">
        <v>0</v>
      </c>
      <c r="U97" s="96">
        <v>0</v>
      </c>
      <c r="V97" s="96">
        <v>0</v>
      </c>
      <c r="W97" s="96">
        <v>0</v>
      </c>
      <c r="X97" s="96">
        <v>0</v>
      </c>
      <c r="Y97" s="96">
        <v>0</v>
      </c>
      <c r="Z97" s="96">
        <v>0</v>
      </c>
      <c r="AA97" s="96">
        <v>0</v>
      </c>
      <c r="AB97" s="96">
        <v>0</v>
      </c>
      <c r="AC97" s="96">
        <v>0</v>
      </c>
      <c r="AD97" s="96">
        <v>0</v>
      </c>
      <c r="AE97" s="96">
        <v>0</v>
      </c>
      <c r="AF97" s="96">
        <v>0</v>
      </c>
      <c r="AG97" s="96">
        <v>0</v>
      </c>
      <c r="AH97" s="96">
        <v>0</v>
      </c>
      <c r="AI97" s="96">
        <v>0</v>
      </c>
      <c r="AJ97" s="96">
        <v>0</v>
      </c>
      <c r="AK97" s="96">
        <v>0</v>
      </c>
      <c r="AL97" s="96">
        <v>0</v>
      </c>
      <c r="AM97" s="96">
        <v>0</v>
      </c>
      <c r="AN97" s="96">
        <v>0</v>
      </c>
      <c r="AO97" s="96">
        <v>0</v>
      </c>
      <c r="AP97" s="96">
        <v>0</v>
      </c>
      <c r="AQ97" s="96">
        <v>0</v>
      </c>
      <c r="AR97" s="96">
        <v>0</v>
      </c>
      <c r="AS97" s="96">
        <v>0</v>
      </c>
      <c r="AT97" s="96">
        <v>0</v>
      </c>
      <c r="AU97" s="96">
        <v>0</v>
      </c>
      <c r="AV97" s="96">
        <v>0</v>
      </c>
      <c r="AW97" s="96">
        <v>0</v>
      </c>
      <c r="AX97" s="96">
        <v>0</v>
      </c>
      <c r="AY97" s="96">
        <v>0</v>
      </c>
      <c r="AZ97" s="96">
        <v>0</v>
      </c>
      <c r="BA97" s="96">
        <v>0</v>
      </c>
      <c r="BB97" s="96">
        <v>0</v>
      </c>
      <c r="BC97" s="96">
        <v>0</v>
      </c>
      <c r="BD97" s="96">
        <v>0</v>
      </c>
      <c r="BE97" s="96">
        <v>0</v>
      </c>
      <c r="BF97" s="96">
        <v>0</v>
      </c>
      <c r="BG97" s="96">
        <v>0</v>
      </c>
      <c r="BH97" s="96">
        <v>0</v>
      </c>
      <c r="BI97" s="96">
        <v>0</v>
      </c>
      <c r="BJ97" s="96">
        <v>0</v>
      </c>
      <c r="BK97" s="96">
        <v>0</v>
      </c>
      <c r="BL97" s="96">
        <v>0</v>
      </c>
      <c r="BM97" s="96">
        <v>0</v>
      </c>
      <c r="BN97" s="96">
        <v>0</v>
      </c>
      <c r="BO97" s="96">
        <v>0</v>
      </c>
      <c r="BP97" s="12">
        <v>1E-4</v>
      </c>
      <c r="BQ97" s="12">
        <v>2.0000000000000001E-4</v>
      </c>
      <c r="BR97" s="12">
        <v>2.0000000000000001E-4</v>
      </c>
      <c r="BS97" s="12">
        <v>2.9999999999999997E-4</v>
      </c>
      <c r="BT97" s="12">
        <v>2.9999999999999997E-4</v>
      </c>
      <c r="BU97" s="12">
        <v>2.9999999999999997E-4</v>
      </c>
      <c r="BV97" s="12">
        <v>2.9999999999999997E-4</v>
      </c>
      <c r="BW97" s="12">
        <v>2.9999999999999997E-4</v>
      </c>
      <c r="BX97" s="12">
        <v>2.9999999999999997E-4</v>
      </c>
      <c r="BY97" s="12">
        <v>2.9999999999999997E-4</v>
      </c>
      <c r="BZ97" s="12">
        <v>2.9999999999999997E-4</v>
      </c>
      <c r="CA97" s="12">
        <v>2.9999999999999997E-4</v>
      </c>
      <c r="CB97" s="12">
        <v>2.9999999999999997E-4</v>
      </c>
      <c r="CC97" s="12">
        <v>2.9999999999999997E-4</v>
      </c>
      <c r="CD97" s="12">
        <v>2.9999999999999997E-4</v>
      </c>
      <c r="CE97" s="12">
        <v>2.0000000000000001E-4</v>
      </c>
      <c r="CF97" s="12">
        <v>1E-4</v>
      </c>
      <c r="CG97" s="12">
        <v>1E-4</v>
      </c>
      <c r="CH97" s="12">
        <v>0</v>
      </c>
      <c r="CI97" s="12">
        <v>0</v>
      </c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</row>
    <row r="98" spans="1:112">
      <c r="A98" s="14">
        <v>116</v>
      </c>
      <c r="B98" s="96">
        <v>0</v>
      </c>
      <c r="C98" s="96">
        <v>0</v>
      </c>
      <c r="D98" s="96">
        <v>0</v>
      </c>
      <c r="E98" s="96">
        <v>0</v>
      </c>
      <c r="F98" s="96">
        <v>0</v>
      </c>
      <c r="G98" s="96">
        <v>0</v>
      </c>
      <c r="H98" s="96">
        <v>0</v>
      </c>
      <c r="I98" s="96">
        <v>0</v>
      </c>
      <c r="J98" s="96">
        <v>0</v>
      </c>
      <c r="K98" s="96">
        <v>0</v>
      </c>
      <c r="L98" s="96">
        <v>0</v>
      </c>
      <c r="M98" s="96">
        <v>0</v>
      </c>
      <c r="N98" s="96">
        <v>0</v>
      </c>
      <c r="O98" s="96">
        <v>0</v>
      </c>
      <c r="P98" s="96">
        <v>0</v>
      </c>
      <c r="Q98" s="96">
        <v>0</v>
      </c>
      <c r="R98" s="96">
        <v>0</v>
      </c>
      <c r="S98" s="96">
        <v>0</v>
      </c>
      <c r="T98" s="96">
        <v>0</v>
      </c>
      <c r="U98" s="96">
        <v>0</v>
      </c>
      <c r="V98" s="96">
        <v>0</v>
      </c>
      <c r="W98" s="96">
        <v>0</v>
      </c>
      <c r="X98" s="96">
        <v>0</v>
      </c>
      <c r="Y98" s="96">
        <v>0</v>
      </c>
      <c r="Z98" s="96">
        <v>0</v>
      </c>
      <c r="AA98" s="96">
        <v>0</v>
      </c>
      <c r="AB98" s="96">
        <v>0</v>
      </c>
      <c r="AC98" s="96">
        <v>0</v>
      </c>
      <c r="AD98" s="96">
        <v>0</v>
      </c>
      <c r="AE98" s="96">
        <v>0</v>
      </c>
      <c r="AF98" s="96">
        <v>0</v>
      </c>
      <c r="AG98" s="96">
        <v>0</v>
      </c>
      <c r="AH98" s="96">
        <v>0</v>
      </c>
      <c r="AI98" s="96">
        <v>0</v>
      </c>
      <c r="AJ98" s="96">
        <v>0</v>
      </c>
      <c r="AK98" s="96">
        <v>0</v>
      </c>
      <c r="AL98" s="96">
        <v>0</v>
      </c>
      <c r="AM98" s="96">
        <v>0</v>
      </c>
      <c r="AN98" s="96">
        <v>0</v>
      </c>
      <c r="AO98" s="96">
        <v>0</v>
      </c>
      <c r="AP98" s="96">
        <v>0</v>
      </c>
      <c r="AQ98" s="96">
        <v>0</v>
      </c>
      <c r="AR98" s="96">
        <v>0</v>
      </c>
      <c r="AS98" s="96">
        <v>0</v>
      </c>
      <c r="AT98" s="96">
        <v>0</v>
      </c>
      <c r="AU98" s="96">
        <v>0</v>
      </c>
      <c r="AV98" s="96">
        <v>0</v>
      </c>
      <c r="AW98" s="96">
        <v>0</v>
      </c>
      <c r="AX98" s="96">
        <v>0</v>
      </c>
      <c r="AY98" s="96">
        <v>0</v>
      </c>
      <c r="AZ98" s="96">
        <v>0</v>
      </c>
      <c r="BA98" s="96">
        <v>0</v>
      </c>
      <c r="BB98" s="96">
        <v>0</v>
      </c>
      <c r="BC98" s="96">
        <v>0</v>
      </c>
      <c r="BD98" s="96">
        <v>0</v>
      </c>
      <c r="BE98" s="96">
        <v>0</v>
      </c>
      <c r="BF98" s="96">
        <v>0</v>
      </c>
      <c r="BG98" s="96">
        <v>0</v>
      </c>
      <c r="BH98" s="96">
        <v>0</v>
      </c>
      <c r="BI98" s="96">
        <v>0</v>
      </c>
      <c r="BJ98" s="96">
        <v>0</v>
      </c>
      <c r="BK98" s="96">
        <v>0</v>
      </c>
      <c r="BL98" s="96">
        <v>0</v>
      </c>
      <c r="BM98" s="96">
        <v>0</v>
      </c>
      <c r="BN98" s="96">
        <v>0</v>
      </c>
      <c r="BO98" s="96">
        <v>0</v>
      </c>
      <c r="BP98" s="12">
        <v>0</v>
      </c>
      <c r="BQ98" s="12">
        <v>1E-4</v>
      </c>
      <c r="BR98" s="12">
        <v>1E-4</v>
      </c>
      <c r="BS98" s="12">
        <v>2.0000000000000001E-4</v>
      </c>
      <c r="BT98" s="12">
        <v>2.0000000000000001E-4</v>
      </c>
      <c r="BU98" s="12">
        <v>2.0000000000000001E-4</v>
      </c>
      <c r="BV98" s="12">
        <v>2.0000000000000001E-4</v>
      </c>
      <c r="BW98" s="12">
        <v>2.0000000000000001E-4</v>
      </c>
      <c r="BX98" s="12">
        <v>2.0000000000000001E-4</v>
      </c>
      <c r="BY98" s="12">
        <v>2.0000000000000001E-4</v>
      </c>
      <c r="BZ98" s="12">
        <v>2.0000000000000001E-4</v>
      </c>
      <c r="CA98" s="12">
        <v>2.0000000000000001E-4</v>
      </c>
      <c r="CB98" s="12">
        <v>2.0000000000000001E-4</v>
      </c>
      <c r="CC98" s="12">
        <v>2.0000000000000001E-4</v>
      </c>
      <c r="CD98" s="12">
        <v>2.0000000000000001E-4</v>
      </c>
      <c r="CE98" s="12">
        <v>2.0000000000000001E-4</v>
      </c>
      <c r="CF98" s="12">
        <v>1E-4</v>
      </c>
      <c r="CG98" s="12">
        <v>1E-4</v>
      </c>
      <c r="CH98" s="12">
        <v>0</v>
      </c>
      <c r="CI98" s="12">
        <v>0</v>
      </c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</row>
    <row r="99" spans="1:112">
      <c r="A99" s="14">
        <v>117</v>
      </c>
      <c r="B99" s="96">
        <v>0</v>
      </c>
      <c r="C99" s="96">
        <v>0</v>
      </c>
      <c r="D99" s="96">
        <v>0</v>
      </c>
      <c r="E99" s="96">
        <v>0</v>
      </c>
      <c r="F99" s="96">
        <v>0</v>
      </c>
      <c r="G99" s="96">
        <v>0</v>
      </c>
      <c r="H99" s="96">
        <v>0</v>
      </c>
      <c r="I99" s="96">
        <v>0</v>
      </c>
      <c r="J99" s="96">
        <v>0</v>
      </c>
      <c r="K99" s="96">
        <v>0</v>
      </c>
      <c r="L99" s="96">
        <v>0</v>
      </c>
      <c r="M99" s="96">
        <v>0</v>
      </c>
      <c r="N99" s="96">
        <v>0</v>
      </c>
      <c r="O99" s="96">
        <v>0</v>
      </c>
      <c r="P99" s="96">
        <v>0</v>
      </c>
      <c r="Q99" s="96">
        <v>0</v>
      </c>
      <c r="R99" s="96">
        <v>0</v>
      </c>
      <c r="S99" s="96">
        <v>0</v>
      </c>
      <c r="T99" s="96">
        <v>0</v>
      </c>
      <c r="U99" s="96">
        <v>0</v>
      </c>
      <c r="V99" s="96">
        <v>0</v>
      </c>
      <c r="W99" s="96">
        <v>0</v>
      </c>
      <c r="X99" s="96">
        <v>0</v>
      </c>
      <c r="Y99" s="96">
        <v>0</v>
      </c>
      <c r="Z99" s="96">
        <v>0</v>
      </c>
      <c r="AA99" s="96">
        <v>0</v>
      </c>
      <c r="AB99" s="96">
        <v>0</v>
      </c>
      <c r="AC99" s="96">
        <v>0</v>
      </c>
      <c r="AD99" s="96">
        <v>0</v>
      </c>
      <c r="AE99" s="96">
        <v>0</v>
      </c>
      <c r="AF99" s="96">
        <v>0</v>
      </c>
      <c r="AG99" s="96">
        <v>0</v>
      </c>
      <c r="AH99" s="96">
        <v>0</v>
      </c>
      <c r="AI99" s="96">
        <v>0</v>
      </c>
      <c r="AJ99" s="96">
        <v>0</v>
      </c>
      <c r="AK99" s="96">
        <v>0</v>
      </c>
      <c r="AL99" s="96">
        <v>0</v>
      </c>
      <c r="AM99" s="96">
        <v>0</v>
      </c>
      <c r="AN99" s="96">
        <v>0</v>
      </c>
      <c r="AO99" s="96">
        <v>0</v>
      </c>
      <c r="AP99" s="96">
        <v>0</v>
      </c>
      <c r="AQ99" s="96">
        <v>0</v>
      </c>
      <c r="AR99" s="96">
        <v>0</v>
      </c>
      <c r="AS99" s="96">
        <v>0</v>
      </c>
      <c r="AT99" s="96">
        <v>0</v>
      </c>
      <c r="AU99" s="96">
        <v>0</v>
      </c>
      <c r="AV99" s="96">
        <v>0</v>
      </c>
      <c r="AW99" s="96">
        <v>0</v>
      </c>
      <c r="AX99" s="96">
        <v>0</v>
      </c>
      <c r="AY99" s="96">
        <v>0</v>
      </c>
      <c r="AZ99" s="96">
        <v>0</v>
      </c>
      <c r="BA99" s="96">
        <v>0</v>
      </c>
      <c r="BB99" s="96">
        <v>0</v>
      </c>
      <c r="BC99" s="96">
        <v>0</v>
      </c>
      <c r="BD99" s="96">
        <v>0</v>
      </c>
      <c r="BE99" s="96">
        <v>0</v>
      </c>
      <c r="BF99" s="96">
        <v>0</v>
      </c>
      <c r="BG99" s="96">
        <v>0</v>
      </c>
      <c r="BH99" s="96">
        <v>0</v>
      </c>
      <c r="BI99" s="96">
        <v>0</v>
      </c>
      <c r="BJ99" s="96">
        <v>0</v>
      </c>
      <c r="BK99" s="96">
        <v>0</v>
      </c>
      <c r="BL99" s="96">
        <v>0</v>
      </c>
      <c r="BM99" s="96">
        <v>0</v>
      </c>
      <c r="BN99" s="96">
        <v>0</v>
      </c>
      <c r="BO99" s="96">
        <v>0</v>
      </c>
      <c r="BP99" s="12">
        <v>0</v>
      </c>
      <c r="BQ99" s="12">
        <v>0</v>
      </c>
      <c r="BR99" s="12">
        <v>1E-4</v>
      </c>
      <c r="BS99" s="12">
        <v>1E-4</v>
      </c>
      <c r="BT99" s="12">
        <v>1E-4</v>
      </c>
      <c r="BU99" s="12">
        <v>1E-4</v>
      </c>
      <c r="BV99" s="12">
        <v>1E-4</v>
      </c>
      <c r="BW99" s="12">
        <v>1E-4</v>
      </c>
      <c r="BX99" s="12">
        <v>1E-4</v>
      </c>
      <c r="BY99" s="12">
        <v>1E-4</v>
      </c>
      <c r="BZ99" s="12">
        <v>1E-4</v>
      </c>
      <c r="CA99" s="12">
        <v>1E-4</v>
      </c>
      <c r="CB99" s="12">
        <v>1E-4</v>
      </c>
      <c r="CC99" s="12">
        <v>1E-4</v>
      </c>
      <c r="CD99" s="12">
        <v>1E-4</v>
      </c>
      <c r="CE99" s="12">
        <v>1E-4</v>
      </c>
      <c r="CF99" s="12">
        <v>1E-4</v>
      </c>
      <c r="CG99" s="12">
        <v>1E-4</v>
      </c>
      <c r="CH99" s="12">
        <v>0</v>
      </c>
      <c r="CI99" s="12">
        <v>0</v>
      </c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</row>
    <row r="100" spans="1:112">
      <c r="A100" s="14">
        <v>118</v>
      </c>
      <c r="B100" s="96">
        <v>0</v>
      </c>
      <c r="C100" s="96">
        <v>0</v>
      </c>
      <c r="D100" s="96">
        <v>0</v>
      </c>
      <c r="E100" s="96">
        <v>0</v>
      </c>
      <c r="F100" s="96">
        <v>0</v>
      </c>
      <c r="G100" s="96">
        <v>0</v>
      </c>
      <c r="H100" s="96">
        <v>0</v>
      </c>
      <c r="I100" s="96">
        <v>0</v>
      </c>
      <c r="J100" s="96">
        <v>0</v>
      </c>
      <c r="K100" s="96">
        <v>0</v>
      </c>
      <c r="L100" s="96">
        <v>0</v>
      </c>
      <c r="M100" s="96">
        <v>0</v>
      </c>
      <c r="N100" s="96">
        <v>0</v>
      </c>
      <c r="O100" s="96">
        <v>0</v>
      </c>
      <c r="P100" s="96">
        <v>0</v>
      </c>
      <c r="Q100" s="96">
        <v>0</v>
      </c>
      <c r="R100" s="96">
        <v>0</v>
      </c>
      <c r="S100" s="96">
        <v>0</v>
      </c>
      <c r="T100" s="96">
        <v>0</v>
      </c>
      <c r="U100" s="96">
        <v>0</v>
      </c>
      <c r="V100" s="96">
        <v>0</v>
      </c>
      <c r="W100" s="96">
        <v>0</v>
      </c>
      <c r="X100" s="96">
        <v>0</v>
      </c>
      <c r="Y100" s="96">
        <v>0</v>
      </c>
      <c r="Z100" s="96">
        <v>0</v>
      </c>
      <c r="AA100" s="96">
        <v>0</v>
      </c>
      <c r="AB100" s="96">
        <v>0</v>
      </c>
      <c r="AC100" s="96">
        <v>0</v>
      </c>
      <c r="AD100" s="96">
        <v>0</v>
      </c>
      <c r="AE100" s="96">
        <v>0</v>
      </c>
      <c r="AF100" s="96">
        <v>0</v>
      </c>
      <c r="AG100" s="96">
        <v>0</v>
      </c>
      <c r="AH100" s="96">
        <v>0</v>
      </c>
      <c r="AI100" s="96">
        <v>0</v>
      </c>
      <c r="AJ100" s="96">
        <v>0</v>
      </c>
      <c r="AK100" s="96">
        <v>0</v>
      </c>
      <c r="AL100" s="96">
        <v>0</v>
      </c>
      <c r="AM100" s="96">
        <v>0</v>
      </c>
      <c r="AN100" s="96">
        <v>0</v>
      </c>
      <c r="AO100" s="96">
        <v>0</v>
      </c>
      <c r="AP100" s="96">
        <v>0</v>
      </c>
      <c r="AQ100" s="96">
        <v>0</v>
      </c>
      <c r="AR100" s="96">
        <v>0</v>
      </c>
      <c r="AS100" s="96">
        <v>0</v>
      </c>
      <c r="AT100" s="96">
        <v>0</v>
      </c>
      <c r="AU100" s="96">
        <v>0</v>
      </c>
      <c r="AV100" s="96">
        <v>0</v>
      </c>
      <c r="AW100" s="96">
        <v>0</v>
      </c>
      <c r="AX100" s="96">
        <v>0</v>
      </c>
      <c r="AY100" s="96">
        <v>0</v>
      </c>
      <c r="AZ100" s="96">
        <v>0</v>
      </c>
      <c r="BA100" s="96">
        <v>0</v>
      </c>
      <c r="BB100" s="96">
        <v>0</v>
      </c>
      <c r="BC100" s="96">
        <v>0</v>
      </c>
      <c r="BD100" s="96">
        <v>0</v>
      </c>
      <c r="BE100" s="96">
        <v>0</v>
      </c>
      <c r="BF100" s="96">
        <v>0</v>
      </c>
      <c r="BG100" s="96">
        <v>0</v>
      </c>
      <c r="BH100" s="96">
        <v>0</v>
      </c>
      <c r="BI100" s="96">
        <v>0</v>
      </c>
      <c r="BJ100" s="96">
        <v>0</v>
      </c>
      <c r="BK100" s="96">
        <v>0</v>
      </c>
      <c r="BL100" s="96">
        <v>0</v>
      </c>
      <c r="BM100" s="96">
        <v>0</v>
      </c>
      <c r="BN100" s="96">
        <v>0</v>
      </c>
      <c r="BO100" s="96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1E-4</v>
      </c>
      <c r="BV100" s="12">
        <v>1E-4</v>
      </c>
      <c r="BW100" s="12">
        <v>1E-4</v>
      </c>
      <c r="BX100" s="12">
        <v>1E-4</v>
      </c>
      <c r="BY100" s="12">
        <v>1E-4</v>
      </c>
      <c r="BZ100" s="12">
        <v>1E-4</v>
      </c>
      <c r="CA100" s="12">
        <v>1E-4</v>
      </c>
      <c r="CB100" s="12">
        <v>1E-4</v>
      </c>
      <c r="CC100" s="12">
        <v>1E-4</v>
      </c>
      <c r="CD100" s="12">
        <v>1E-4</v>
      </c>
      <c r="CE100" s="12">
        <v>1E-4</v>
      </c>
      <c r="CF100" s="12">
        <v>1E-4</v>
      </c>
      <c r="CG100" s="12">
        <v>1E-4</v>
      </c>
      <c r="CH100" s="12">
        <v>0</v>
      </c>
      <c r="CI100" s="12">
        <v>0</v>
      </c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</row>
    <row r="101" spans="1:112">
      <c r="A101" s="14">
        <v>119</v>
      </c>
      <c r="B101" s="96">
        <v>0</v>
      </c>
      <c r="C101" s="96">
        <v>0</v>
      </c>
      <c r="D101" s="96">
        <v>0</v>
      </c>
      <c r="E101" s="96">
        <v>0</v>
      </c>
      <c r="F101" s="96">
        <v>0</v>
      </c>
      <c r="G101" s="96">
        <v>0</v>
      </c>
      <c r="H101" s="96">
        <v>0</v>
      </c>
      <c r="I101" s="96">
        <v>0</v>
      </c>
      <c r="J101" s="96">
        <v>0</v>
      </c>
      <c r="K101" s="96">
        <v>0</v>
      </c>
      <c r="L101" s="96">
        <v>0</v>
      </c>
      <c r="M101" s="96">
        <v>0</v>
      </c>
      <c r="N101" s="96">
        <v>0</v>
      </c>
      <c r="O101" s="96">
        <v>0</v>
      </c>
      <c r="P101" s="96">
        <v>0</v>
      </c>
      <c r="Q101" s="96">
        <v>0</v>
      </c>
      <c r="R101" s="96">
        <v>0</v>
      </c>
      <c r="S101" s="96">
        <v>0</v>
      </c>
      <c r="T101" s="96">
        <v>0</v>
      </c>
      <c r="U101" s="96">
        <v>0</v>
      </c>
      <c r="V101" s="96">
        <v>0</v>
      </c>
      <c r="W101" s="96">
        <v>0</v>
      </c>
      <c r="X101" s="96">
        <v>0</v>
      </c>
      <c r="Y101" s="96">
        <v>0</v>
      </c>
      <c r="Z101" s="96">
        <v>0</v>
      </c>
      <c r="AA101" s="96">
        <v>0</v>
      </c>
      <c r="AB101" s="96">
        <v>0</v>
      </c>
      <c r="AC101" s="96">
        <v>0</v>
      </c>
      <c r="AD101" s="96">
        <v>0</v>
      </c>
      <c r="AE101" s="96">
        <v>0</v>
      </c>
      <c r="AF101" s="96">
        <v>0</v>
      </c>
      <c r="AG101" s="96">
        <v>0</v>
      </c>
      <c r="AH101" s="96">
        <v>0</v>
      </c>
      <c r="AI101" s="96">
        <v>0</v>
      </c>
      <c r="AJ101" s="96">
        <v>0</v>
      </c>
      <c r="AK101" s="96">
        <v>0</v>
      </c>
      <c r="AL101" s="96">
        <v>0</v>
      </c>
      <c r="AM101" s="96">
        <v>0</v>
      </c>
      <c r="AN101" s="96">
        <v>0</v>
      </c>
      <c r="AO101" s="96">
        <v>0</v>
      </c>
      <c r="AP101" s="96">
        <v>0</v>
      </c>
      <c r="AQ101" s="96">
        <v>0</v>
      </c>
      <c r="AR101" s="96">
        <v>0</v>
      </c>
      <c r="AS101" s="96">
        <v>0</v>
      </c>
      <c r="AT101" s="96">
        <v>0</v>
      </c>
      <c r="AU101" s="96">
        <v>0</v>
      </c>
      <c r="AV101" s="96">
        <v>0</v>
      </c>
      <c r="AW101" s="96">
        <v>0</v>
      </c>
      <c r="AX101" s="96">
        <v>0</v>
      </c>
      <c r="AY101" s="96">
        <v>0</v>
      </c>
      <c r="AZ101" s="96">
        <v>0</v>
      </c>
      <c r="BA101" s="96">
        <v>0</v>
      </c>
      <c r="BB101" s="96">
        <v>0</v>
      </c>
      <c r="BC101" s="96">
        <v>0</v>
      </c>
      <c r="BD101" s="96">
        <v>0</v>
      </c>
      <c r="BE101" s="96">
        <v>0</v>
      </c>
      <c r="BF101" s="96">
        <v>0</v>
      </c>
      <c r="BG101" s="96">
        <v>0</v>
      </c>
      <c r="BH101" s="96">
        <v>0</v>
      </c>
      <c r="BI101" s="96">
        <v>0</v>
      </c>
      <c r="BJ101" s="96">
        <v>0</v>
      </c>
      <c r="BK101" s="96">
        <v>0</v>
      </c>
      <c r="BL101" s="96">
        <v>0</v>
      </c>
      <c r="BM101" s="96">
        <v>0</v>
      </c>
      <c r="BN101" s="96">
        <v>0</v>
      </c>
      <c r="BO101" s="96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</row>
    <row r="102" spans="1:112">
      <c r="A102" s="14">
        <v>120</v>
      </c>
      <c r="B102" s="96">
        <v>0</v>
      </c>
      <c r="C102" s="96">
        <v>0</v>
      </c>
      <c r="D102" s="96">
        <v>0</v>
      </c>
      <c r="E102" s="96">
        <v>0</v>
      </c>
      <c r="F102" s="96">
        <v>0</v>
      </c>
      <c r="G102" s="96">
        <v>0</v>
      </c>
      <c r="H102" s="96">
        <v>0</v>
      </c>
      <c r="I102" s="96">
        <v>0</v>
      </c>
      <c r="J102" s="96">
        <v>0</v>
      </c>
      <c r="K102" s="96">
        <v>0</v>
      </c>
      <c r="L102" s="96">
        <v>0</v>
      </c>
      <c r="M102" s="96">
        <v>0</v>
      </c>
      <c r="N102" s="96">
        <v>0</v>
      </c>
      <c r="O102" s="96">
        <v>0</v>
      </c>
      <c r="P102" s="96">
        <v>0</v>
      </c>
      <c r="Q102" s="96">
        <v>0</v>
      </c>
      <c r="R102" s="96">
        <v>0</v>
      </c>
      <c r="S102" s="96">
        <v>0</v>
      </c>
      <c r="T102" s="96">
        <v>0</v>
      </c>
      <c r="U102" s="96">
        <v>0</v>
      </c>
      <c r="V102" s="96">
        <v>0</v>
      </c>
      <c r="W102" s="96">
        <v>0</v>
      </c>
      <c r="X102" s="96">
        <v>0</v>
      </c>
      <c r="Y102" s="96">
        <v>0</v>
      </c>
      <c r="Z102" s="96">
        <v>0</v>
      </c>
      <c r="AA102" s="96">
        <v>0</v>
      </c>
      <c r="AB102" s="96">
        <v>0</v>
      </c>
      <c r="AC102" s="96">
        <v>0</v>
      </c>
      <c r="AD102" s="96">
        <v>0</v>
      </c>
      <c r="AE102" s="96">
        <v>0</v>
      </c>
      <c r="AF102" s="96">
        <v>0</v>
      </c>
      <c r="AG102" s="96">
        <v>0</v>
      </c>
      <c r="AH102" s="96">
        <v>0</v>
      </c>
      <c r="AI102" s="96">
        <v>0</v>
      </c>
      <c r="AJ102" s="96">
        <v>0</v>
      </c>
      <c r="AK102" s="96">
        <v>0</v>
      </c>
      <c r="AL102" s="96">
        <v>0</v>
      </c>
      <c r="AM102" s="96">
        <v>0</v>
      </c>
      <c r="AN102" s="96">
        <v>0</v>
      </c>
      <c r="AO102" s="96">
        <v>0</v>
      </c>
      <c r="AP102" s="96">
        <v>0</v>
      </c>
      <c r="AQ102" s="96">
        <v>0</v>
      </c>
      <c r="AR102" s="96">
        <v>0</v>
      </c>
      <c r="AS102" s="96">
        <v>0</v>
      </c>
      <c r="AT102" s="96">
        <v>0</v>
      </c>
      <c r="AU102" s="96">
        <v>0</v>
      </c>
      <c r="AV102" s="96">
        <v>0</v>
      </c>
      <c r="AW102" s="96">
        <v>0</v>
      </c>
      <c r="AX102" s="96">
        <v>0</v>
      </c>
      <c r="AY102" s="96">
        <v>0</v>
      </c>
      <c r="AZ102" s="96">
        <v>0</v>
      </c>
      <c r="BA102" s="96">
        <v>0</v>
      </c>
      <c r="BB102" s="96">
        <v>0</v>
      </c>
      <c r="BC102" s="96">
        <v>0</v>
      </c>
      <c r="BD102" s="96">
        <v>0</v>
      </c>
      <c r="BE102" s="96">
        <v>0</v>
      </c>
      <c r="BF102" s="96">
        <v>0</v>
      </c>
      <c r="BG102" s="96">
        <v>0</v>
      </c>
      <c r="BH102" s="96">
        <v>0</v>
      </c>
      <c r="BI102" s="96">
        <v>0</v>
      </c>
      <c r="BJ102" s="96">
        <v>0</v>
      </c>
      <c r="BK102" s="96">
        <v>0</v>
      </c>
      <c r="BL102" s="96">
        <v>0</v>
      </c>
      <c r="BM102" s="96">
        <v>0</v>
      </c>
      <c r="BN102" s="96">
        <v>0</v>
      </c>
      <c r="BO102" s="96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  <c r="CI102" s="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102"/>
  <sheetViews>
    <sheetView topLeftCell="CC1" workbookViewId="0">
      <selection activeCell="B25" sqref="B25"/>
    </sheetView>
  </sheetViews>
  <sheetFormatPr defaultColWidth="8.796875" defaultRowHeight="15.6"/>
  <cols>
    <col min="25" max="25" width="7.19921875" customWidth="1"/>
    <col min="56" max="57" width="8.796875" style="13"/>
    <col min="58" max="58" width="8.796875" style="1"/>
    <col min="59" max="78" width="9.19921875" style="9" customWidth="1"/>
    <col min="79" max="81" width="8.796875" style="9"/>
  </cols>
  <sheetData>
    <row r="1" spans="1:113" s="10" customFormat="1">
      <c r="A1" s="63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 s="10">
        <v>2036</v>
      </c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</row>
    <row r="2" spans="1:113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2.5000000000000001E-3</v>
      </c>
      <c r="M2" s="11">
        <v>-3.5000000000000001E-3</v>
      </c>
      <c r="N2" s="11">
        <v>-8.8999999999999999E-3</v>
      </c>
      <c r="O2" s="11">
        <v>-1.32E-2</v>
      </c>
      <c r="P2" s="11">
        <v>-1.6E-2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1.9800000000000002E-2</v>
      </c>
      <c r="Z2" s="11">
        <v>2.1000000000000001E-2</v>
      </c>
      <c r="AA2" s="11">
        <v>2.0899999999999998E-2</v>
      </c>
      <c r="AB2" s="11">
        <v>2.07E-2</v>
      </c>
      <c r="AC2" s="11">
        <v>2.1499999999999998E-2</v>
      </c>
      <c r="AD2" s="11">
        <v>2.3099999999999999E-2</v>
      </c>
      <c r="AE2" s="11">
        <v>2.47E-2</v>
      </c>
      <c r="AF2" s="11">
        <v>2.52E-2</v>
      </c>
      <c r="AG2" s="11">
        <v>2.3599999999999999E-2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7.4000000000000003E-3</v>
      </c>
      <c r="AO2" s="11">
        <v>9.5999999999999992E-3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1.52E-2</v>
      </c>
      <c r="AU2" s="11">
        <v>1.41E-2</v>
      </c>
      <c r="AV2" s="11">
        <v>1.1900000000000001E-2</v>
      </c>
      <c r="AW2" s="11">
        <v>8.8000000000000005E-3</v>
      </c>
      <c r="AX2" s="11">
        <v>5.1000000000000004E-3</v>
      </c>
      <c r="AY2" s="11">
        <v>1.6999999999999999E-3</v>
      </c>
      <c r="AZ2" s="11">
        <v>-5.9999999999999995E-4</v>
      </c>
      <c r="BA2" s="11">
        <v>-8.9999999999999998E-4</v>
      </c>
      <c r="BB2" s="11">
        <v>1.1999999999999999E-3</v>
      </c>
      <c r="BC2" s="11">
        <v>5.7999999999999996E-3</v>
      </c>
      <c r="BD2" s="11">
        <v>1.21E-2</v>
      </c>
      <c r="BE2" s="11">
        <v>1.89E-2</v>
      </c>
      <c r="BF2" s="11">
        <v>2.4899999999999999E-2</v>
      </c>
      <c r="BG2" s="11">
        <v>2.87E-2</v>
      </c>
      <c r="BH2" s="11">
        <v>2.92E-2</v>
      </c>
      <c r="BI2" s="11">
        <v>2.6100000000000002E-2</v>
      </c>
      <c r="BJ2" s="11">
        <v>1.9699999999999999E-2</v>
      </c>
      <c r="BK2" s="11">
        <v>1.0999999999999999E-2</v>
      </c>
      <c r="BL2" s="11">
        <v>1.1000000000000001E-3</v>
      </c>
      <c r="BM2" s="11">
        <v>-8.6E-3</v>
      </c>
      <c r="BN2" s="11">
        <v>-1.6799999999999999E-2</v>
      </c>
      <c r="BO2" s="11">
        <v>-2.2599999999999999E-2</v>
      </c>
      <c r="BP2" s="12">
        <v>-2.1999999999999999E-2</v>
      </c>
      <c r="BQ2" s="12">
        <v>-2.0199999999999999E-2</v>
      </c>
      <c r="BR2" s="12">
        <v>-1.7600000000000001E-2</v>
      </c>
      <c r="BS2" s="12">
        <v>-1.44E-2</v>
      </c>
      <c r="BT2" s="12">
        <v>-1.0800000000000001E-2</v>
      </c>
      <c r="BU2" s="12">
        <v>-7.0000000000000001E-3</v>
      </c>
      <c r="BV2" s="12">
        <v>-3.3999999999999998E-3</v>
      </c>
      <c r="BW2" s="12">
        <v>-1E-4</v>
      </c>
      <c r="BX2" s="12">
        <v>2.5999999999999999E-3</v>
      </c>
      <c r="BY2" s="12">
        <v>4.4999999999999997E-3</v>
      </c>
      <c r="BZ2" s="12">
        <v>5.7999999999999996E-3</v>
      </c>
      <c r="CA2" s="12">
        <v>7.1000000000000004E-3</v>
      </c>
      <c r="CB2" s="12">
        <v>8.3999999999999995E-3</v>
      </c>
      <c r="CC2" s="12">
        <v>9.5999999999999992E-3</v>
      </c>
      <c r="CD2" s="12">
        <v>1.0699999999999999E-2</v>
      </c>
      <c r="CE2" s="12">
        <v>1.1599999999999999E-2</v>
      </c>
      <c r="CF2" s="12">
        <v>1.24E-2</v>
      </c>
      <c r="CG2" s="12">
        <v>1.2999999999999999E-2</v>
      </c>
      <c r="CH2" s="12">
        <v>1.34E-2</v>
      </c>
      <c r="CI2" s="12">
        <v>1.35E-2</v>
      </c>
    </row>
    <row r="3" spans="1:113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7.9000000000000008E-3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2.1000000000000001E-2</v>
      </c>
      <c r="AC3" s="11">
        <v>2.1499999999999998E-2</v>
      </c>
      <c r="AD3" s="11">
        <v>2.29E-2</v>
      </c>
      <c r="AE3" s="11">
        <v>2.4299999999999999E-2</v>
      </c>
      <c r="AF3" s="11">
        <v>2.47E-2</v>
      </c>
      <c r="AG3" s="11">
        <v>2.3400000000000001E-2</v>
      </c>
      <c r="AH3" s="11">
        <v>2.01E-2</v>
      </c>
      <c r="AI3" s="11">
        <v>1.5699999999999999E-2</v>
      </c>
      <c r="AJ3" s="11">
        <v>1.11E-2</v>
      </c>
      <c r="AK3" s="11">
        <v>7.6E-3</v>
      </c>
      <c r="AL3" s="11">
        <v>5.8999999999999999E-3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1.6E-2</v>
      </c>
      <c r="AU3" s="11">
        <v>1.4800000000000001E-2</v>
      </c>
      <c r="AV3" s="11">
        <v>1.2200000000000001E-2</v>
      </c>
      <c r="AW3" s="11">
        <v>8.6E-3</v>
      </c>
      <c r="AX3" s="11">
        <v>4.3E-3</v>
      </c>
      <c r="AY3" s="11">
        <v>2.0000000000000001E-4</v>
      </c>
      <c r="AZ3" s="11">
        <v>-2.7000000000000001E-3</v>
      </c>
      <c r="BA3" s="11">
        <v>-3.7000000000000002E-3</v>
      </c>
      <c r="BB3" s="11">
        <v>-2.3E-3</v>
      </c>
      <c r="BC3" s="11">
        <v>1.6000000000000001E-3</v>
      </c>
      <c r="BD3" s="11">
        <v>7.0000000000000001E-3</v>
      </c>
      <c r="BE3" s="11">
        <v>1.32E-2</v>
      </c>
      <c r="BF3" s="11">
        <v>1.8800000000000001E-2</v>
      </c>
      <c r="BG3" s="11">
        <v>2.24E-2</v>
      </c>
      <c r="BH3" s="11">
        <v>2.3099999999999999E-2</v>
      </c>
      <c r="BI3" s="11">
        <v>2.0500000000000001E-2</v>
      </c>
      <c r="BJ3" s="11">
        <v>1.4999999999999999E-2</v>
      </c>
      <c r="BK3" s="11">
        <v>7.1000000000000004E-3</v>
      </c>
      <c r="BL3" s="11">
        <v>-2E-3</v>
      </c>
      <c r="BM3" s="11">
        <v>-1.0999999999999999E-2</v>
      </c>
      <c r="BN3" s="11">
        <v>-1.8700000000000001E-2</v>
      </c>
      <c r="BO3" s="11">
        <v>-2.4199999999999999E-2</v>
      </c>
      <c r="BP3" s="12">
        <v>-2.2800000000000001E-2</v>
      </c>
      <c r="BQ3" s="12">
        <v>-2.1000000000000001E-2</v>
      </c>
      <c r="BR3" s="12">
        <v>-1.83E-2</v>
      </c>
      <c r="BS3" s="12">
        <v>-1.49E-2</v>
      </c>
      <c r="BT3" s="12">
        <v>-1.12E-2</v>
      </c>
      <c r="BU3" s="12">
        <v>-7.3000000000000001E-3</v>
      </c>
      <c r="BV3" s="12">
        <v>-3.5999999999999999E-3</v>
      </c>
      <c r="BW3" s="12">
        <v>-2.0000000000000001E-4</v>
      </c>
      <c r="BX3" s="12">
        <v>2.5999999999999999E-3</v>
      </c>
      <c r="BY3" s="12">
        <v>4.4999999999999997E-3</v>
      </c>
      <c r="BZ3" s="12">
        <v>5.7999999999999996E-3</v>
      </c>
      <c r="CA3" s="12">
        <v>7.1000000000000004E-3</v>
      </c>
      <c r="CB3" s="12">
        <v>8.3999999999999995E-3</v>
      </c>
      <c r="CC3" s="12">
        <v>9.5999999999999992E-3</v>
      </c>
      <c r="CD3" s="12">
        <v>1.0699999999999999E-2</v>
      </c>
      <c r="CE3" s="12">
        <v>1.1599999999999999E-2</v>
      </c>
      <c r="CF3" s="12">
        <v>1.24E-2</v>
      </c>
      <c r="CG3" s="12">
        <v>1.2999999999999999E-2</v>
      </c>
      <c r="CH3" s="12">
        <v>1.34E-2</v>
      </c>
      <c r="CI3" s="12">
        <v>1.35E-2</v>
      </c>
    </row>
    <row r="4" spans="1:113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7.1000000000000004E-3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-1.11E-2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2.1700000000000001E-2</v>
      </c>
      <c r="AD4" s="11">
        <v>2.2599999999999999E-2</v>
      </c>
      <c r="AE4" s="11">
        <v>2.3699999999999999E-2</v>
      </c>
      <c r="AF4" s="11">
        <v>2.4E-2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1.7100000000000001E-2</v>
      </c>
      <c r="AU4" s="11">
        <v>1.61E-2</v>
      </c>
      <c r="AV4" s="11">
        <v>1.34E-2</v>
      </c>
      <c r="AW4" s="11">
        <v>9.2999999999999992E-3</v>
      </c>
      <c r="AX4" s="11">
        <v>4.4000000000000003E-3</v>
      </c>
      <c r="AY4" s="11">
        <v>-2.9999999999999997E-4</v>
      </c>
      <c r="AZ4" s="11">
        <v>-4.0000000000000001E-3</v>
      </c>
      <c r="BA4" s="11">
        <v>-5.7999999999999996E-3</v>
      </c>
      <c r="BB4" s="11">
        <v>-5.1000000000000004E-3</v>
      </c>
      <c r="BC4" s="11">
        <v>-2.0999999999999999E-3</v>
      </c>
      <c r="BD4" s="11">
        <v>2.5000000000000001E-3</v>
      </c>
      <c r="BE4" s="11">
        <v>7.9000000000000008E-3</v>
      </c>
      <c r="BF4" s="11">
        <v>1.2999999999999999E-2</v>
      </c>
      <c r="BG4" s="11">
        <v>1.6500000000000001E-2</v>
      </c>
      <c r="BH4" s="11">
        <v>1.7399999999999999E-2</v>
      </c>
      <c r="BI4" s="11">
        <v>1.5299999999999999E-2</v>
      </c>
      <c r="BJ4" s="11">
        <v>1.04E-2</v>
      </c>
      <c r="BK4" s="11">
        <v>3.3E-3</v>
      </c>
      <c r="BL4" s="11">
        <v>-5.0000000000000001E-3</v>
      </c>
      <c r="BM4" s="11">
        <v>-1.35E-2</v>
      </c>
      <c r="BN4" s="11">
        <v>-2.0799999999999999E-2</v>
      </c>
      <c r="BO4" s="11">
        <v>-2.6200000000000001E-2</v>
      </c>
      <c r="BP4" s="12">
        <v>-2.4500000000000001E-2</v>
      </c>
      <c r="BQ4" s="12">
        <v>-2.1899999999999999E-2</v>
      </c>
      <c r="BR4" s="12">
        <v>-1.9E-2</v>
      </c>
      <c r="BS4" s="12">
        <v>-1.5599999999999999E-2</v>
      </c>
      <c r="BT4" s="12">
        <v>-1.17E-2</v>
      </c>
      <c r="BU4" s="12">
        <v>-7.7000000000000002E-3</v>
      </c>
      <c r="BV4" s="12">
        <v>-3.8E-3</v>
      </c>
      <c r="BW4" s="12">
        <v>-2.9999999999999997E-4</v>
      </c>
      <c r="BX4" s="12">
        <v>2.5999999999999999E-3</v>
      </c>
      <c r="BY4" s="12">
        <v>4.4999999999999997E-3</v>
      </c>
      <c r="BZ4" s="12">
        <v>5.7999999999999996E-3</v>
      </c>
      <c r="CA4" s="12">
        <v>7.1000000000000004E-3</v>
      </c>
      <c r="CB4" s="12">
        <v>8.3999999999999995E-3</v>
      </c>
      <c r="CC4" s="12">
        <v>9.5999999999999992E-3</v>
      </c>
      <c r="CD4" s="12">
        <v>1.0699999999999999E-2</v>
      </c>
      <c r="CE4" s="12">
        <v>1.1599999999999999E-2</v>
      </c>
      <c r="CF4" s="12">
        <v>1.24E-2</v>
      </c>
      <c r="CG4" s="12">
        <v>1.2999999999999999E-2</v>
      </c>
      <c r="CH4" s="12">
        <v>1.34E-2</v>
      </c>
      <c r="CI4" s="12">
        <v>1.35E-2</v>
      </c>
    </row>
    <row r="5" spans="1:113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4.0000000000000001E-3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2.3E-2</v>
      </c>
      <c r="AB5" s="11">
        <v>2.23E-2</v>
      </c>
      <c r="AC5" s="11">
        <v>2.1999999999999999E-2</v>
      </c>
      <c r="AD5" s="11">
        <v>2.2499999999999999E-2</v>
      </c>
      <c r="AE5" s="11">
        <v>2.3099999999999999E-2</v>
      </c>
      <c r="AF5" s="11">
        <v>2.3099999999999999E-2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4.0000000000000001E-3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1.52E-2</v>
      </c>
      <c r="AW5" s="11">
        <v>1.09E-2</v>
      </c>
      <c r="AX5" s="11">
        <v>5.4999999999999997E-3</v>
      </c>
      <c r="AY5" s="11">
        <v>0</v>
      </c>
      <c r="AZ5" s="11">
        <v>-4.4000000000000003E-3</v>
      </c>
      <c r="BA5" s="11">
        <v>-7.0000000000000001E-3</v>
      </c>
      <c r="BB5" s="11">
        <v>-7.1999999999999998E-3</v>
      </c>
      <c r="BC5" s="11">
        <v>-5.0000000000000001E-3</v>
      </c>
      <c r="BD5" s="11">
        <v>-1.2999999999999999E-3</v>
      </c>
      <c r="BE5" s="11">
        <v>3.3E-3</v>
      </c>
      <c r="BF5" s="11">
        <v>7.9000000000000008E-3</v>
      </c>
      <c r="BG5" s="11">
        <v>1.12E-2</v>
      </c>
      <c r="BH5" s="11">
        <v>1.2200000000000001E-2</v>
      </c>
      <c r="BI5" s="11">
        <v>1.06E-2</v>
      </c>
      <c r="BJ5" s="11">
        <v>6.3E-3</v>
      </c>
      <c r="BK5" s="11">
        <v>-2.0000000000000001E-4</v>
      </c>
      <c r="BL5" s="11">
        <v>-8.0000000000000002E-3</v>
      </c>
      <c r="BM5" s="11">
        <v>-1.6E-2</v>
      </c>
      <c r="BN5" s="11">
        <v>-2.3199999999999998E-2</v>
      </c>
      <c r="BO5" s="11">
        <v>-2.86E-2</v>
      </c>
      <c r="BP5" s="12">
        <v>-2.6700000000000002E-2</v>
      </c>
      <c r="BQ5" s="12">
        <v>-2.3699999999999999E-2</v>
      </c>
      <c r="BR5" s="12">
        <v>-0.02</v>
      </c>
      <c r="BS5" s="12">
        <v>-1.6299999999999999E-2</v>
      </c>
      <c r="BT5" s="12">
        <v>-1.23E-2</v>
      </c>
      <c r="BU5" s="12">
        <v>-8.0999999999999996E-3</v>
      </c>
      <c r="BV5" s="12">
        <v>-4.0000000000000001E-3</v>
      </c>
      <c r="BW5" s="12">
        <v>-4.0000000000000002E-4</v>
      </c>
      <c r="BX5" s="12">
        <v>2.5000000000000001E-3</v>
      </c>
      <c r="BY5" s="12">
        <v>4.4999999999999997E-3</v>
      </c>
      <c r="BZ5" s="12">
        <v>5.7999999999999996E-3</v>
      </c>
      <c r="CA5" s="12">
        <v>7.1000000000000004E-3</v>
      </c>
      <c r="CB5" s="12">
        <v>8.3999999999999995E-3</v>
      </c>
      <c r="CC5" s="12">
        <v>9.5999999999999992E-3</v>
      </c>
      <c r="CD5" s="12">
        <v>1.0699999999999999E-2</v>
      </c>
      <c r="CE5" s="12">
        <v>1.1599999999999999E-2</v>
      </c>
      <c r="CF5" s="12">
        <v>1.24E-2</v>
      </c>
      <c r="CG5" s="12">
        <v>1.2999999999999999E-2</v>
      </c>
      <c r="CH5" s="12">
        <v>1.34E-2</v>
      </c>
      <c r="CI5" s="12">
        <v>1.35E-2</v>
      </c>
    </row>
    <row r="6" spans="1:113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-5.1999999999999998E-3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1.6899999999999998E-2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3.7000000000000002E-3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1.9699999999999999E-2</v>
      </c>
      <c r="AV6" s="11">
        <v>1.7500000000000002E-2</v>
      </c>
      <c r="AW6" s="11">
        <v>1.32E-2</v>
      </c>
      <c r="AX6" s="11">
        <v>7.3000000000000001E-3</v>
      </c>
      <c r="AY6" s="11">
        <v>1.1999999999999999E-3</v>
      </c>
      <c r="AZ6" s="11">
        <v>-4.0000000000000001E-3</v>
      </c>
      <c r="BA6" s="11">
        <v>-7.3000000000000001E-3</v>
      </c>
      <c r="BB6" s="11">
        <v>-8.3999999999999995E-3</v>
      </c>
      <c r="BC6" s="11">
        <v>-7.1999999999999998E-3</v>
      </c>
      <c r="BD6" s="11">
        <v>-4.4000000000000003E-3</v>
      </c>
      <c r="BE6" s="11">
        <v>-5.9999999999999995E-4</v>
      </c>
      <c r="BF6" s="11">
        <v>3.5000000000000001E-3</v>
      </c>
      <c r="BG6" s="11">
        <v>6.6E-3</v>
      </c>
      <c r="BH6" s="11">
        <v>7.7000000000000002E-3</v>
      </c>
      <c r="BI6" s="11">
        <v>6.4000000000000003E-3</v>
      </c>
      <c r="BJ6" s="11">
        <v>2.5000000000000001E-3</v>
      </c>
      <c r="BK6" s="11">
        <v>-3.5000000000000001E-3</v>
      </c>
      <c r="BL6" s="11">
        <v>-1.09E-2</v>
      </c>
      <c r="BM6" s="11">
        <v>-1.8700000000000001E-2</v>
      </c>
      <c r="BN6" s="11">
        <v>-2.5700000000000001E-2</v>
      </c>
      <c r="BO6" s="11">
        <v>-3.1199999999999999E-2</v>
      </c>
      <c r="BP6" s="12">
        <v>-2.9100000000000001E-2</v>
      </c>
      <c r="BQ6" s="12">
        <v>-2.58E-2</v>
      </c>
      <c r="BR6" s="12">
        <v>-2.1700000000000001E-2</v>
      </c>
      <c r="BS6" s="12">
        <v>-1.72E-2</v>
      </c>
      <c r="BT6" s="12">
        <v>-1.29E-2</v>
      </c>
      <c r="BU6" s="12">
        <v>-8.5000000000000006E-3</v>
      </c>
      <c r="BV6" s="12">
        <v>-4.3E-3</v>
      </c>
      <c r="BW6" s="12">
        <v>-5.0000000000000001E-4</v>
      </c>
      <c r="BX6" s="12">
        <v>2.5000000000000001E-3</v>
      </c>
      <c r="BY6" s="12">
        <v>4.4999999999999997E-3</v>
      </c>
      <c r="BZ6" s="12">
        <v>5.7999999999999996E-3</v>
      </c>
      <c r="CA6" s="12">
        <v>7.1000000000000004E-3</v>
      </c>
      <c r="CB6" s="12">
        <v>8.3999999999999995E-3</v>
      </c>
      <c r="CC6" s="12">
        <v>9.5999999999999992E-3</v>
      </c>
      <c r="CD6" s="12">
        <v>1.0699999999999999E-2</v>
      </c>
      <c r="CE6" s="12">
        <v>1.1599999999999999E-2</v>
      </c>
      <c r="CF6" s="12">
        <v>1.24E-2</v>
      </c>
      <c r="CG6" s="12">
        <v>1.2999999999999999E-2</v>
      </c>
      <c r="CH6" s="12">
        <v>1.34E-2</v>
      </c>
      <c r="CI6" s="12">
        <v>1.35E-2</v>
      </c>
    </row>
    <row r="7" spans="1:113">
      <c r="A7" s="6">
        <v>25</v>
      </c>
      <c r="B7" s="11">
        <v>7.3400000000000007E-2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2.35E-2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4.5999999999999999E-3</v>
      </c>
      <c r="AP7" s="11">
        <v>8.0000000000000002E-3</v>
      </c>
      <c r="AQ7" s="11">
        <v>1.14E-2</v>
      </c>
      <c r="AR7" s="11">
        <v>1.49E-2</v>
      </c>
      <c r="AS7" s="11">
        <v>1.8200000000000001E-2</v>
      </c>
      <c r="AT7" s="11">
        <v>2.0799999999999999E-2</v>
      </c>
      <c r="AU7" s="11">
        <v>2.1700000000000001E-2</v>
      </c>
      <c r="AV7" s="11">
        <v>2.01E-2</v>
      </c>
      <c r="AW7" s="11">
        <v>1.5900000000000001E-2</v>
      </c>
      <c r="AX7" s="11">
        <v>9.7999999999999997E-3</v>
      </c>
      <c r="AY7" s="11">
        <v>3.0999999999999999E-3</v>
      </c>
      <c r="AZ7" s="11">
        <v>-2.8E-3</v>
      </c>
      <c r="BA7" s="11">
        <v>-6.8999999999999999E-3</v>
      </c>
      <c r="BB7" s="11">
        <v>-8.8000000000000005E-3</v>
      </c>
      <c r="BC7" s="11">
        <v>-8.5000000000000006E-3</v>
      </c>
      <c r="BD7" s="11">
        <v>-6.4999999999999997E-3</v>
      </c>
      <c r="BE7" s="11">
        <v>-3.5000000000000001E-3</v>
      </c>
      <c r="BF7" s="11">
        <v>-1E-4</v>
      </c>
      <c r="BG7" s="11">
        <v>2.7000000000000001E-3</v>
      </c>
      <c r="BH7" s="11">
        <v>3.8999999999999998E-3</v>
      </c>
      <c r="BI7" s="11">
        <v>2.8E-3</v>
      </c>
      <c r="BJ7" s="11">
        <v>-8.0000000000000004E-4</v>
      </c>
      <c r="BK7" s="11">
        <v>-6.4999999999999997E-3</v>
      </c>
      <c r="BL7" s="11">
        <v>-1.37E-2</v>
      </c>
      <c r="BM7" s="11">
        <v>-2.1299999999999999E-2</v>
      </c>
      <c r="BN7" s="11">
        <v>-2.8299999999999999E-2</v>
      </c>
      <c r="BO7" s="11">
        <v>-3.39E-2</v>
      </c>
      <c r="BP7" s="12">
        <v>-3.1699999999999999E-2</v>
      </c>
      <c r="BQ7" s="12">
        <v>-2.8199999999999999E-2</v>
      </c>
      <c r="BR7" s="12">
        <v>-2.3800000000000002E-2</v>
      </c>
      <c r="BS7" s="12">
        <v>-1.8800000000000001E-2</v>
      </c>
      <c r="BT7" s="12">
        <v>-1.3599999999999999E-2</v>
      </c>
      <c r="BU7" s="12">
        <v>-8.9999999999999993E-3</v>
      </c>
      <c r="BV7" s="12">
        <v>-4.5999999999999999E-3</v>
      </c>
      <c r="BW7" s="12">
        <v>-6.9999999999999999E-4</v>
      </c>
      <c r="BX7" s="12">
        <v>2.5000000000000001E-3</v>
      </c>
      <c r="BY7" s="12">
        <v>4.4999999999999997E-3</v>
      </c>
      <c r="BZ7" s="12">
        <v>5.7999999999999996E-3</v>
      </c>
      <c r="CA7" s="12">
        <v>7.1000000000000004E-3</v>
      </c>
      <c r="CB7" s="12">
        <v>8.3999999999999995E-3</v>
      </c>
      <c r="CC7" s="12">
        <v>9.5999999999999992E-3</v>
      </c>
      <c r="CD7" s="12">
        <v>1.0699999999999999E-2</v>
      </c>
      <c r="CE7" s="12">
        <v>1.1599999999999999E-2</v>
      </c>
      <c r="CF7" s="12">
        <v>1.24E-2</v>
      </c>
      <c r="CG7" s="12">
        <v>1.2999999999999999E-2</v>
      </c>
      <c r="CH7" s="12">
        <v>1.34E-2</v>
      </c>
      <c r="CI7" s="12">
        <v>1.35E-2</v>
      </c>
    </row>
    <row r="8" spans="1:113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2.5999999999999999E-3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-1.6000000000000001E-3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1.8200000000000001E-2</v>
      </c>
      <c r="AT8" s="11">
        <v>2.1700000000000001E-2</v>
      </c>
      <c r="AU8" s="11">
        <v>2.3400000000000001E-2</v>
      </c>
      <c r="AV8" s="11">
        <v>2.2599999999999999E-2</v>
      </c>
      <c r="AW8" s="11">
        <v>1.8700000000000001E-2</v>
      </c>
      <c r="AX8" s="11">
        <v>1.2500000000000001E-2</v>
      </c>
      <c r="AY8" s="11">
        <v>5.4999999999999997E-3</v>
      </c>
      <c r="AZ8" s="11">
        <v>-1E-3</v>
      </c>
      <c r="BA8" s="11">
        <v>-5.7000000000000002E-3</v>
      </c>
      <c r="BB8" s="11">
        <v>-8.3000000000000001E-3</v>
      </c>
      <c r="BC8" s="11">
        <v>-8.8999999999999999E-3</v>
      </c>
      <c r="BD8" s="11">
        <v>-7.7999999999999996E-3</v>
      </c>
      <c r="BE8" s="11">
        <v>-5.4999999999999997E-3</v>
      </c>
      <c r="BF8" s="11">
        <v>-2.7000000000000001E-3</v>
      </c>
      <c r="BG8" s="11">
        <v>-2.9999999999999997E-4</v>
      </c>
      <c r="BH8" s="11">
        <v>6.9999999999999999E-4</v>
      </c>
      <c r="BI8" s="11">
        <v>-2.0000000000000001E-4</v>
      </c>
      <c r="BJ8" s="11">
        <v>-3.5999999999999999E-3</v>
      </c>
      <c r="BK8" s="11">
        <v>-9.1999999999999998E-3</v>
      </c>
      <c r="BL8" s="11">
        <v>-1.6299999999999999E-2</v>
      </c>
      <c r="BM8" s="11">
        <v>-2.3800000000000002E-2</v>
      </c>
      <c r="BN8" s="11">
        <v>-3.09E-2</v>
      </c>
      <c r="BO8" s="11">
        <v>-3.6799999999999999E-2</v>
      </c>
      <c r="BP8" s="12">
        <v>-3.4500000000000003E-2</v>
      </c>
      <c r="BQ8" s="12">
        <v>-3.0700000000000002E-2</v>
      </c>
      <c r="BR8" s="12">
        <v>-2.5999999999999999E-2</v>
      </c>
      <c r="BS8" s="12">
        <v>-2.06E-2</v>
      </c>
      <c r="BT8" s="12">
        <v>-1.4999999999999999E-2</v>
      </c>
      <c r="BU8" s="12">
        <v>-9.4999999999999998E-3</v>
      </c>
      <c r="BV8" s="12">
        <v>-4.8999999999999998E-3</v>
      </c>
      <c r="BW8" s="12">
        <v>-8.0000000000000004E-4</v>
      </c>
      <c r="BX8" s="12">
        <v>2.3999999999999998E-3</v>
      </c>
      <c r="BY8" s="12">
        <v>4.4999999999999997E-3</v>
      </c>
      <c r="BZ8" s="12">
        <v>5.7999999999999996E-3</v>
      </c>
      <c r="CA8" s="12">
        <v>7.1000000000000004E-3</v>
      </c>
      <c r="CB8" s="12">
        <v>8.3999999999999995E-3</v>
      </c>
      <c r="CC8" s="12">
        <v>9.5999999999999992E-3</v>
      </c>
      <c r="CD8" s="12">
        <v>1.0699999999999999E-2</v>
      </c>
      <c r="CE8" s="12">
        <v>1.1599999999999999E-2</v>
      </c>
      <c r="CF8" s="12">
        <v>1.24E-2</v>
      </c>
      <c r="CG8" s="12">
        <v>1.2999999999999999E-2</v>
      </c>
      <c r="CH8" s="12">
        <v>1.34E-2</v>
      </c>
      <c r="CI8" s="12">
        <v>1.35E-2</v>
      </c>
    </row>
    <row r="9" spans="1:113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5.4000000000000003E-3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2.47E-2</v>
      </c>
      <c r="AV9" s="11">
        <v>2.46E-2</v>
      </c>
      <c r="AW9" s="11">
        <v>2.1299999999999999E-2</v>
      </c>
      <c r="AX9" s="11">
        <v>1.5299999999999999E-2</v>
      </c>
      <c r="AY9" s="11">
        <v>8.2000000000000007E-3</v>
      </c>
      <c r="AZ9" s="11">
        <v>1.4E-3</v>
      </c>
      <c r="BA9" s="11">
        <v>-3.8E-3</v>
      </c>
      <c r="BB9" s="11">
        <v>-7.1000000000000004E-3</v>
      </c>
      <c r="BC9" s="11">
        <v>-8.3999999999999995E-3</v>
      </c>
      <c r="BD9" s="11">
        <v>-8.0000000000000002E-3</v>
      </c>
      <c r="BE9" s="11">
        <v>-6.4999999999999997E-3</v>
      </c>
      <c r="BF9" s="11">
        <v>-4.3E-3</v>
      </c>
      <c r="BG9" s="11">
        <v>-2.3999999999999998E-3</v>
      </c>
      <c r="BH9" s="11">
        <v>-1.6999999999999999E-3</v>
      </c>
      <c r="BI9" s="11">
        <v>-2.7000000000000001E-3</v>
      </c>
      <c r="BJ9" s="11">
        <v>-6.1000000000000004E-3</v>
      </c>
      <c r="BK9" s="11">
        <v>-1.1599999999999999E-2</v>
      </c>
      <c r="BL9" s="11">
        <v>-1.8599999999999998E-2</v>
      </c>
      <c r="BM9" s="11">
        <v>-2.6200000000000001E-2</v>
      </c>
      <c r="BN9" s="11">
        <v>-3.3500000000000002E-2</v>
      </c>
      <c r="BO9" s="11">
        <v>-3.95E-2</v>
      </c>
      <c r="BP9" s="12">
        <v>-3.7199999999999997E-2</v>
      </c>
      <c r="BQ9" s="12">
        <v>-3.3300000000000003E-2</v>
      </c>
      <c r="BR9" s="12">
        <v>-2.8299999999999999E-2</v>
      </c>
      <c r="BS9" s="12">
        <v>-2.2499999999999999E-2</v>
      </c>
      <c r="BT9" s="12">
        <v>-1.6500000000000001E-2</v>
      </c>
      <c r="BU9" s="12">
        <v>-1.06E-2</v>
      </c>
      <c r="BV9" s="12">
        <v>-5.1999999999999998E-3</v>
      </c>
      <c r="BW9" s="12">
        <v>-1E-3</v>
      </c>
      <c r="BX9" s="12">
        <v>2.3999999999999998E-3</v>
      </c>
      <c r="BY9" s="12">
        <v>4.4999999999999997E-3</v>
      </c>
      <c r="BZ9" s="12">
        <v>5.7999999999999996E-3</v>
      </c>
      <c r="CA9" s="12">
        <v>7.1000000000000004E-3</v>
      </c>
      <c r="CB9" s="12">
        <v>8.3999999999999995E-3</v>
      </c>
      <c r="CC9" s="12">
        <v>9.5999999999999992E-3</v>
      </c>
      <c r="CD9" s="12">
        <v>1.0699999999999999E-2</v>
      </c>
      <c r="CE9" s="12">
        <v>1.1599999999999999E-2</v>
      </c>
      <c r="CF9" s="12">
        <v>1.24E-2</v>
      </c>
      <c r="CG9" s="12">
        <v>1.2999999999999999E-2</v>
      </c>
      <c r="CH9" s="12">
        <v>1.34E-2</v>
      </c>
      <c r="CI9" s="12">
        <v>1.35E-2</v>
      </c>
    </row>
    <row r="10" spans="1:113">
      <c r="A10" s="6">
        <v>28</v>
      </c>
      <c r="B10" s="11">
        <v>7.1400000000000005E-2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3.4299999999999997E-2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8.8000000000000005E-3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1.6899999999999998E-2</v>
      </c>
      <c r="AT10" s="11">
        <v>2.1899999999999999E-2</v>
      </c>
      <c r="AU10" s="11">
        <v>2.5399999999999999E-2</v>
      </c>
      <c r="AV10" s="11">
        <v>2.6100000000000002E-2</v>
      </c>
      <c r="AW10" s="11">
        <v>2.3400000000000001E-2</v>
      </c>
      <c r="AX10" s="11">
        <v>1.7899999999999999E-2</v>
      </c>
      <c r="AY10" s="11">
        <v>1.09E-2</v>
      </c>
      <c r="AZ10" s="11">
        <v>4.0000000000000001E-3</v>
      </c>
      <c r="BA10" s="11">
        <v>-1.5E-3</v>
      </c>
      <c r="BB10" s="11">
        <v>-5.1999999999999998E-3</v>
      </c>
      <c r="BC10" s="11">
        <v>-7.1000000000000004E-3</v>
      </c>
      <c r="BD10" s="11">
        <v>-7.4000000000000003E-3</v>
      </c>
      <c r="BE10" s="11">
        <v>-6.4999999999999997E-3</v>
      </c>
      <c r="BF10" s="11">
        <v>-5.0000000000000001E-3</v>
      </c>
      <c r="BG10" s="11">
        <v>-3.7000000000000002E-3</v>
      </c>
      <c r="BH10" s="11">
        <v>-3.3999999999999998E-3</v>
      </c>
      <c r="BI10" s="11">
        <v>-4.7000000000000002E-3</v>
      </c>
      <c r="BJ10" s="11">
        <v>-8.0999999999999996E-3</v>
      </c>
      <c r="BK10" s="11">
        <v>-1.3599999999999999E-2</v>
      </c>
      <c r="BL10" s="11">
        <v>-2.06E-2</v>
      </c>
      <c r="BM10" s="11">
        <v>-2.8400000000000002E-2</v>
      </c>
      <c r="BN10" s="11">
        <v>-3.5799999999999998E-2</v>
      </c>
      <c r="BO10" s="11">
        <v>-4.2000000000000003E-2</v>
      </c>
      <c r="BP10" s="12">
        <v>-3.9800000000000002E-2</v>
      </c>
      <c r="BQ10" s="12">
        <v>-3.5799999999999998E-2</v>
      </c>
      <c r="BR10" s="12">
        <v>-3.0499999999999999E-2</v>
      </c>
      <c r="BS10" s="12">
        <v>-2.4500000000000001E-2</v>
      </c>
      <c r="BT10" s="12">
        <v>-1.8100000000000002E-2</v>
      </c>
      <c r="BU10" s="12">
        <v>-1.18E-2</v>
      </c>
      <c r="BV10" s="12">
        <v>-6.0000000000000001E-3</v>
      </c>
      <c r="BW10" s="12">
        <v>-1.1000000000000001E-3</v>
      </c>
      <c r="BX10" s="12">
        <v>2.3E-3</v>
      </c>
      <c r="BY10" s="12">
        <v>4.4999999999999997E-3</v>
      </c>
      <c r="BZ10" s="12">
        <v>5.7999999999999996E-3</v>
      </c>
      <c r="CA10" s="12">
        <v>7.1000000000000004E-3</v>
      </c>
      <c r="CB10" s="12">
        <v>8.3999999999999995E-3</v>
      </c>
      <c r="CC10" s="12">
        <v>9.5999999999999992E-3</v>
      </c>
      <c r="CD10" s="12">
        <v>1.0699999999999999E-2</v>
      </c>
      <c r="CE10" s="12">
        <v>1.1599999999999999E-2</v>
      </c>
      <c r="CF10" s="12">
        <v>1.24E-2</v>
      </c>
      <c r="CG10" s="12">
        <v>1.2999999999999999E-2</v>
      </c>
      <c r="CH10" s="12">
        <v>1.34E-2</v>
      </c>
      <c r="CI10" s="12">
        <v>1.35E-2</v>
      </c>
    </row>
    <row r="11" spans="1:113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2.6800000000000001E-2</v>
      </c>
      <c r="AW11" s="11">
        <v>2.4799999999999999E-2</v>
      </c>
      <c r="AX11" s="11">
        <v>1.9900000000000001E-2</v>
      </c>
      <c r="AY11" s="11">
        <v>1.3299999999999999E-2</v>
      </c>
      <c r="AZ11" s="11">
        <v>6.7000000000000002E-3</v>
      </c>
      <c r="BA11" s="11">
        <v>1.1000000000000001E-3</v>
      </c>
      <c r="BB11" s="11">
        <v>-2.8999999999999998E-3</v>
      </c>
      <c r="BC11" s="11">
        <v>-5.1000000000000004E-3</v>
      </c>
      <c r="BD11" s="11">
        <v>-5.8999999999999999E-3</v>
      </c>
      <c r="BE11" s="11">
        <v>-5.5999999999999999E-3</v>
      </c>
      <c r="BF11" s="11">
        <v>-4.7000000000000002E-3</v>
      </c>
      <c r="BG11" s="11">
        <v>-4.1000000000000003E-3</v>
      </c>
      <c r="BH11" s="11">
        <v>-4.4000000000000003E-3</v>
      </c>
      <c r="BI11" s="11">
        <v>-6.1000000000000004E-3</v>
      </c>
      <c r="BJ11" s="11">
        <v>-9.7999999999999997E-3</v>
      </c>
      <c r="BK11" s="11">
        <v>-1.5299999999999999E-2</v>
      </c>
      <c r="BL11" s="11">
        <v>-2.24E-2</v>
      </c>
      <c r="BM11" s="11">
        <v>-3.0200000000000001E-2</v>
      </c>
      <c r="BN11" s="11">
        <v>-3.78E-2</v>
      </c>
      <c r="BO11" s="11">
        <v>-4.41E-2</v>
      </c>
      <c r="BP11" s="12">
        <v>-4.2099999999999999E-2</v>
      </c>
      <c r="BQ11" s="12">
        <v>-3.8100000000000002E-2</v>
      </c>
      <c r="BR11" s="12">
        <v>-3.27E-2</v>
      </c>
      <c r="BS11" s="12">
        <v>-2.64E-2</v>
      </c>
      <c r="BT11" s="12">
        <v>-1.9800000000000002E-2</v>
      </c>
      <c r="BU11" s="12">
        <v>-1.3100000000000001E-2</v>
      </c>
      <c r="BV11" s="12">
        <v>-7.0000000000000001E-3</v>
      </c>
      <c r="BW11" s="12">
        <v>-1.6999999999999999E-3</v>
      </c>
      <c r="BX11" s="12">
        <v>2.3E-3</v>
      </c>
      <c r="BY11" s="12">
        <v>4.4999999999999997E-3</v>
      </c>
      <c r="BZ11" s="12">
        <v>5.7999999999999996E-3</v>
      </c>
      <c r="CA11" s="12">
        <v>7.1000000000000004E-3</v>
      </c>
      <c r="CB11" s="12">
        <v>8.3999999999999995E-3</v>
      </c>
      <c r="CC11" s="12">
        <v>9.5999999999999992E-3</v>
      </c>
      <c r="CD11" s="12">
        <v>1.0699999999999999E-2</v>
      </c>
      <c r="CE11" s="12">
        <v>1.1599999999999999E-2</v>
      </c>
      <c r="CF11" s="12">
        <v>1.24E-2</v>
      </c>
      <c r="CG11" s="12">
        <v>1.2999999999999999E-2</v>
      </c>
      <c r="CH11" s="12">
        <v>1.34E-2</v>
      </c>
      <c r="CI11" s="12">
        <v>1.35E-2</v>
      </c>
    </row>
    <row r="12" spans="1:113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8.3000000000000001E-3</v>
      </c>
      <c r="T12" s="11">
        <v>1.26E-2</v>
      </c>
      <c r="U12" s="11">
        <v>1.7899999999999999E-2</v>
      </c>
      <c r="V12" s="11">
        <v>2.3699999999999999E-2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2.46E-2</v>
      </c>
      <c r="AV12" s="11">
        <v>2.6700000000000002E-2</v>
      </c>
      <c r="AW12" s="11">
        <v>2.5399999999999999E-2</v>
      </c>
      <c r="AX12" s="11">
        <v>2.1299999999999999E-2</v>
      </c>
      <c r="AY12" s="11">
        <v>1.5299999999999999E-2</v>
      </c>
      <c r="AZ12" s="11">
        <v>9.1000000000000004E-3</v>
      </c>
      <c r="BA12" s="11">
        <v>3.8E-3</v>
      </c>
      <c r="BB12" s="11">
        <v>-2.0000000000000001E-4</v>
      </c>
      <c r="BC12" s="11">
        <v>-2.5999999999999999E-3</v>
      </c>
      <c r="BD12" s="11">
        <v>-3.7000000000000002E-3</v>
      </c>
      <c r="BE12" s="11">
        <v>-3.8E-3</v>
      </c>
      <c r="BF12" s="11">
        <v>-3.5999999999999999E-3</v>
      </c>
      <c r="BG12" s="11">
        <v>-3.5999999999999999E-3</v>
      </c>
      <c r="BH12" s="11">
        <v>-4.5999999999999999E-3</v>
      </c>
      <c r="BI12" s="11">
        <v>-6.8999999999999999E-3</v>
      </c>
      <c r="BJ12" s="11">
        <v>-1.09E-2</v>
      </c>
      <c r="BK12" s="11">
        <v>-1.6500000000000001E-2</v>
      </c>
      <c r="BL12" s="11">
        <v>-2.3699999999999999E-2</v>
      </c>
      <c r="BM12" s="11">
        <v>-3.1699999999999999E-2</v>
      </c>
      <c r="BN12" s="11">
        <v>-3.9399999999999998E-2</v>
      </c>
      <c r="BO12" s="11">
        <v>-4.5699999999999998E-2</v>
      </c>
      <c r="BP12" s="12">
        <v>-4.3900000000000002E-2</v>
      </c>
      <c r="BQ12" s="12">
        <v>-0.04</v>
      </c>
      <c r="BR12" s="12">
        <v>-3.4599999999999999E-2</v>
      </c>
      <c r="BS12" s="12">
        <v>-2.8199999999999999E-2</v>
      </c>
      <c r="BT12" s="12">
        <v>-2.1299999999999999E-2</v>
      </c>
      <c r="BU12" s="12">
        <v>-1.44E-2</v>
      </c>
      <c r="BV12" s="12">
        <v>-8.0000000000000002E-3</v>
      </c>
      <c r="BW12" s="12">
        <v>-2.5000000000000001E-3</v>
      </c>
      <c r="BX12" s="12">
        <v>1.8E-3</v>
      </c>
      <c r="BY12" s="12">
        <v>4.4999999999999997E-3</v>
      </c>
      <c r="BZ12" s="12">
        <v>5.7999999999999996E-3</v>
      </c>
      <c r="CA12" s="12">
        <v>7.1000000000000004E-3</v>
      </c>
      <c r="CB12" s="12">
        <v>8.3999999999999995E-3</v>
      </c>
      <c r="CC12" s="12">
        <v>9.5999999999999992E-3</v>
      </c>
      <c r="CD12" s="12">
        <v>1.0699999999999999E-2</v>
      </c>
      <c r="CE12" s="12">
        <v>1.1599999999999999E-2</v>
      </c>
      <c r="CF12" s="12">
        <v>1.24E-2</v>
      </c>
      <c r="CG12" s="12">
        <v>1.2999999999999999E-2</v>
      </c>
      <c r="CH12" s="12">
        <v>1.34E-2</v>
      </c>
      <c r="CI12" s="12">
        <v>1.35E-2</v>
      </c>
    </row>
    <row r="13" spans="1:113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2.3E-2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4.1599999999999998E-2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5.0000000000000001E-3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-1.4200000000000001E-2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1.7899999999999999E-2</v>
      </c>
      <c r="AU13" s="11">
        <v>2.3099999999999999E-2</v>
      </c>
      <c r="AV13" s="11">
        <v>2.58E-2</v>
      </c>
      <c r="AW13" s="11">
        <v>2.52E-2</v>
      </c>
      <c r="AX13" s="11">
        <v>2.1700000000000001E-2</v>
      </c>
      <c r="AY13" s="11">
        <v>1.66E-2</v>
      </c>
      <c r="AZ13" s="11">
        <v>1.0999999999999999E-2</v>
      </c>
      <c r="BA13" s="11">
        <v>6.1999999999999998E-3</v>
      </c>
      <c r="BB13" s="11">
        <v>2.5999999999999999E-3</v>
      </c>
      <c r="BC13" s="11">
        <v>2.9999999999999997E-4</v>
      </c>
      <c r="BD13" s="11">
        <v>-8.9999999999999998E-4</v>
      </c>
      <c r="BE13" s="11">
        <v>-1.4E-3</v>
      </c>
      <c r="BF13" s="11">
        <v>-1.6999999999999999E-3</v>
      </c>
      <c r="BG13" s="11">
        <v>-2.3999999999999998E-3</v>
      </c>
      <c r="BH13" s="11">
        <v>-4.1000000000000003E-3</v>
      </c>
      <c r="BI13" s="11">
        <v>-7.0000000000000001E-3</v>
      </c>
      <c r="BJ13" s="11">
        <v>-1.14E-2</v>
      </c>
      <c r="BK13" s="11">
        <v>-1.7299999999999999E-2</v>
      </c>
      <c r="BL13" s="11">
        <v>-2.4500000000000001E-2</v>
      </c>
      <c r="BM13" s="11">
        <v>-3.2599999999999997E-2</v>
      </c>
      <c r="BN13" s="11">
        <v>-4.0399999999999998E-2</v>
      </c>
      <c r="BO13" s="11">
        <v>-4.6699999999999998E-2</v>
      </c>
      <c r="BP13" s="12">
        <v>-4.5100000000000001E-2</v>
      </c>
      <c r="BQ13" s="12">
        <v>-4.1500000000000002E-2</v>
      </c>
      <c r="BR13" s="12">
        <v>-3.6200000000000003E-2</v>
      </c>
      <c r="BS13" s="12">
        <v>-2.9700000000000001E-2</v>
      </c>
      <c r="BT13" s="12">
        <v>-2.2700000000000001E-2</v>
      </c>
      <c r="BU13" s="12">
        <v>-1.5699999999999999E-2</v>
      </c>
      <c r="BV13" s="12">
        <v>-8.9999999999999993E-3</v>
      </c>
      <c r="BW13" s="12">
        <v>-3.3E-3</v>
      </c>
      <c r="BX13" s="12">
        <v>1.1999999999999999E-3</v>
      </c>
      <c r="BY13" s="12">
        <v>4.1000000000000003E-3</v>
      </c>
      <c r="BZ13" s="12">
        <v>5.7999999999999996E-3</v>
      </c>
      <c r="CA13" s="12">
        <v>7.1000000000000004E-3</v>
      </c>
      <c r="CB13" s="12">
        <v>8.3999999999999995E-3</v>
      </c>
      <c r="CC13" s="12">
        <v>9.5999999999999992E-3</v>
      </c>
      <c r="CD13" s="12">
        <v>1.0699999999999999E-2</v>
      </c>
      <c r="CE13" s="12">
        <v>1.1599999999999999E-2</v>
      </c>
      <c r="CF13" s="12">
        <v>1.24E-2</v>
      </c>
      <c r="CG13" s="12">
        <v>1.2999999999999999E-2</v>
      </c>
      <c r="CH13" s="12">
        <v>1.34E-2</v>
      </c>
      <c r="CI13" s="12">
        <v>1.35E-2</v>
      </c>
    </row>
    <row r="14" spans="1:113">
      <c r="A14" s="6">
        <v>32</v>
      </c>
      <c r="B14" s="11">
        <v>6.4299999999999996E-2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1.01E-2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1.37E-2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2.1000000000000001E-2</v>
      </c>
      <c r="AV14" s="11">
        <v>2.41E-2</v>
      </c>
      <c r="AW14" s="11">
        <v>2.4E-2</v>
      </c>
      <c r="AX14" s="11">
        <v>2.1299999999999999E-2</v>
      </c>
      <c r="AY14" s="11">
        <v>1.7000000000000001E-2</v>
      </c>
      <c r="AZ14" s="11">
        <v>1.23E-2</v>
      </c>
      <c r="BA14" s="11">
        <v>8.3000000000000001E-3</v>
      </c>
      <c r="BB14" s="11">
        <v>5.3E-3</v>
      </c>
      <c r="BC14" s="11">
        <v>3.3E-3</v>
      </c>
      <c r="BD14" s="11">
        <v>2.2000000000000001E-3</v>
      </c>
      <c r="BE14" s="11">
        <v>1.6000000000000001E-3</v>
      </c>
      <c r="BF14" s="11">
        <v>8.9999999999999998E-4</v>
      </c>
      <c r="BG14" s="11">
        <v>-5.0000000000000001E-4</v>
      </c>
      <c r="BH14" s="11">
        <v>-2.8999999999999998E-3</v>
      </c>
      <c r="BI14" s="11">
        <v>-6.4999999999999997E-3</v>
      </c>
      <c r="BJ14" s="11">
        <v>-1.1299999999999999E-2</v>
      </c>
      <c r="BK14" s="11">
        <v>-1.7500000000000002E-2</v>
      </c>
      <c r="BL14" s="11">
        <v>-2.4899999999999999E-2</v>
      </c>
      <c r="BM14" s="11">
        <v>-3.3000000000000002E-2</v>
      </c>
      <c r="BN14" s="11">
        <v>-4.0599999999999997E-2</v>
      </c>
      <c r="BO14" s="11">
        <v>-4.6800000000000001E-2</v>
      </c>
      <c r="BP14" s="12">
        <v>-4.5699999999999998E-2</v>
      </c>
      <c r="BQ14" s="12">
        <v>-4.2299999999999997E-2</v>
      </c>
      <c r="BR14" s="12">
        <v>-3.7199999999999997E-2</v>
      </c>
      <c r="BS14" s="12">
        <v>-3.09E-2</v>
      </c>
      <c r="BT14" s="12">
        <v>-2.3900000000000001E-2</v>
      </c>
      <c r="BU14" s="12">
        <v>-1.6799999999999999E-2</v>
      </c>
      <c r="BV14" s="12">
        <v>-0.01</v>
      </c>
      <c r="BW14" s="12">
        <v>-4.1000000000000003E-3</v>
      </c>
      <c r="BX14" s="12">
        <v>5.9999999999999995E-4</v>
      </c>
      <c r="BY14" s="12">
        <v>3.5999999999999999E-3</v>
      </c>
      <c r="BZ14" s="12">
        <v>5.4999999999999997E-3</v>
      </c>
      <c r="CA14" s="12">
        <v>7.1000000000000004E-3</v>
      </c>
      <c r="CB14" s="12">
        <v>8.3999999999999995E-3</v>
      </c>
      <c r="CC14" s="12">
        <v>9.5999999999999992E-3</v>
      </c>
      <c r="CD14" s="12">
        <v>1.0699999999999999E-2</v>
      </c>
      <c r="CE14" s="12">
        <v>1.1599999999999999E-2</v>
      </c>
      <c r="CF14" s="12">
        <v>1.24E-2</v>
      </c>
      <c r="CG14" s="12">
        <v>1.2999999999999999E-2</v>
      </c>
      <c r="CH14" s="12">
        <v>1.34E-2</v>
      </c>
      <c r="CI14" s="12">
        <v>1.35E-2</v>
      </c>
    </row>
    <row r="15" spans="1:113">
      <c r="A15" s="6">
        <v>33</v>
      </c>
      <c r="B15" s="11">
        <v>6.2E-2</v>
      </c>
      <c r="C15" s="11">
        <v>5.4300000000000001E-2</v>
      </c>
      <c r="D15" s="11">
        <v>4.6399999999999997E-2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4.4499999999999998E-2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-1.49E-2</v>
      </c>
      <c r="AN15" s="11">
        <v>-1.3599999999999999E-2</v>
      </c>
      <c r="AO15" s="11">
        <v>-1.12E-2</v>
      </c>
      <c r="AP15" s="11">
        <v>-8.0999999999999996E-3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1.84E-2</v>
      </c>
      <c r="AV15" s="11">
        <v>2.1700000000000001E-2</v>
      </c>
      <c r="AW15" s="11">
        <v>2.1999999999999999E-2</v>
      </c>
      <c r="AX15" s="11">
        <v>0.02</v>
      </c>
      <c r="AY15" s="11">
        <v>1.6500000000000001E-2</v>
      </c>
      <c r="AZ15" s="11">
        <v>1.29E-2</v>
      </c>
      <c r="BA15" s="11">
        <v>9.9000000000000008E-3</v>
      </c>
      <c r="BB15" s="11">
        <v>7.7000000000000002E-3</v>
      </c>
      <c r="BC15" s="11">
        <v>6.4000000000000003E-3</v>
      </c>
      <c r="BD15" s="11">
        <v>5.4999999999999997E-3</v>
      </c>
      <c r="BE15" s="11">
        <v>4.8999999999999998E-3</v>
      </c>
      <c r="BF15" s="11">
        <v>3.8E-3</v>
      </c>
      <c r="BG15" s="11">
        <v>1.9E-3</v>
      </c>
      <c r="BH15" s="11">
        <v>-1.1000000000000001E-3</v>
      </c>
      <c r="BI15" s="11">
        <v>-5.3E-3</v>
      </c>
      <c r="BJ15" s="11">
        <v>-1.06E-2</v>
      </c>
      <c r="BK15" s="11">
        <v>-1.7100000000000001E-2</v>
      </c>
      <c r="BL15" s="11">
        <v>-2.47E-2</v>
      </c>
      <c r="BM15" s="11">
        <v>-3.27E-2</v>
      </c>
      <c r="BN15" s="11">
        <v>-4.0099999999999997E-2</v>
      </c>
      <c r="BO15" s="11">
        <v>-4.6100000000000002E-2</v>
      </c>
      <c r="BP15" s="12">
        <v>-4.5400000000000003E-2</v>
      </c>
      <c r="BQ15" s="12">
        <v>-4.24E-2</v>
      </c>
      <c r="BR15" s="12">
        <v>-3.7699999999999997E-2</v>
      </c>
      <c r="BS15" s="12">
        <v>-3.1600000000000003E-2</v>
      </c>
      <c r="BT15" s="12">
        <v>-2.4799999999999999E-2</v>
      </c>
      <c r="BU15" s="12">
        <v>-1.78E-2</v>
      </c>
      <c r="BV15" s="12">
        <v>-1.0999999999999999E-2</v>
      </c>
      <c r="BW15" s="12">
        <v>-5.0000000000000001E-3</v>
      </c>
      <c r="BX15" s="12">
        <v>-2.0000000000000001E-4</v>
      </c>
      <c r="BY15" s="12">
        <v>3.0000000000000001E-3</v>
      </c>
      <c r="BZ15" s="12">
        <v>5.1000000000000004E-3</v>
      </c>
      <c r="CA15" s="12">
        <v>6.8999999999999999E-3</v>
      </c>
      <c r="CB15" s="12">
        <v>8.3999999999999995E-3</v>
      </c>
      <c r="CC15" s="12">
        <v>9.5999999999999992E-3</v>
      </c>
      <c r="CD15" s="12">
        <v>1.0699999999999999E-2</v>
      </c>
      <c r="CE15" s="12">
        <v>1.1599999999999999E-2</v>
      </c>
      <c r="CF15" s="12">
        <v>1.24E-2</v>
      </c>
      <c r="CG15" s="12">
        <v>1.2999999999999999E-2</v>
      </c>
      <c r="CH15" s="12">
        <v>1.34E-2</v>
      </c>
      <c r="CI15" s="12">
        <v>1.35E-2</v>
      </c>
    </row>
    <row r="16" spans="1:113">
      <c r="A16" s="6">
        <v>34</v>
      </c>
      <c r="B16" s="11">
        <v>5.96E-2</v>
      </c>
      <c r="C16" s="11">
        <v>5.2400000000000002E-2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4.3299999999999998E-2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-1.4200000000000001E-2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1.78E-2</v>
      </c>
      <c r="AY16" s="11">
        <v>1.52E-2</v>
      </c>
      <c r="AZ16" s="11">
        <v>1.26E-2</v>
      </c>
      <c r="BA16" s="11">
        <v>1.0699999999999999E-2</v>
      </c>
      <c r="BB16" s="11">
        <v>9.5999999999999992E-3</v>
      </c>
      <c r="BC16" s="11">
        <v>9.1000000000000004E-3</v>
      </c>
      <c r="BD16" s="11">
        <v>8.6999999999999994E-3</v>
      </c>
      <c r="BE16" s="11">
        <v>8.2000000000000007E-3</v>
      </c>
      <c r="BF16" s="11">
        <v>7.0000000000000001E-3</v>
      </c>
      <c r="BG16" s="11">
        <v>4.7999999999999996E-3</v>
      </c>
      <c r="BH16" s="11">
        <v>1.2999999999999999E-3</v>
      </c>
      <c r="BI16" s="11">
        <v>-3.3999999999999998E-3</v>
      </c>
      <c r="BJ16" s="11">
        <v>-9.2999999999999992E-3</v>
      </c>
      <c r="BK16" s="11">
        <v>-1.6199999999999999E-2</v>
      </c>
      <c r="BL16" s="11">
        <v>-2.3900000000000001E-2</v>
      </c>
      <c r="BM16" s="11">
        <v>-3.1699999999999999E-2</v>
      </c>
      <c r="BN16" s="11">
        <v>-3.8899999999999997E-2</v>
      </c>
      <c r="BO16" s="11">
        <v>-4.4499999999999998E-2</v>
      </c>
      <c r="BP16" s="12">
        <v>-4.4299999999999999E-2</v>
      </c>
      <c r="BQ16" s="12">
        <v>-4.1799999999999997E-2</v>
      </c>
      <c r="BR16" s="12">
        <v>-3.7499999999999999E-2</v>
      </c>
      <c r="BS16" s="12">
        <v>-3.1800000000000002E-2</v>
      </c>
      <c r="BT16" s="12">
        <v>-2.53E-2</v>
      </c>
      <c r="BU16" s="12">
        <v>-1.8499999999999999E-2</v>
      </c>
      <c r="BV16" s="12">
        <v>-1.18E-2</v>
      </c>
      <c r="BW16" s="12">
        <v>-5.7999999999999996E-3</v>
      </c>
      <c r="BX16" s="12">
        <v>-8.9999999999999998E-4</v>
      </c>
      <c r="BY16" s="12">
        <v>2.3E-3</v>
      </c>
      <c r="BZ16" s="12">
        <v>4.5999999999999999E-3</v>
      </c>
      <c r="CA16" s="12">
        <v>6.4999999999999997E-3</v>
      </c>
      <c r="CB16" s="12">
        <v>8.2000000000000007E-3</v>
      </c>
      <c r="CC16" s="12">
        <v>9.5999999999999992E-3</v>
      </c>
      <c r="CD16" s="12">
        <v>1.0699999999999999E-2</v>
      </c>
      <c r="CE16" s="12">
        <v>1.1599999999999999E-2</v>
      </c>
      <c r="CF16" s="12">
        <v>1.24E-2</v>
      </c>
      <c r="CG16" s="12">
        <v>1.2999999999999999E-2</v>
      </c>
      <c r="CH16" s="12">
        <v>1.34E-2</v>
      </c>
      <c r="CI16" s="12">
        <v>1.35E-2</v>
      </c>
    </row>
    <row r="17" spans="1:87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1E-3</v>
      </c>
      <c r="AT17" s="11">
        <v>7.0000000000000001E-3</v>
      </c>
      <c r="AU17" s="11">
        <v>1.2200000000000001E-2</v>
      </c>
      <c r="AV17" s="11">
        <v>1.54E-2</v>
      </c>
      <c r="AW17" s="11">
        <v>1.61E-2</v>
      </c>
      <c r="AX17" s="11">
        <v>1.4999999999999999E-2</v>
      </c>
      <c r="AY17" s="11">
        <v>1.32E-2</v>
      </c>
      <c r="AZ17" s="11">
        <v>1.1599999999999999E-2</v>
      </c>
      <c r="BA17" s="11">
        <v>1.0800000000000001E-2</v>
      </c>
      <c r="BB17" s="11">
        <v>1.09E-2</v>
      </c>
      <c r="BC17" s="11">
        <v>1.1299999999999999E-2</v>
      </c>
      <c r="BD17" s="11">
        <v>1.1599999999999999E-2</v>
      </c>
      <c r="BE17" s="11">
        <v>1.14E-2</v>
      </c>
      <c r="BF17" s="11">
        <v>1.03E-2</v>
      </c>
      <c r="BG17" s="11">
        <v>7.9000000000000008E-3</v>
      </c>
      <c r="BH17" s="11">
        <v>4.1000000000000003E-3</v>
      </c>
      <c r="BI17" s="11">
        <v>-1.1000000000000001E-3</v>
      </c>
      <c r="BJ17" s="11">
        <v>-7.4000000000000003E-3</v>
      </c>
      <c r="BK17" s="11">
        <v>-1.46E-2</v>
      </c>
      <c r="BL17" s="11">
        <v>-2.24E-2</v>
      </c>
      <c r="BM17" s="11">
        <v>-0.03</v>
      </c>
      <c r="BN17" s="11">
        <v>-3.6799999999999999E-2</v>
      </c>
      <c r="BO17" s="11">
        <v>-4.2200000000000001E-2</v>
      </c>
      <c r="BP17" s="12">
        <v>-4.24E-2</v>
      </c>
      <c r="BQ17" s="12">
        <v>-4.0399999999999998E-2</v>
      </c>
      <c r="BR17" s="12">
        <v>-3.6600000000000001E-2</v>
      </c>
      <c r="BS17" s="12">
        <v>-3.15E-2</v>
      </c>
      <c r="BT17" s="12">
        <v>-2.5399999999999999E-2</v>
      </c>
      <c r="BU17" s="12">
        <v>-1.89E-2</v>
      </c>
      <c r="BV17" s="12">
        <v>-1.2500000000000001E-2</v>
      </c>
      <c r="BW17" s="12">
        <v>-6.6E-3</v>
      </c>
      <c r="BX17" s="12">
        <v>-1.6999999999999999E-3</v>
      </c>
      <c r="BY17" s="12">
        <v>1.6000000000000001E-3</v>
      </c>
      <c r="BZ17" s="12">
        <v>4.0000000000000001E-3</v>
      </c>
      <c r="CA17" s="12">
        <v>6.1000000000000004E-3</v>
      </c>
      <c r="CB17" s="12">
        <v>7.9000000000000008E-3</v>
      </c>
      <c r="CC17" s="12">
        <v>9.4000000000000004E-3</v>
      </c>
      <c r="CD17" s="12">
        <v>1.0699999999999999E-2</v>
      </c>
      <c r="CE17" s="12">
        <v>1.1599999999999999E-2</v>
      </c>
      <c r="CF17" s="12">
        <v>1.24E-2</v>
      </c>
      <c r="CG17" s="12">
        <v>1.2999999999999999E-2</v>
      </c>
      <c r="CH17" s="12">
        <v>1.34E-2</v>
      </c>
      <c r="CI17" s="12">
        <v>1.35E-2</v>
      </c>
    </row>
    <row r="18" spans="1:87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8.8000000000000005E-3</v>
      </c>
      <c r="AV18" s="11">
        <v>1.18E-2</v>
      </c>
      <c r="AW18" s="11">
        <v>1.2500000000000001E-2</v>
      </c>
      <c r="AX18" s="11">
        <v>1.18E-2</v>
      </c>
      <c r="AY18" s="11">
        <v>1.06E-2</v>
      </c>
      <c r="AZ18" s="11">
        <v>9.7999999999999997E-3</v>
      </c>
      <c r="BA18" s="11">
        <v>1.0200000000000001E-2</v>
      </c>
      <c r="BB18" s="11">
        <v>1.14E-2</v>
      </c>
      <c r="BC18" s="11">
        <v>1.2800000000000001E-2</v>
      </c>
      <c r="BD18" s="11">
        <v>1.38E-2</v>
      </c>
      <c r="BE18" s="11">
        <v>1.4200000000000001E-2</v>
      </c>
      <c r="BF18" s="11">
        <v>1.34E-2</v>
      </c>
      <c r="BG18" s="11">
        <v>1.11E-2</v>
      </c>
      <c r="BH18" s="11">
        <v>7.1000000000000004E-3</v>
      </c>
      <c r="BI18" s="11">
        <v>1.6999999999999999E-3</v>
      </c>
      <c r="BJ18" s="11">
        <v>-4.8999999999999998E-3</v>
      </c>
      <c r="BK18" s="11">
        <v>-1.24E-2</v>
      </c>
      <c r="BL18" s="11">
        <v>-2.0199999999999999E-2</v>
      </c>
      <c r="BM18" s="11">
        <v>-2.7699999999999999E-2</v>
      </c>
      <c r="BN18" s="11">
        <v>-3.4099999999999998E-2</v>
      </c>
      <c r="BO18" s="11">
        <v>-3.9100000000000003E-2</v>
      </c>
      <c r="BP18" s="12">
        <v>-3.9699999999999999E-2</v>
      </c>
      <c r="BQ18" s="12">
        <v>-3.8300000000000001E-2</v>
      </c>
      <c r="BR18" s="12">
        <v>-3.5099999999999999E-2</v>
      </c>
      <c r="BS18" s="12">
        <v>-3.0599999999999999E-2</v>
      </c>
      <c r="BT18" s="12">
        <v>-2.5000000000000001E-2</v>
      </c>
      <c r="BU18" s="12">
        <v>-1.9E-2</v>
      </c>
      <c r="BV18" s="12">
        <v>-1.29E-2</v>
      </c>
      <c r="BW18" s="12">
        <v>-7.1999999999999998E-3</v>
      </c>
      <c r="BX18" s="12">
        <v>-2.5000000000000001E-3</v>
      </c>
      <c r="BY18" s="12">
        <v>8.9999999999999998E-4</v>
      </c>
      <c r="BZ18" s="12">
        <v>3.3999999999999998E-3</v>
      </c>
      <c r="CA18" s="12">
        <v>5.5999999999999999E-3</v>
      </c>
      <c r="CB18" s="12">
        <v>7.6E-3</v>
      </c>
      <c r="CC18" s="12">
        <v>9.1999999999999998E-3</v>
      </c>
      <c r="CD18" s="12">
        <v>1.06E-2</v>
      </c>
      <c r="CE18" s="12">
        <v>1.1599999999999999E-2</v>
      </c>
      <c r="CF18" s="12">
        <v>1.24E-2</v>
      </c>
      <c r="CG18" s="12">
        <v>1.2999999999999999E-2</v>
      </c>
      <c r="CH18" s="12">
        <v>1.34E-2</v>
      </c>
      <c r="CI18" s="12">
        <v>1.35E-2</v>
      </c>
    </row>
    <row r="19" spans="1:87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-1.09E-2</v>
      </c>
      <c r="AQ19" s="11">
        <v>-0.01</v>
      </c>
      <c r="AR19" s="11">
        <v>-7.4999999999999997E-3</v>
      </c>
      <c r="AS19" s="11">
        <v>-3.5000000000000001E-3</v>
      </c>
      <c r="AT19" s="11">
        <v>1.1999999999999999E-3</v>
      </c>
      <c r="AU19" s="11">
        <v>5.4999999999999997E-3</v>
      </c>
      <c r="AV19" s="11">
        <v>8.0999999999999996E-3</v>
      </c>
      <c r="AW19" s="11">
        <v>8.8000000000000005E-3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8.8000000000000005E-3</v>
      </c>
      <c r="BB19" s="11">
        <v>1.11E-2</v>
      </c>
      <c r="BC19" s="11">
        <v>1.35E-2</v>
      </c>
      <c r="BD19" s="11">
        <v>1.54E-2</v>
      </c>
      <c r="BE19" s="11">
        <v>1.6299999999999999E-2</v>
      </c>
      <c r="BF19" s="11">
        <v>1.6E-2</v>
      </c>
      <c r="BG19" s="11">
        <v>1.4E-2</v>
      </c>
      <c r="BH19" s="11">
        <v>1.01E-2</v>
      </c>
      <c r="BI19" s="11">
        <v>4.7000000000000002E-3</v>
      </c>
      <c r="BJ19" s="11">
        <v>-2E-3</v>
      </c>
      <c r="BK19" s="11">
        <v>-9.5999999999999992E-3</v>
      </c>
      <c r="BL19" s="11">
        <v>-1.7399999999999999E-2</v>
      </c>
      <c r="BM19" s="11">
        <v>-2.46E-2</v>
      </c>
      <c r="BN19" s="11">
        <v>-3.0700000000000002E-2</v>
      </c>
      <c r="BO19" s="11">
        <v>-3.5400000000000001E-2</v>
      </c>
      <c r="BP19" s="12">
        <v>-3.6400000000000002E-2</v>
      </c>
      <c r="BQ19" s="12">
        <v>-3.5499999999999997E-2</v>
      </c>
      <c r="BR19" s="12">
        <v>-3.2899999999999999E-2</v>
      </c>
      <c r="BS19" s="12">
        <v>-2.9000000000000001E-2</v>
      </c>
      <c r="BT19" s="12">
        <v>-2.4199999999999999E-2</v>
      </c>
      <c r="BU19" s="12">
        <v>-1.8700000000000001E-2</v>
      </c>
      <c r="BV19" s="12">
        <v>-1.3100000000000001E-2</v>
      </c>
      <c r="BW19" s="12">
        <v>-7.7000000000000002E-3</v>
      </c>
      <c r="BX19" s="12">
        <v>-3.0999999999999999E-3</v>
      </c>
      <c r="BY19" s="12">
        <v>2.0000000000000001E-4</v>
      </c>
      <c r="BZ19" s="12">
        <v>2.8E-3</v>
      </c>
      <c r="CA19" s="12">
        <v>5.1000000000000004E-3</v>
      </c>
      <c r="CB19" s="12">
        <v>7.1999999999999998E-3</v>
      </c>
      <c r="CC19" s="12">
        <v>8.9999999999999993E-3</v>
      </c>
      <c r="CD19" s="12">
        <v>1.04E-2</v>
      </c>
      <c r="CE19" s="12">
        <v>1.15E-2</v>
      </c>
      <c r="CF19" s="12">
        <v>1.24E-2</v>
      </c>
      <c r="CG19" s="12">
        <v>1.2999999999999999E-2</v>
      </c>
      <c r="CH19" s="12">
        <v>1.34E-2</v>
      </c>
      <c r="CI19" s="12">
        <v>1.35E-2</v>
      </c>
    </row>
    <row r="20" spans="1:87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-9.9000000000000008E-3</v>
      </c>
      <c r="AQ20" s="11">
        <v>-9.9000000000000008E-3</v>
      </c>
      <c r="AR20" s="11">
        <v>-8.2000000000000007E-3</v>
      </c>
      <c r="AS20" s="11">
        <v>-5.1000000000000004E-3</v>
      </c>
      <c r="AT20" s="11">
        <v>-1.1999999999999999E-3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4.8999999999999998E-3</v>
      </c>
      <c r="BA20" s="11">
        <v>6.8999999999999999E-3</v>
      </c>
      <c r="BB20" s="11">
        <v>0.01</v>
      </c>
      <c r="BC20" s="11">
        <v>1.3299999999999999E-2</v>
      </c>
      <c r="BD20" s="11">
        <v>1.61E-2</v>
      </c>
      <c r="BE20" s="11">
        <v>1.78E-2</v>
      </c>
      <c r="BF20" s="11">
        <v>1.8100000000000002E-2</v>
      </c>
      <c r="BG20" s="11">
        <v>1.6500000000000001E-2</v>
      </c>
      <c r="BH20" s="11">
        <v>1.2999999999999999E-2</v>
      </c>
      <c r="BI20" s="11">
        <v>7.7000000000000002E-3</v>
      </c>
      <c r="BJ20" s="11">
        <v>1E-3</v>
      </c>
      <c r="BK20" s="11">
        <v>-6.4999999999999997E-3</v>
      </c>
      <c r="BL20" s="11">
        <v>-1.41E-2</v>
      </c>
      <c r="BM20" s="11">
        <v>-2.1100000000000001E-2</v>
      </c>
      <c r="BN20" s="11">
        <v>-2.6800000000000001E-2</v>
      </c>
      <c r="BO20" s="11">
        <v>-3.1199999999999999E-2</v>
      </c>
      <c r="BP20" s="12">
        <v>-3.2500000000000001E-2</v>
      </c>
      <c r="BQ20" s="12">
        <v>-3.2099999999999997E-2</v>
      </c>
      <c r="BR20" s="12">
        <v>-3.0200000000000001E-2</v>
      </c>
      <c r="BS20" s="12">
        <v>-2.7E-2</v>
      </c>
      <c r="BT20" s="12">
        <v>-2.2800000000000001E-2</v>
      </c>
      <c r="BU20" s="12">
        <v>-1.7999999999999999E-2</v>
      </c>
      <c r="BV20" s="12">
        <v>-1.29E-2</v>
      </c>
      <c r="BW20" s="12">
        <v>-8.0000000000000002E-3</v>
      </c>
      <c r="BX20" s="12">
        <v>-3.7000000000000002E-3</v>
      </c>
      <c r="BY20" s="12">
        <v>-4.0000000000000002E-4</v>
      </c>
      <c r="BZ20" s="12">
        <v>2.2000000000000001E-3</v>
      </c>
      <c r="CA20" s="12">
        <v>4.7000000000000002E-3</v>
      </c>
      <c r="CB20" s="12">
        <v>6.7999999999999996E-3</v>
      </c>
      <c r="CC20" s="12">
        <v>8.6999999999999994E-3</v>
      </c>
      <c r="CD20" s="12">
        <v>1.0200000000000001E-2</v>
      </c>
      <c r="CE20" s="12">
        <v>1.14E-2</v>
      </c>
      <c r="CF20" s="12">
        <v>1.24E-2</v>
      </c>
      <c r="CG20" s="12">
        <v>1.2999999999999999E-2</v>
      </c>
      <c r="CH20" s="12">
        <v>1.34E-2</v>
      </c>
      <c r="CI20" s="12">
        <v>1.35E-2</v>
      </c>
    </row>
    <row r="21" spans="1:87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-1.6000000000000001E-3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-8.9999999999999993E-3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1.8E-3</v>
      </c>
      <c r="AX21" s="11">
        <v>1.2999999999999999E-3</v>
      </c>
      <c r="AY21" s="11">
        <v>1E-3</v>
      </c>
      <c r="AZ21" s="11">
        <v>1.9E-3</v>
      </c>
      <c r="BA21" s="11">
        <v>4.4000000000000003E-3</v>
      </c>
      <c r="BB21" s="11">
        <v>8.2000000000000007E-3</v>
      </c>
      <c r="BC21" s="11">
        <v>1.23E-2</v>
      </c>
      <c r="BD21" s="11">
        <v>1.5900000000000001E-2</v>
      </c>
      <c r="BE21" s="11">
        <v>1.8499999999999999E-2</v>
      </c>
      <c r="BF21" s="11">
        <v>1.95E-2</v>
      </c>
      <c r="BG21" s="11">
        <v>1.8499999999999999E-2</v>
      </c>
      <c r="BH21" s="11">
        <v>1.55E-2</v>
      </c>
      <c r="BI21" s="11">
        <v>1.06E-2</v>
      </c>
      <c r="BJ21" s="11">
        <v>4.1999999999999997E-3</v>
      </c>
      <c r="BK21" s="11">
        <v>-3.0999999999999999E-3</v>
      </c>
      <c r="BL21" s="11">
        <v>-1.0500000000000001E-2</v>
      </c>
      <c r="BM21" s="11">
        <v>-1.72E-2</v>
      </c>
      <c r="BN21" s="11">
        <v>-2.2599999999999999E-2</v>
      </c>
      <c r="BO21" s="11">
        <v>-2.6700000000000002E-2</v>
      </c>
      <c r="BP21" s="12">
        <v>-2.8199999999999999E-2</v>
      </c>
      <c r="BQ21" s="12">
        <v>-2.8299999999999999E-2</v>
      </c>
      <c r="BR21" s="12">
        <v>-2.7E-2</v>
      </c>
      <c r="BS21" s="12">
        <v>-2.4500000000000001E-2</v>
      </c>
      <c r="BT21" s="12">
        <v>-2.1000000000000001E-2</v>
      </c>
      <c r="BU21" s="12">
        <v>-1.6899999999999998E-2</v>
      </c>
      <c r="BV21" s="12">
        <v>-1.2500000000000001E-2</v>
      </c>
      <c r="BW21" s="12">
        <v>-8.0999999999999996E-3</v>
      </c>
      <c r="BX21" s="12">
        <v>-4.1000000000000003E-3</v>
      </c>
      <c r="BY21" s="12">
        <v>-8.9999999999999998E-4</v>
      </c>
      <c r="BZ21" s="12">
        <v>1.6999999999999999E-3</v>
      </c>
      <c r="CA21" s="12">
        <v>4.1999999999999997E-3</v>
      </c>
      <c r="CB21" s="12">
        <v>6.4000000000000003E-3</v>
      </c>
      <c r="CC21" s="12">
        <v>8.3999999999999995E-3</v>
      </c>
      <c r="CD21" s="12">
        <v>0.01</v>
      </c>
      <c r="CE21" s="12">
        <v>1.1299999999999999E-2</v>
      </c>
      <c r="CF21" s="12">
        <v>1.23E-2</v>
      </c>
      <c r="CG21" s="12">
        <v>1.2999999999999999E-2</v>
      </c>
      <c r="CH21" s="12">
        <v>1.34E-2</v>
      </c>
      <c r="CI21" s="12">
        <v>1.35E-2</v>
      </c>
    </row>
    <row r="22" spans="1:87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1.8E-3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-1.1000000000000001E-3</v>
      </c>
      <c r="BA22" s="11">
        <v>1.6999999999999999E-3</v>
      </c>
      <c r="BB22" s="11">
        <v>5.8999999999999999E-3</v>
      </c>
      <c r="BC22" s="11">
        <v>1.06E-2</v>
      </c>
      <c r="BD22" s="11">
        <v>1.4999999999999999E-2</v>
      </c>
      <c r="BE22" s="11">
        <v>1.83E-2</v>
      </c>
      <c r="BF22" s="11">
        <v>2.01E-2</v>
      </c>
      <c r="BG22" s="11">
        <v>1.9800000000000002E-2</v>
      </c>
      <c r="BH22" s="11">
        <v>1.7500000000000002E-2</v>
      </c>
      <c r="BI22" s="11">
        <v>1.32E-2</v>
      </c>
      <c r="BJ22" s="11">
        <v>7.1999999999999998E-3</v>
      </c>
      <c r="BK22" s="11">
        <v>2.9999999999999997E-4</v>
      </c>
      <c r="BL22" s="11">
        <v>-6.7000000000000002E-3</v>
      </c>
      <c r="BM22" s="11">
        <v>-1.2999999999999999E-2</v>
      </c>
      <c r="BN22" s="11">
        <v>-1.8100000000000002E-2</v>
      </c>
      <c r="BO22" s="11">
        <v>-2.1899999999999999E-2</v>
      </c>
      <c r="BP22" s="12">
        <v>-2.3599999999999999E-2</v>
      </c>
      <c r="BQ22" s="12">
        <v>-2.41E-2</v>
      </c>
      <c r="BR22" s="12">
        <v>-2.3300000000000001E-2</v>
      </c>
      <c r="BS22" s="12">
        <v>-2.1499999999999998E-2</v>
      </c>
      <c r="BT22" s="12">
        <v>-1.8800000000000001E-2</v>
      </c>
      <c r="BU22" s="12">
        <v>-1.55E-2</v>
      </c>
      <c r="BV22" s="12">
        <v>-1.17E-2</v>
      </c>
      <c r="BW22" s="12">
        <v>-7.9000000000000008E-3</v>
      </c>
      <c r="BX22" s="12">
        <v>-4.3E-3</v>
      </c>
      <c r="BY22" s="12">
        <v>-1.2999999999999999E-3</v>
      </c>
      <c r="BZ22" s="12">
        <v>1.1999999999999999E-3</v>
      </c>
      <c r="CA22" s="12">
        <v>3.7000000000000002E-3</v>
      </c>
      <c r="CB22" s="12">
        <v>6.0000000000000001E-3</v>
      </c>
      <c r="CC22" s="12">
        <v>8.0999999999999996E-3</v>
      </c>
      <c r="CD22" s="12">
        <v>9.7999999999999997E-3</v>
      </c>
      <c r="CE22" s="12">
        <v>1.12E-2</v>
      </c>
      <c r="CF22" s="12">
        <v>1.2200000000000001E-2</v>
      </c>
      <c r="CG22" s="12">
        <v>1.29E-2</v>
      </c>
      <c r="CH22" s="12">
        <v>1.34E-2</v>
      </c>
      <c r="CI22" s="12">
        <v>1.35E-2</v>
      </c>
    </row>
    <row r="23" spans="1:87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1.4E-3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-1.1000000000000001E-3</v>
      </c>
      <c r="BB23" s="11">
        <v>3.3E-3</v>
      </c>
      <c r="BC23" s="11">
        <v>8.3999999999999995E-3</v>
      </c>
      <c r="BD23" s="11">
        <v>1.3299999999999999E-2</v>
      </c>
      <c r="BE23" s="11">
        <v>1.7299999999999999E-2</v>
      </c>
      <c r="BF23" s="11">
        <v>1.9800000000000002E-2</v>
      </c>
      <c r="BG23" s="11">
        <v>2.0299999999999999E-2</v>
      </c>
      <c r="BH23" s="11">
        <v>1.8800000000000001E-2</v>
      </c>
      <c r="BI23" s="11">
        <v>1.52E-2</v>
      </c>
      <c r="BJ23" s="11">
        <v>9.7999999999999997E-3</v>
      </c>
      <c r="BK23" s="11">
        <v>3.5000000000000001E-3</v>
      </c>
      <c r="BL23" s="11">
        <v>-3.0000000000000001E-3</v>
      </c>
      <c r="BM23" s="11">
        <v>-8.8000000000000005E-3</v>
      </c>
      <c r="BN23" s="11">
        <v>-1.35E-2</v>
      </c>
      <c r="BO23" s="11">
        <v>-1.7000000000000001E-2</v>
      </c>
      <c r="BP23" s="12">
        <v>-1.89E-2</v>
      </c>
      <c r="BQ23" s="12">
        <v>-1.9699999999999999E-2</v>
      </c>
      <c r="BR23" s="12">
        <v>-1.95E-2</v>
      </c>
      <c r="BS23" s="12">
        <v>-1.83E-2</v>
      </c>
      <c r="BT23" s="12">
        <v>-1.6299999999999999E-2</v>
      </c>
      <c r="BU23" s="12">
        <v>-1.37E-2</v>
      </c>
      <c r="BV23" s="12">
        <v>-1.06E-2</v>
      </c>
      <c r="BW23" s="12">
        <v>-7.4000000000000003E-3</v>
      </c>
      <c r="BX23" s="12">
        <v>-4.3E-3</v>
      </c>
      <c r="BY23" s="12">
        <v>-1.5E-3</v>
      </c>
      <c r="BZ23" s="12">
        <v>8.9999999999999998E-4</v>
      </c>
      <c r="CA23" s="12">
        <v>3.3999999999999998E-3</v>
      </c>
      <c r="CB23" s="12">
        <v>5.7000000000000002E-3</v>
      </c>
      <c r="CC23" s="12">
        <v>7.7999999999999996E-3</v>
      </c>
      <c r="CD23" s="12">
        <v>9.5999999999999992E-3</v>
      </c>
      <c r="CE23" s="12">
        <v>1.0999999999999999E-2</v>
      </c>
      <c r="CF23" s="12">
        <v>1.21E-2</v>
      </c>
      <c r="CG23" s="12">
        <v>1.29E-2</v>
      </c>
      <c r="CH23" s="12">
        <v>1.34E-2</v>
      </c>
      <c r="CI23" s="12">
        <v>1.35E-2</v>
      </c>
    </row>
    <row r="24" spans="1:87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1.7600000000000001E-2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1.8100000000000002E-2</v>
      </c>
      <c r="W24" s="11">
        <v>2.4400000000000002E-2</v>
      </c>
      <c r="X24" s="11">
        <v>3.0200000000000001E-2</v>
      </c>
      <c r="Y24" s="11">
        <v>3.4799999999999998E-2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-3.2000000000000002E-3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-6.4999999999999997E-3</v>
      </c>
      <c r="BA24" s="11">
        <v>-3.8999999999999998E-3</v>
      </c>
      <c r="BB24" s="11">
        <v>5.0000000000000001E-4</v>
      </c>
      <c r="BC24" s="11">
        <v>5.7999999999999996E-3</v>
      </c>
      <c r="BD24" s="11">
        <v>1.11E-2</v>
      </c>
      <c r="BE24" s="11">
        <v>1.5599999999999999E-2</v>
      </c>
      <c r="BF24" s="11">
        <v>1.8800000000000001E-2</v>
      </c>
      <c r="BG24" s="11">
        <v>0.02</v>
      </c>
      <c r="BH24" s="11">
        <v>1.9199999999999998E-2</v>
      </c>
      <c r="BI24" s="11">
        <v>1.6400000000000001E-2</v>
      </c>
      <c r="BJ24" s="11">
        <v>1.1900000000000001E-2</v>
      </c>
      <c r="BK24" s="11">
        <v>6.3E-3</v>
      </c>
      <c r="BL24" s="11">
        <v>5.0000000000000001E-4</v>
      </c>
      <c r="BM24" s="11">
        <v>-4.7999999999999996E-3</v>
      </c>
      <c r="BN24" s="11">
        <v>-9.1000000000000004E-3</v>
      </c>
      <c r="BO24" s="11">
        <v>-1.23E-2</v>
      </c>
      <c r="BP24" s="12">
        <v>-1.4200000000000001E-2</v>
      </c>
      <c r="BQ24" s="12">
        <v>-1.52E-2</v>
      </c>
      <c r="BR24" s="12">
        <v>-1.55E-2</v>
      </c>
      <c r="BS24" s="12">
        <v>-1.49E-2</v>
      </c>
      <c r="BT24" s="12">
        <v>-1.3599999999999999E-2</v>
      </c>
      <c r="BU24" s="12">
        <v>-1.17E-2</v>
      </c>
      <c r="BV24" s="12">
        <v>-9.2999999999999992E-3</v>
      </c>
      <c r="BW24" s="12">
        <v>-6.6E-3</v>
      </c>
      <c r="BX24" s="12">
        <v>-4.0000000000000001E-3</v>
      </c>
      <c r="BY24" s="12">
        <v>-1.6000000000000001E-3</v>
      </c>
      <c r="BZ24" s="12">
        <v>6.9999999999999999E-4</v>
      </c>
      <c r="CA24" s="12">
        <v>3.0999999999999999E-3</v>
      </c>
      <c r="CB24" s="12">
        <v>5.4000000000000003E-3</v>
      </c>
      <c r="CC24" s="12">
        <v>7.4999999999999997E-3</v>
      </c>
      <c r="CD24" s="12">
        <v>9.4000000000000004E-3</v>
      </c>
      <c r="CE24" s="12">
        <v>1.09E-2</v>
      </c>
      <c r="CF24" s="12">
        <v>1.21E-2</v>
      </c>
      <c r="CG24" s="12">
        <v>1.29E-2</v>
      </c>
      <c r="CH24" s="12">
        <v>1.3299999999999999E-2</v>
      </c>
      <c r="CI24" s="12">
        <v>1.35E-2</v>
      </c>
    </row>
    <row r="25" spans="1:87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-2.3999999999999998E-3</v>
      </c>
      <c r="AV25" s="11">
        <v>-3.3999999999999998E-3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-8.6E-3</v>
      </c>
      <c r="BA25" s="11">
        <v>-6.4000000000000003E-3</v>
      </c>
      <c r="BB25" s="11">
        <v>-2.2000000000000001E-3</v>
      </c>
      <c r="BC25" s="11">
        <v>3.0999999999999999E-3</v>
      </c>
      <c r="BD25" s="11">
        <v>8.5000000000000006E-3</v>
      </c>
      <c r="BE25" s="11">
        <v>1.34E-2</v>
      </c>
      <c r="BF25" s="11">
        <v>1.7000000000000001E-2</v>
      </c>
      <c r="BG25" s="11">
        <v>1.89E-2</v>
      </c>
      <c r="BH25" s="11">
        <v>1.89E-2</v>
      </c>
      <c r="BI25" s="11">
        <v>1.7000000000000001E-2</v>
      </c>
      <c r="BJ25" s="11">
        <v>1.3299999999999999E-2</v>
      </c>
      <c r="BK25" s="11">
        <v>8.6E-3</v>
      </c>
      <c r="BL25" s="11">
        <v>3.5000000000000001E-3</v>
      </c>
      <c r="BM25" s="11">
        <v>-1.1999999999999999E-3</v>
      </c>
      <c r="BN25" s="11">
        <v>-4.8999999999999998E-3</v>
      </c>
      <c r="BO25" s="11">
        <v>-7.7000000000000002E-3</v>
      </c>
      <c r="BP25" s="12">
        <v>-9.5999999999999992E-3</v>
      </c>
      <c r="BQ25" s="12">
        <v>-1.09E-2</v>
      </c>
      <c r="BR25" s="12">
        <v>-1.14E-2</v>
      </c>
      <c r="BS25" s="12">
        <v>-1.14E-2</v>
      </c>
      <c r="BT25" s="12">
        <v>-1.0699999999999999E-2</v>
      </c>
      <c r="BU25" s="12">
        <v>-9.4000000000000004E-3</v>
      </c>
      <c r="BV25" s="12">
        <v>-7.7000000000000002E-3</v>
      </c>
      <c r="BW25" s="12">
        <v>-5.5999999999999999E-3</v>
      </c>
      <c r="BX25" s="12">
        <v>-3.5000000000000001E-3</v>
      </c>
      <c r="BY25" s="12">
        <v>-1.4E-3</v>
      </c>
      <c r="BZ25" s="12">
        <v>6.9999999999999999E-4</v>
      </c>
      <c r="CA25" s="12">
        <v>2.8999999999999998E-3</v>
      </c>
      <c r="CB25" s="12">
        <v>5.1999999999999998E-3</v>
      </c>
      <c r="CC25" s="12">
        <v>7.3000000000000001E-3</v>
      </c>
      <c r="CD25" s="12">
        <v>9.1999999999999998E-3</v>
      </c>
      <c r="CE25" s="12">
        <v>1.0699999999999999E-2</v>
      </c>
      <c r="CF25" s="12">
        <v>1.2E-2</v>
      </c>
      <c r="CG25" s="12">
        <v>1.2800000000000001E-2</v>
      </c>
      <c r="CH25" s="12">
        <v>1.3299999999999999E-2</v>
      </c>
      <c r="CI25" s="12">
        <v>1.35E-2</v>
      </c>
    </row>
    <row r="26" spans="1:87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-8.9999999999999998E-4</v>
      </c>
      <c r="AV26" s="11">
        <v>-2.5000000000000001E-3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-8.3000000000000001E-3</v>
      </c>
      <c r="BB26" s="11">
        <v>-4.5999999999999999E-3</v>
      </c>
      <c r="BC26" s="11">
        <v>4.0000000000000002E-4</v>
      </c>
      <c r="BD26" s="11">
        <v>5.7999999999999996E-3</v>
      </c>
      <c r="BE26" s="11">
        <v>1.0699999999999999E-2</v>
      </c>
      <c r="BF26" s="11">
        <v>1.47E-2</v>
      </c>
      <c r="BG26" s="11">
        <v>1.7100000000000001E-2</v>
      </c>
      <c r="BH26" s="11">
        <v>1.78E-2</v>
      </c>
      <c r="BI26" s="11">
        <v>1.67E-2</v>
      </c>
      <c r="BJ26" s="11">
        <v>1.4E-2</v>
      </c>
      <c r="BK26" s="11">
        <v>1.0200000000000001E-2</v>
      </c>
      <c r="BL26" s="11">
        <v>5.8999999999999999E-3</v>
      </c>
      <c r="BM26" s="11">
        <v>2E-3</v>
      </c>
      <c r="BN26" s="11">
        <v>-1.2999999999999999E-3</v>
      </c>
      <c r="BO26" s="11">
        <v>-3.5999999999999999E-3</v>
      </c>
      <c r="BP26" s="12">
        <v>-5.4000000000000003E-3</v>
      </c>
      <c r="BQ26" s="12">
        <v>-6.7000000000000002E-3</v>
      </c>
      <c r="BR26" s="12">
        <v>-7.6E-3</v>
      </c>
      <c r="BS26" s="12">
        <v>-7.9000000000000008E-3</v>
      </c>
      <c r="BT26" s="12">
        <v>-7.7000000000000002E-3</v>
      </c>
      <c r="BU26" s="12">
        <v>-7.1000000000000004E-3</v>
      </c>
      <c r="BV26" s="12">
        <v>-5.8999999999999999E-3</v>
      </c>
      <c r="BW26" s="12">
        <v>-4.4000000000000003E-3</v>
      </c>
      <c r="BX26" s="12">
        <v>-2.7000000000000001E-3</v>
      </c>
      <c r="BY26" s="12">
        <v>-1E-3</v>
      </c>
      <c r="BZ26" s="12">
        <v>8.0000000000000004E-4</v>
      </c>
      <c r="CA26" s="12">
        <v>2.8999999999999998E-3</v>
      </c>
      <c r="CB26" s="12">
        <v>5.0000000000000001E-3</v>
      </c>
      <c r="CC26" s="12">
        <v>7.1000000000000004E-3</v>
      </c>
      <c r="CD26" s="12">
        <v>8.9999999999999993E-3</v>
      </c>
      <c r="CE26" s="12">
        <v>1.06E-2</v>
      </c>
      <c r="CF26" s="12">
        <v>1.1900000000000001E-2</v>
      </c>
      <c r="CG26" s="12">
        <v>1.2800000000000001E-2</v>
      </c>
      <c r="CH26" s="12">
        <v>1.3299999999999999E-2</v>
      </c>
      <c r="CI26" s="12">
        <v>1.35E-2</v>
      </c>
    </row>
    <row r="27" spans="1:87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1.1999999999999999E-3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-9.5999999999999992E-3</v>
      </c>
      <c r="BB27" s="11">
        <v>-6.4999999999999997E-3</v>
      </c>
      <c r="BC27" s="11">
        <v>-2E-3</v>
      </c>
      <c r="BD27" s="11">
        <v>3.0999999999999999E-3</v>
      </c>
      <c r="BE27" s="11">
        <v>7.9000000000000008E-3</v>
      </c>
      <c r="BF27" s="11">
        <v>1.1900000000000001E-2</v>
      </c>
      <c r="BG27" s="11">
        <v>1.47E-2</v>
      </c>
      <c r="BH27" s="11">
        <v>1.6E-2</v>
      </c>
      <c r="BI27" s="11">
        <v>1.5699999999999999E-2</v>
      </c>
      <c r="BJ27" s="11">
        <v>1.38E-2</v>
      </c>
      <c r="BK27" s="11">
        <v>1.09E-2</v>
      </c>
      <c r="BL27" s="11">
        <v>7.6E-3</v>
      </c>
      <c r="BM27" s="11">
        <v>4.4000000000000003E-3</v>
      </c>
      <c r="BN27" s="11">
        <v>1.8E-3</v>
      </c>
      <c r="BO27" s="11">
        <v>-1E-4</v>
      </c>
      <c r="BP27" s="12">
        <v>-1.6000000000000001E-3</v>
      </c>
      <c r="BQ27" s="12">
        <v>-2.8999999999999998E-3</v>
      </c>
      <c r="BR27" s="12">
        <v>-3.8999999999999998E-3</v>
      </c>
      <c r="BS27" s="12">
        <v>-4.5999999999999999E-3</v>
      </c>
      <c r="BT27" s="12">
        <v>-4.7999999999999996E-3</v>
      </c>
      <c r="BU27" s="12">
        <v>-4.5999999999999999E-3</v>
      </c>
      <c r="BV27" s="12">
        <v>-4.0000000000000001E-3</v>
      </c>
      <c r="BW27" s="12">
        <v>-3.0999999999999999E-3</v>
      </c>
      <c r="BX27" s="12">
        <v>-1.8E-3</v>
      </c>
      <c r="BY27" s="12">
        <v>-4.0000000000000002E-4</v>
      </c>
      <c r="BZ27" s="12">
        <v>1.1999999999999999E-3</v>
      </c>
      <c r="CA27" s="12">
        <v>3.0000000000000001E-3</v>
      </c>
      <c r="CB27" s="12">
        <v>5.0000000000000001E-3</v>
      </c>
      <c r="CC27" s="12">
        <v>7.0000000000000001E-3</v>
      </c>
      <c r="CD27" s="12">
        <v>8.8999999999999999E-3</v>
      </c>
      <c r="CE27" s="12">
        <v>1.0500000000000001E-2</v>
      </c>
      <c r="CF27" s="12">
        <v>1.18E-2</v>
      </c>
      <c r="CG27" s="12">
        <v>1.2800000000000001E-2</v>
      </c>
      <c r="CH27" s="12">
        <v>1.3299999999999999E-2</v>
      </c>
      <c r="CI27" s="12">
        <v>1.35E-2</v>
      </c>
    </row>
    <row r="28" spans="1:87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-1.01E-2</v>
      </c>
      <c r="BB28" s="11">
        <v>-7.7000000000000002E-3</v>
      </c>
      <c r="BC28" s="11">
        <v>-3.8999999999999998E-3</v>
      </c>
      <c r="BD28" s="11">
        <v>5.9999999999999995E-4</v>
      </c>
      <c r="BE28" s="11">
        <v>5.1999999999999998E-3</v>
      </c>
      <c r="BF28" s="11">
        <v>9.1000000000000004E-3</v>
      </c>
      <c r="BG28" s="11">
        <v>1.2E-2</v>
      </c>
      <c r="BH28" s="11">
        <v>1.3599999999999999E-2</v>
      </c>
      <c r="BI28" s="11">
        <v>1.4E-2</v>
      </c>
      <c r="BJ28" s="11">
        <v>1.29E-2</v>
      </c>
      <c r="BK28" s="11">
        <v>1.09E-2</v>
      </c>
      <c r="BL28" s="11">
        <v>8.3999999999999995E-3</v>
      </c>
      <c r="BM28" s="11">
        <v>6.0000000000000001E-3</v>
      </c>
      <c r="BN28" s="11">
        <v>4.1000000000000003E-3</v>
      </c>
      <c r="BO28" s="11">
        <v>2.8999999999999998E-3</v>
      </c>
      <c r="BP28" s="12">
        <v>1.6000000000000001E-3</v>
      </c>
      <c r="BQ28" s="12">
        <v>4.0000000000000002E-4</v>
      </c>
      <c r="BR28" s="12">
        <v>-5.9999999999999995E-4</v>
      </c>
      <c r="BS28" s="12">
        <v>-1.5E-3</v>
      </c>
      <c r="BT28" s="12">
        <v>-2E-3</v>
      </c>
      <c r="BU28" s="12">
        <v>-2.2000000000000001E-3</v>
      </c>
      <c r="BV28" s="12">
        <v>-2.0999999999999999E-3</v>
      </c>
      <c r="BW28" s="12">
        <v>-1.5E-3</v>
      </c>
      <c r="BX28" s="12">
        <v>-6.9999999999999999E-4</v>
      </c>
      <c r="BY28" s="12">
        <v>2.9999999999999997E-4</v>
      </c>
      <c r="BZ28" s="12">
        <v>1.6999999999999999E-3</v>
      </c>
      <c r="CA28" s="12">
        <v>3.3E-3</v>
      </c>
      <c r="CB28" s="12">
        <v>5.1000000000000004E-3</v>
      </c>
      <c r="CC28" s="12">
        <v>7.0000000000000001E-3</v>
      </c>
      <c r="CD28" s="12">
        <v>8.8000000000000005E-3</v>
      </c>
      <c r="CE28" s="12">
        <v>1.04E-2</v>
      </c>
      <c r="CF28" s="12">
        <v>1.17E-2</v>
      </c>
      <c r="CG28" s="12">
        <v>1.2699999999999999E-2</v>
      </c>
      <c r="CH28" s="12">
        <v>1.3299999999999999E-2</v>
      </c>
      <c r="CI28" s="12">
        <v>1.35E-2</v>
      </c>
    </row>
    <row r="29" spans="1:87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-2.0999999999999999E-3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8.2000000000000007E-3</v>
      </c>
      <c r="AT29" s="11">
        <v>7.4999999999999997E-3</v>
      </c>
      <c r="AU29" s="11">
        <v>6.1000000000000004E-3</v>
      </c>
      <c r="AV29" s="11">
        <v>3.5000000000000001E-3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-9.7000000000000003E-3</v>
      </c>
      <c r="BB29" s="11">
        <v>-8.0999999999999996E-3</v>
      </c>
      <c r="BC29" s="11">
        <v>-5.1000000000000004E-3</v>
      </c>
      <c r="BD29" s="11">
        <v>-1.2999999999999999E-3</v>
      </c>
      <c r="BE29" s="11">
        <v>2.7000000000000001E-3</v>
      </c>
      <c r="BF29" s="11">
        <v>6.3E-3</v>
      </c>
      <c r="BG29" s="11">
        <v>9.1000000000000004E-3</v>
      </c>
      <c r="BH29" s="11">
        <v>1.0999999999999999E-2</v>
      </c>
      <c r="BI29" s="11">
        <v>1.17E-2</v>
      </c>
      <c r="BJ29" s="11">
        <v>1.1299999999999999E-2</v>
      </c>
      <c r="BK29" s="11">
        <v>0.01</v>
      </c>
      <c r="BL29" s="11">
        <v>8.3000000000000001E-3</v>
      </c>
      <c r="BM29" s="11">
        <v>6.7000000000000002E-3</v>
      </c>
      <c r="BN29" s="11">
        <v>5.5999999999999999E-3</v>
      </c>
      <c r="BO29" s="11">
        <v>5.1000000000000004E-3</v>
      </c>
      <c r="BP29" s="12">
        <v>4.1000000000000003E-3</v>
      </c>
      <c r="BQ29" s="12">
        <v>3.0999999999999999E-3</v>
      </c>
      <c r="BR29" s="12">
        <v>2.0999999999999999E-3</v>
      </c>
      <c r="BS29" s="12">
        <v>1.1999999999999999E-3</v>
      </c>
      <c r="BT29" s="12">
        <v>5.0000000000000001E-4</v>
      </c>
      <c r="BU29" s="12">
        <v>1E-4</v>
      </c>
      <c r="BV29" s="12">
        <v>-1E-4</v>
      </c>
      <c r="BW29" s="12">
        <v>0</v>
      </c>
      <c r="BX29" s="12">
        <v>5.0000000000000001E-4</v>
      </c>
      <c r="BY29" s="12">
        <v>1.2999999999999999E-3</v>
      </c>
      <c r="BZ29" s="12">
        <v>2.3E-3</v>
      </c>
      <c r="CA29" s="12">
        <v>3.7000000000000002E-3</v>
      </c>
      <c r="CB29" s="12">
        <v>5.3E-3</v>
      </c>
      <c r="CC29" s="12">
        <v>7.1000000000000004E-3</v>
      </c>
      <c r="CD29" s="12">
        <v>8.8000000000000005E-3</v>
      </c>
      <c r="CE29" s="12">
        <v>1.04E-2</v>
      </c>
      <c r="CF29" s="12">
        <v>1.17E-2</v>
      </c>
      <c r="CG29" s="12">
        <v>1.2699999999999999E-2</v>
      </c>
      <c r="CH29" s="12">
        <v>1.3299999999999999E-2</v>
      </c>
      <c r="CI29" s="12">
        <v>1.35E-2</v>
      </c>
    </row>
    <row r="30" spans="1:87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1.6199999999999999E-2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2.9100000000000001E-2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9.7000000000000003E-3</v>
      </c>
      <c r="AU30" s="11">
        <v>8.3999999999999995E-3</v>
      </c>
      <c r="AV30" s="11">
        <v>5.8999999999999999E-3</v>
      </c>
      <c r="AW30" s="11">
        <v>2.5000000000000001E-3</v>
      </c>
      <c r="AX30" s="11">
        <v>-1.5E-3</v>
      </c>
      <c r="AY30" s="11">
        <v>-5.1000000000000004E-3</v>
      </c>
      <c r="AZ30" s="11">
        <v>-7.6E-3</v>
      </c>
      <c r="BA30" s="11">
        <v>-8.5000000000000006E-3</v>
      </c>
      <c r="BB30" s="11">
        <v>-7.7000000000000002E-3</v>
      </c>
      <c r="BC30" s="11">
        <v>-5.4999999999999997E-3</v>
      </c>
      <c r="BD30" s="11">
        <v>-2.5999999999999999E-3</v>
      </c>
      <c r="BE30" s="11">
        <v>6.9999999999999999E-4</v>
      </c>
      <c r="BF30" s="11">
        <v>3.8E-3</v>
      </c>
      <c r="BG30" s="11">
        <v>6.3E-3</v>
      </c>
      <c r="BH30" s="11">
        <v>8.2000000000000007E-3</v>
      </c>
      <c r="BI30" s="11">
        <v>9.1000000000000004E-3</v>
      </c>
      <c r="BJ30" s="11">
        <v>9.1000000000000004E-3</v>
      </c>
      <c r="BK30" s="11">
        <v>8.3999999999999995E-3</v>
      </c>
      <c r="BL30" s="11">
        <v>7.4000000000000003E-3</v>
      </c>
      <c r="BM30" s="11">
        <v>6.6E-3</v>
      </c>
      <c r="BN30" s="11">
        <v>6.1999999999999998E-3</v>
      </c>
      <c r="BO30" s="11">
        <v>6.4999999999999997E-3</v>
      </c>
      <c r="BP30" s="12">
        <v>5.8999999999999999E-3</v>
      </c>
      <c r="BQ30" s="12">
        <v>5.1999999999999998E-3</v>
      </c>
      <c r="BR30" s="12">
        <v>4.4000000000000003E-3</v>
      </c>
      <c r="BS30" s="12">
        <v>3.5000000000000001E-3</v>
      </c>
      <c r="BT30" s="12">
        <v>2.8E-3</v>
      </c>
      <c r="BU30" s="12">
        <v>2.2000000000000001E-3</v>
      </c>
      <c r="BV30" s="12">
        <v>1.8E-3</v>
      </c>
      <c r="BW30" s="12">
        <v>1.6999999999999999E-3</v>
      </c>
      <c r="BX30" s="12">
        <v>1.9E-3</v>
      </c>
      <c r="BY30" s="12">
        <v>2.3E-3</v>
      </c>
      <c r="BZ30" s="12">
        <v>3.0999999999999999E-3</v>
      </c>
      <c r="CA30" s="12">
        <v>4.1999999999999997E-3</v>
      </c>
      <c r="CB30" s="12">
        <v>5.7000000000000002E-3</v>
      </c>
      <c r="CC30" s="12">
        <v>7.1999999999999998E-3</v>
      </c>
      <c r="CD30" s="12">
        <v>8.8000000000000005E-3</v>
      </c>
      <c r="CE30" s="12">
        <v>1.04E-2</v>
      </c>
      <c r="CF30" s="12">
        <v>1.17E-2</v>
      </c>
      <c r="CG30" s="12">
        <v>1.2699999999999999E-2</v>
      </c>
      <c r="CH30" s="12">
        <v>1.3299999999999999E-2</v>
      </c>
      <c r="CI30" s="12">
        <v>1.35E-2</v>
      </c>
    </row>
    <row r="31" spans="1:87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2.5000000000000001E-3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7.9000000000000008E-3</v>
      </c>
      <c r="U31" s="11">
        <v>1.2E-2</v>
      </c>
      <c r="V31" s="11">
        <v>1.6199999999999999E-2</v>
      </c>
      <c r="W31" s="11">
        <v>2.0199999999999999E-2</v>
      </c>
      <c r="X31" s="11">
        <v>2.3699999999999999E-2</v>
      </c>
      <c r="Y31" s="11">
        <v>2.63E-2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2.1499999999999998E-2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-2.3E-3</v>
      </c>
      <c r="AZ31" s="11">
        <v>-5.1000000000000004E-3</v>
      </c>
      <c r="BA31" s="11">
        <v>-6.4999999999999997E-3</v>
      </c>
      <c r="BB31" s="11">
        <v>-6.4000000000000003E-3</v>
      </c>
      <c r="BC31" s="11">
        <v>-5.1000000000000004E-3</v>
      </c>
      <c r="BD31" s="11">
        <v>-3.0999999999999999E-3</v>
      </c>
      <c r="BE31" s="11">
        <v>-5.9999999999999995E-4</v>
      </c>
      <c r="BF31" s="11">
        <v>1.8E-3</v>
      </c>
      <c r="BG31" s="11">
        <v>3.8999999999999998E-3</v>
      </c>
      <c r="BH31" s="11">
        <v>5.4000000000000003E-3</v>
      </c>
      <c r="BI31" s="11">
        <v>6.3E-3</v>
      </c>
      <c r="BJ31" s="11">
        <v>6.4999999999999997E-3</v>
      </c>
      <c r="BK31" s="11">
        <v>6.1999999999999998E-3</v>
      </c>
      <c r="BL31" s="11">
        <v>5.7000000000000002E-3</v>
      </c>
      <c r="BM31" s="11">
        <v>5.5999999999999999E-3</v>
      </c>
      <c r="BN31" s="11">
        <v>6.0000000000000001E-3</v>
      </c>
      <c r="BO31" s="11">
        <v>7.1000000000000004E-3</v>
      </c>
      <c r="BP31" s="12">
        <v>6.8999999999999999E-3</v>
      </c>
      <c r="BQ31" s="12">
        <v>6.4999999999999997E-3</v>
      </c>
      <c r="BR31" s="12">
        <v>6.0000000000000001E-3</v>
      </c>
      <c r="BS31" s="12">
        <v>5.3E-3</v>
      </c>
      <c r="BT31" s="12">
        <v>4.5999999999999999E-3</v>
      </c>
      <c r="BU31" s="12">
        <v>4.0000000000000001E-3</v>
      </c>
      <c r="BV31" s="12">
        <v>3.5999999999999999E-3</v>
      </c>
      <c r="BW31" s="12">
        <v>3.3E-3</v>
      </c>
      <c r="BX31" s="12">
        <v>3.2000000000000002E-3</v>
      </c>
      <c r="BY31" s="12">
        <v>3.5000000000000001E-3</v>
      </c>
      <c r="BZ31" s="12">
        <v>4.0000000000000001E-3</v>
      </c>
      <c r="CA31" s="12">
        <v>4.8999999999999998E-3</v>
      </c>
      <c r="CB31" s="12">
        <v>6.1000000000000004E-3</v>
      </c>
      <c r="CC31" s="12">
        <v>7.4999999999999997E-3</v>
      </c>
      <c r="CD31" s="12">
        <v>8.9999999999999993E-3</v>
      </c>
      <c r="CE31" s="12">
        <v>1.04E-2</v>
      </c>
      <c r="CF31" s="12">
        <v>1.17E-2</v>
      </c>
      <c r="CG31" s="12">
        <v>1.2699999999999999E-2</v>
      </c>
      <c r="CH31" s="12">
        <v>1.3299999999999999E-2</v>
      </c>
      <c r="CI31" s="12">
        <v>1.35E-2</v>
      </c>
    </row>
    <row r="32" spans="1:87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2.6700000000000002E-2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1.7899999999999999E-2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-2.0999999999999999E-3</v>
      </c>
      <c r="BA32" s="11">
        <v>-3.8E-3</v>
      </c>
      <c r="BB32" s="11">
        <v>-4.3E-3</v>
      </c>
      <c r="BC32" s="11">
        <v>-3.8E-3</v>
      </c>
      <c r="BD32" s="11">
        <v>-2.5999999999999999E-3</v>
      </c>
      <c r="BE32" s="11">
        <v>-1E-3</v>
      </c>
      <c r="BF32" s="11">
        <v>5.9999999999999995E-4</v>
      </c>
      <c r="BG32" s="11">
        <v>2E-3</v>
      </c>
      <c r="BH32" s="11">
        <v>3.0000000000000001E-3</v>
      </c>
      <c r="BI32" s="11">
        <v>3.5999999999999999E-3</v>
      </c>
      <c r="BJ32" s="11">
        <v>3.7000000000000002E-3</v>
      </c>
      <c r="BK32" s="11">
        <v>3.5999999999999999E-3</v>
      </c>
      <c r="BL32" s="11">
        <v>3.5000000000000001E-3</v>
      </c>
      <c r="BM32" s="11">
        <v>3.8999999999999998E-3</v>
      </c>
      <c r="BN32" s="11">
        <v>5.0000000000000001E-3</v>
      </c>
      <c r="BO32" s="11">
        <v>6.7999999999999996E-3</v>
      </c>
      <c r="BP32" s="12">
        <v>7.1000000000000004E-3</v>
      </c>
      <c r="BQ32" s="12">
        <v>7.1000000000000004E-3</v>
      </c>
      <c r="BR32" s="12">
        <v>6.8999999999999999E-3</v>
      </c>
      <c r="BS32" s="12">
        <v>6.6E-3</v>
      </c>
      <c r="BT32" s="12">
        <v>6.1000000000000004E-3</v>
      </c>
      <c r="BU32" s="12">
        <v>5.5999999999999999E-3</v>
      </c>
      <c r="BV32" s="12">
        <v>5.1000000000000004E-3</v>
      </c>
      <c r="BW32" s="12">
        <v>4.7999999999999996E-3</v>
      </c>
      <c r="BX32" s="12">
        <v>4.5999999999999999E-3</v>
      </c>
      <c r="BY32" s="12">
        <v>4.7000000000000002E-3</v>
      </c>
      <c r="BZ32" s="12">
        <v>5.0000000000000001E-3</v>
      </c>
      <c r="CA32" s="12">
        <v>5.5999999999999999E-3</v>
      </c>
      <c r="CB32" s="12">
        <v>6.6E-3</v>
      </c>
      <c r="CC32" s="12">
        <v>7.7999999999999996E-3</v>
      </c>
      <c r="CD32" s="12">
        <v>9.1000000000000004E-3</v>
      </c>
      <c r="CE32" s="12">
        <v>1.0500000000000001E-2</v>
      </c>
      <c r="CF32" s="12">
        <v>1.17E-2</v>
      </c>
      <c r="CG32" s="12">
        <v>1.2699999999999999E-2</v>
      </c>
      <c r="CH32" s="12">
        <v>1.3299999999999999E-2</v>
      </c>
      <c r="CI32" s="12">
        <v>1.35E-2</v>
      </c>
    </row>
    <row r="33" spans="1:87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4.1999999999999997E-3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1.5699999999999999E-2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1.3299999999999999E-2</v>
      </c>
      <c r="AV33" s="11">
        <v>1.1900000000000001E-2</v>
      </c>
      <c r="AW33" s="11">
        <v>9.5999999999999992E-3</v>
      </c>
      <c r="AX33" s="11">
        <v>6.6E-3</v>
      </c>
      <c r="AY33" s="11">
        <v>3.5999999999999999E-3</v>
      </c>
      <c r="AZ33" s="11">
        <v>1E-3</v>
      </c>
      <c r="BA33" s="11">
        <v>-6.9999999999999999E-4</v>
      </c>
      <c r="BB33" s="11">
        <v>-1.6000000000000001E-3</v>
      </c>
      <c r="BC33" s="11">
        <v>-1.6999999999999999E-3</v>
      </c>
      <c r="BD33" s="11">
        <v>-1.1999999999999999E-3</v>
      </c>
      <c r="BE33" s="11">
        <v>-5.0000000000000001E-4</v>
      </c>
      <c r="BF33" s="11">
        <v>2.9999999999999997E-4</v>
      </c>
      <c r="BG33" s="11">
        <v>8.0000000000000004E-4</v>
      </c>
      <c r="BH33" s="11">
        <v>1.1000000000000001E-3</v>
      </c>
      <c r="BI33" s="11">
        <v>1.1999999999999999E-3</v>
      </c>
      <c r="BJ33" s="11">
        <v>1E-3</v>
      </c>
      <c r="BK33" s="11">
        <v>8.0000000000000004E-4</v>
      </c>
      <c r="BL33" s="11">
        <v>8.9999999999999998E-4</v>
      </c>
      <c r="BM33" s="11">
        <v>1.6999999999999999E-3</v>
      </c>
      <c r="BN33" s="11">
        <v>3.3E-3</v>
      </c>
      <c r="BO33" s="11">
        <v>5.7999999999999996E-3</v>
      </c>
      <c r="BP33" s="12">
        <v>6.4000000000000003E-3</v>
      </c>
      <c r="BQ33" s="12">
        <v>6.8999999999999999E-3</v>
      </c>
      <c r="BR33" s="12">
        <v>7.1999999999999998E-3</v>
      </c>
      <c r="BS33" s="12">
        <v>7.1999999999999998E-3</v>
      </c>
      <c r="BT33" s="12">
        <v>7.1000000000000004E-3</v>
      </c>
      <c r="BU33" s="12">
        <v>6.7999999999999996E-3</v>
      </c>
      <c r="BV33" s="12">
        <v>6.4999999999999997E-3</v>
      </c>
      <c r="BW33" s="12">
        <v>6.1999999999999998E-3</v>
      </c>
      <c r="BX33" s="12">
        <v>6.0000000000000001E-3</v>
      </c>
      <c r="BY33" s="12">
        <v>5.8999999999999999E-3</v>
      </c>
      <c r="BZ33" s="12">
        <v>6.0000000000000001E-3</v>
      </c>
      <c r="CA33" s="12">
        <v>6.4000000000000003E-3</v>
      </c>
      <c r="CB33" s="12">
        <v>7.1999999999999998E-3</v>
      </c>
      <c r="CC33" s="12">
        <v>8.2000000000000007E-3</v>
      </c>
      <c r="CD33" s="12">
        <v>9.4000000000000004E-3</v>
      </c>
      <c r="CE33" s="12">
        <v>1.06E-2</v>
      </c>
      <c r="CF33" s="12">
        <v>1.17E-2</v>
      </c>
      <c r="CG33" s="12">
        <v>1.2699999999999999E-2</v>
      </c>
      <c r="CH33" s="12">
        <v>1.3299999999999999E-2</v>
      </c>
      <c r="CI33" s="12">
        <v>1.35E-2</v>
      </c>
    </row>
    <row r="34" spans="1:87">
      <c r="A34" s="6">
        <v>52</v>
      </c>
      <c r="B34" s="11">
        <v>0.03</v>
      </c>
      <c r="C34" s="11">
        <v>2.9000000000000001E-2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1.43E-2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1.41E-2</v>
      </c>
      <c r="AV34" s="11">
        <v>1.3100000000000001E-2</v>
      </c>
      <c r="AW34" s="11">
        <v>1.12E-2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2.5999999999999999E-3</v>
      </c>
      <c r="BB34" s="11">
        <v>1.6000000000000001E-3</v>
      </c>
      <c r="BC34" s="11">
        <v>1.1999999999999999E-3</v>
      </c>
      <c r="BD34" s="11">
        <v>1E-3</v>
      </c>
      <c r="BE34" s="11">
        <v>8.9999999999999998E-4</v>
      </c>
      <c r="BF34" s="11">
        <v>8.0000000000000004E-4</v>
      </c>
      <c r="BG34" s="11">
        <v>4.0000000000000002E-4</v>
      </c>
      <c r="BH34" s="11">
        <v>-1E-4</v>
      </c>
      <c r="BI34" s="11">
        <v>-8.0000000000000004E-4</v>
      </c>
      <c r="BJ34" s="11">
        <v>-1.5E-3</v>
      </c>
      <c r="BK34" s="11">
        <v>-2E-3</v>
      </c>
      <c r="BL34" s="11">
        <v>-1.9E-3</v>
      </c>
      <c r="BM34" s="11">
        <v>-8.9999999999999998E-4</v>
      </c>
      <c r="BN34" s="11">
        <v>1.1000000000000001E-3</v>
      </c>
      <c r="BO34" s="11">
        <v>4.1000000000000003E-3</v>
      </c>
      <c r="BP34" s="12">
        <v>5.1000000000000004E-3</v>
      </c>
      <c r="BQ34" s="12">
        <v>6.0000000000000001E-3</v>
      </c>
      <c r="BR34" s="12">
        <v>6.7999999999999996E-3</v>
      </c>
      <c r="BS34" s="12">
        <v>7.3000000000000001E-3</v>
      </c>
      <c r="BT34" s="12">
        <v>7.4999999999999997E-3</v>
      </c>
      <c r="BU34" s="12">
        <v>7.6E-3</v>
      </c>
      <c r="BV34" s="12">
        <v>7.6E-3</v>
      </c>
      <c r="BW34" s="12">
        <v>7.4000000000000003E-3</v>
      </c>
      <c r="BX34" s="12">
        <v>7.1999999999999998E-3</v>
      </c>
      <c r="BY34" s="12">
        <v>7.1000000000000004E-3</v>
      </c>
      <c r="BZ34" s="12">
        <v>7.0000000000000001E-3</v>
      </c>
      <c r="CA34" s="12">
        <v>7.3000000000000001E-3</v>
      </c>
      <c r="CB34" s="12">
        <v>7.7999999999999996E-3</v>
      </c>
      <c r="CC34" s="12">
        <v>8.6999999999999994E-3</v>
      </c>
      <c r="CD34" s="12">
        <v>9.7000000000000003E-3</v>
      </c>
      <c r="CE34" s="12">
        <v>1.0800000000000001E-2</v>
      </c>
      <c r="CF34" s="12">
        <v>1.18E-2</v>
      </c>
      <c r="CG34" s="12">
        <v>1.2699999999999999E-2</v>
      </c>
      <c r="CH34" s="12">
        <v>1.3299999999999999E-2</v>
      </c>
      <c r="CI34" s="12">
        <v>1.35E-2</v>
      </c>
    </row>
    <row r="35" spans="1:87">
      <c r="A35" s="6">
        <v>53</v>
      </c>
      <c r="B35" s="11">
        <v>2.9100000000000001E-2</v>
      </c>
      <c r="C35" s="11">
        <v>2.8199999999999999E-2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3.5999999999999999E-3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1.24E-2</v>
      </c>
      <c r="AX35" s="11">
        <v>1.0699999999999999E-2</v>
      </c>
      <c r="AY35" s="11">
        <v>8.8000000000000005E-3</v>
      </c>
      <c r="AZ35" s="11">
        <v>7.1999999999999998E-3</v>
      </c>
      <c r="BA35" s="11">
        <v>6.0000000000000001E-3</v>
      </c>
      <c r="BB35" s="11">
        <v>5.1000000000000004E-3</v>
      </c>
      <c r="BC35" s="11">
        <v>4.4999999999999997E-3</v>
      </c>
      <c r="BD35" s="11">
        <v>3.8999999999999998E-3</v>
      </c>
      <c r="BE35" s="11">
        <v>3.2000000000000002E-3</v>
      </c>
      <c r="BF35" s="11">
        <v>2.2000000000000001E-3</v>
      </c>
      <c r="BG35" s="11">
        <v>8.9999999999999998E-4</v>
      </c>
      <c r="BH35" s="11">
        <v>-5.9999999999999995E-4</v>
      </c>
      <c r="BI35" s="11">
        <v>-2.0999999999999999E-3</v>
      </c>
      <c r="BJ35" s="11">
        <v>-3.5000000000000001E-3</v>
      </c>
      <c r="BK35" s="11">
        <v>-4.4000000000000003E-3</v>
      </c>
      <c r="BL35" s="11">
        <v>-4.4999999999999997E-3</v>
      </c>
      <c r="BM35" s="11">
        <v>-3.5000000000000001E-3</v>
      </c>
      <c r="BN35" s="11">
        <v>-1.2999999999999999E-3</v>
      </c>
      <c r="BO35" s="11">
        <v>1.9E-3</v>
      </c>
      <c r="BP35" s="12">
        <v>3.2000000000000002E-3</v>
      </c>
      <c r="BQ35" s="12">
        <v>4.4999999999999997E-3</v>
      </c>
      <c r="BR35" s="12">
        <v>5.7999999999999996E-3</v>
      </c>
      <c r="BS35" s="12">
        <v>6.7999999999999996E-3</v>
      </c>
      <c r="BT35" s="12">
        <v>7.6E-3</v>
      </c>
      <c r="BU35" s="12">
        <v>8.0999999999999996E-3</v>
      </c>
      <c r="BV35" s="12">
        <v>8.3000000000000001E-3</v>
      </c>
      <c r="BW35" s="12">
        <v>8.3999999999999995E-3</v>
      </c>
      <c r="BX35" s="12">
        <v>8.3999999999999995E-3</v>
      </c>
      <c r="BY35" s="12">
        <v>8.2000000000000007E-3</v>
      </c>
      <c r="BZ35" s="12">
        <v>8.0000000000000002E-3</v>
      </c>
      <c r="CA35" s="12">
        <v>8.0999999999999996E-3</v>
      </c>
      <c r="CB35" s="12">
        <v>8.5000000000000006E-3</v>
      </c>
      <c r="CC35" s="12">
        <v>9.1999999999999998E-3</v>
      </c>
      <c r="CD35" s="12">
        <v>0.01</v>
      </c>
      <c r="CE35" s="12">
        <v>1.0999999999999999E-2</v>
      </c>
      <c r="CF35" s="12">
        <v>1.1900000000000001E-2</v>
      </c>
      <c r="CG35" s="12">
        <v>1.2699999999999999E-2</v>
      </c>
      <c r="CH35" s="12">
        <v>1.3299999999999999E-2</v>
      </c>
      <c r="CI35" s="12">
        <v>1.35E-2</v>
      </c>
    </row>
    <row r="36" spans="1:87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1.2800000000000001E-2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9.1000000000000004E-3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1.4500000000000001E-2</v>
      </c>
      <c r="AV36" s="11">
        <v>1.4E-2</v>
      </c>
      <c r="AW36" s="11">
        <v>1.3100000000000001E-2</v>
      </c>
      <c r="AX36" s="11">
        <v>1.2E-2</v>
      </c>
      <c r="AY36" s="11">
        <v>1.0800000000000001E-2</v>
      </c>
      <c r="AZ36" s="11">
        <v>9.9000000000000008E-3</v>
      </c>
      <c r="BA36" s="11">
        <v>9.1999999999999998E-3</v>
      </c>
      <c r="BB36" s="11">
        <v>8.6E-3</v>
      </c>
      <c r="BC36" s="11">
        <v>8.0999999999999996E-3</v>
      </c>
      <c r="BD36" s="11">
        <v>7.1999999999999998E-3</v>
      </c>
      <c r="BE36" s="11">
        <v>6.0000000000000001E-3</v>
      </c>
      <c r="BF36" s="11">
        <v>4.3E-3</v>
      </c>
      <c r="BG36" s="11">
        <v>2.2000000000000001E-3</v>
      </c>
      <c r="BH36" s="11">
        <v>-2.0000000000000001E-4</v>
      </c>
      <c r="BI36" s="11">
        <v>-2.7000000000000001E-3</v>
      </c>
      <c r="BJ36" s="11">
        <v>-4.8999999999999998E-3</v>
      </c>
      <c r="BK36" s="11">
        <v>-6.4000000000000003E-3</v>
      </c>
      <c r="BL36" s="11">
        <v>-6.8999999999999999E-3</v>
      </c>
      <c r="BM36" s="11">
        <v>-6.0000000000000001E-3</v>
      </c>
      <c r="BN36" s="11">
        <v>-3.8999999999999998E-3</v>
      </c>
      <c r="BO36" s="11">
        <v>-6.9999999999999999E-4</v>
      </c>
      <c r="BP36" s="12">
        <v>8.0000000000000004E-4</v>
      </c>
      <c r="BQ36" s="12">
        <v>2.5000000000000001E-3</v>
      </c>
      <c r="BR36" s="12">
        <v>4.3E-3</v>
      </c>
      <c r="BS36" s="12">
        <v>5.7999999999999996E-3</v>
      </c>
      <c r="BT36" s="12">
        <v>7.1999999999999998E-3</v>
      </c>
      <c r="BU36" s="12">
        <v>8.2000000000000007E-3</v>
      </c>
      <c r="BV36" s="12">
        <v>8.8000000000000005E-3</v>
      </c>
      <c r="BW36" s="12">
        <v>9.1999999999999998E-3</v>
      </c>
      <c r="BX36" s="12">
        <v>9.2999999999999992E-3</v>
      </c>
      <c r="BY36" s="12">
        <v>9.1000000000000004E-3</v>
      </c>
      <c r="BZ36" s="12">
        <v>8.8999999999999999E-3</v>
      </c>
      <c r="CA36" s="12">
        <v>8.9999999999999993E-3</v>
      </c>
      <c r="CB36" s="12">
        <v>9.1999999999999998E-3</v>
      </c>
      <c r="CC36" s="12">
        <v>9.7000000000000003E-3</v>
      </c>
      <c r="CD36" s="12">
        <v>1.04E-2</v>
      </c>
      <c r="CE36" s="12">
        <v>1.12E-2</v>
      </c>
      <c r="CF36" s="12">
        <v>1.2E-2</v>
      </c>
      <c r="CG36" s="12">
        <v>1.2800000000000001E-2</v>
      </c>
      <c r="CH36" s="12">
        <v>1.3299999999999999E-2</v>
      </c>
      <c r="CI36" s="12">
        <v>1.35E-2</v>
      </c>
    </row>
    <row r="37" spans="1:87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8.3000000000000001E-3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1.1999999999999999E-3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1.4200000000000001E-2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1.1900000000000001E-2</v>
      </c>
      <c r="BC37" s="11">
        <v>1.1599999999999999E-2</v>
      </c>
      <c r="BD37" s="11">
        <v>1.0699999999999999E-2</v>
      </c>
      <c r="BE37" s="11">
        <v>9.1999999999999998E-3</v>
      </c>
      <c r="BF37" s="11">
        <v>7.0000000000000001E-3</v>
      </c>
      <c r="BG37" s="11">
        <v>4.1000000000000003E-3</v>
      </c>
      <c r="BH37" s="11">
        <v>8.9999999999999998E-4</v>
      </c>
      <c r="BI37" s="11">
        <v>-2.3999999999999998E-3</v>
      </c>
      <c r="BJ37" s="11">
        <v>-5.4000000000000003E-3</v>
      </c>
      <c r="BK37" s="11">
        <v>-7.6E-3</v>
      </c>
      <c r="BL37" s="11">
        <v>-8.6E-3</v>
      </c>
      <c r="BM37" s="11">
        <v>-8.2000000000000007E-3</v>
      </c>
      <c r="BN37" s="11">
        <v>-6.3E-3</v>
      </c>
      <c r="BO37" s="11">
        <v>-3.3999999999999998E-3</v>
      </c>
      <c r="BP37" s="12">
        <v>-1.6999999999999999E-3</v>
      </c>
      <c r="BQ37" s="12">
        <v>2.9999999999999997E-4</v>
      </c>
      <c r="BR37" s="12">
        <v>2.3999999999999998E-3</v>
      </c>
      <c r="BS37" s="12">
        <v>4.4999999999999997E-3</v>
      </c>
      <c r="BT37" s="12">
        <v>6.4000000000000003E-3</v>
      </c>
      <c r="BU37" s="12">
        <v>7.9000000000000008E-3</v>
      </c>
      <c r="BV37" s="12">
        <v>8.9999999999999993E-3</v>
      </c>
      <c r="BW37" s="12">
        <v>9.7999999999999997E-3</v>
      </c>
      <c r="BX37" s="12">
        <v>1.01E-2</v>
      </c>
      <c r="BY37" s="12">
        <v>0.01</v>
      </c>
      <c r="BZ37" s="12">
        <v>9.7999999999999997E-3</v>
      </c>
      <c r="CA37" s="12">
        <v>9.7000000000000003E-3</v>
      </c>
      <c r="CB37" s="12">
        <v>9.9000000000000008E-3</v>
      </c>
      <c r="CC37" s="12">
        <v>1.0200000000000001E-2</v>
      </c>
      <c r="CD37" s="12">
        <v>1.0699999999999999E-2</v>
      </c>
      <c r="CE37" s="12">
        <v>1.14E-2</v>
      </c>
      <c r="CF37" s="12">
        <v>1.21E-2</v>
      </c>
      <c r="CG37" s="12">
        <v>1.2800000000000001E-2</v>
      </c>
      <c r="CH37" s="12">
        <v>1.3299999999999999E-2</v>
      </c>
      <c r="CI37" s="12">
        <v>1.35E-2</v>
      </c>
    </row>
    <row r="38" spans="1:87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1.6000000000000001E-3</v>
      </c>
      <c r="S38" s="11">
        <v>2.8999999999999998E-3</v>
      </c>
      <c r="T38" s="11">
        <v>5.4000000000000003E-3</v>
      </c>
      <c r="U38" s="11">
        <v>8.6E-3</v>
      </c>
      <c r="V38" s="11">
        <v>1.24E-2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1.3599999999999999E-2</v>
      </c>
      <c r="AW38" s="11">
        <v>1.35E-2</v>
      </c>
      <c r="AX38" s="11">
        <v>1.35E-2</v>
      </c>
      <c r="AY38" s="11">
        <v>1.3599999999999999E-2</v>
      </c>
      <c r="AZ38" s="11">
        <v>1.4E-2</v>
      </c>
      <c r="BA38" s="11">
        <v>1.4500000000000001E-2</v>
      </c>
      <c r="BB38" s="11">
        <v>1.49E-2</v>
      </c>
      <c r="BC38" s="11">
        <v>1.49E-2</v>
      </c>
      <c r="BD38" s="11">
        <v>1.41E-2</v>
      </c>
      <c r="BE38" s="11">
        <v>1.2500000000000001E-2</v>
      </c>
      <c r="BF38" s="11">
        <v>9.9000000000000008E-3</v>
      </c>
      <c r="BG38" s="11">
        <v>6.6E-3</v>
      </c>
      <c r="BH38" s="11">
        <v>2.7000000000000001E-3</v>
      </c>
      <c r="BI38" s="11">
        <v>-1.2999999999999999E-3</v>
      </c>
      <c r="BJ38" s="11">
        <v>-5.1000000000000004E-3</v>
      </c>
      <c r="BK38" s="11">
        <v>-8.0000000000000002E-3</v>
      </c>
      <c r="BL38" s="11">
        <v>-9.5999999999999992E-3</v>
      </c>
      <c r="BM38" s="11">
        <v>-9.7000000000000003E-3</v>
      </c>
      <c r="BN38" s="11">
        <v>-8.3000000000000001E-3</v>
      </c>
      <c r="BO38" s="11">
        <v>-5.7999999999999996E-3</v>
      </c>
      <c r="BP38" s="12">
        <v>-4.3E-3</v>
      </c>
      <c r="BQ38" s="12">
        <v>-2.0999999999999999E-3</v>
      </c>
      <c r="BR38" s="12">
        <v>4.0000000000000002E-4</v>
      </c>
      <c r="BS38" s="12">
        <v>2.8999999999999998E-3</v>
      </c>
      <c r="BT38" s="12">
        <v>5.3E-3</v>
      </c>
      <c r="BU38" s="12">
        <v>7.4000000000000003E-3</v>
      </c>
      <c r="BV38" s="12">
        <v>8.9999999999999993E-3</v>
      </c>
      <c r="BW38" s="12">
        <v>1.01E-2</v>
      </c>
      <c r="BX38" s="12">
        <v>1.0699999999999999E-2</v>
      </c>
      <c r="BY38" s="12">
        <v>1.0699999999999999E-2</v>
      </c>
      <c r="BZ38" s="12">
        <v>1.0500000000000001E-2</v>
      </c>
      <c r="CA38" s="12">
        <v>1.04E-2</v>
      </c>
      <c r="CB38" s="12">
        <v>1.0500000000000001E-2</v>
      </c>
      <c r="CC38" s="12">
        <v>1.0699999999999999E-2</v>
      </c>
      <c r="CD38" s="12">
        <v>1.11E-2</v>
      </c>
      <c r="CE38" s="12">
        <v>1.17E-2</v>
      </c>
      <c r="CF38" s="12">
        <v>1.23E-2</v>
      </c>
      <c r="CG38" s="12">
        <v>1.29E-2</v>
      </c>
      <c r="CH38" s="12">
        <v>1.3299999999999999E-2</v>
      </c>
      <c r="CI38" s="12">
        <v>1.35E-2</v>
      </c>
    </row>
    <row r="39" spans="1:87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1.4E-2</v>
      </c>
      <c r="J39" s="11">
        <v>1.24E-2</v>
      </c>
      <c r="K39" s="11">
        <v>1.0800000000000001E-2</v>
      </c>
      <c r="L39" s="11">
        <v>9.1000000000000004E-3</v>
      </c>
      <c r="M39" s="11">
        <v>7.1999999999999998E-3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1.3299999999999999E-2</v>
      </c>
      <c r="AX39" s="11">
        <v>1.37E-2</v>
      </c>
      <c r="AY39" s="11">
        <v>1.44E-2</v>
      </c>
      <c r="AZ39" s="11">
        <v>1.5299999999999999E-2</v>
      </c>
      <c r="BA39" s="11">
        <v>1.6400000000000001E-2</v>
      </c>
      <c r="BB39" s="11">
        <v>1.7299999999999999E-2</v>
      </c>
      <c r="BC39" s="11">
        <v>1.7600000000000001E-2</v>
      </c>
      <c r="BD39" s="11">
        <v>1.7100000000000001E-2</v>
      </c>
      <c r="BE39" s="11">
        <v>1.5599999999999999E-2</v>
      </c>
      <c r="BF39" s="11">
        <v>1.2999999999999999E-2</v>
      </c>
      <c r="BG39" s="11">
        <v>9.4000000000000004E-3</v>
      </c>
      <c r="BH39" s="11">
        <v>5.1000000000000004E-3</v>
      </c>
      <c r="BI39" s="11">
        <v>5.9999999999999995E-4</v>
      </c>
      <c r="BJ39" s="11">
        <v>-3.8E-3</v>
      </c>
      <c r="BK39" s="11">
        <v>-7.4000000000000003E-3</v>
      </c>
      <c r="BL39" s="11">
        <v>-9.7000000000000003E-3</v>
      </c>
      <c r="BM39" s="11">
        <v>-1.0500000000000001E-2</v>
      </c>
      <c r="BN39" s="11">
        <v>-9.7999999999999997E-3</v>
      </c>
      <c r="BO39" s="11">
        <v>-7.9000000000000008E-3</v>
      </c>
      <c r="BP39" s="12">
        <v>-6.4999999999999997E-3</v>
      </c>
      <c r="BQ39" s="12">
        <v>-4.3E-3</v>
      </c>
      <c r="BR39" s="12">
        <v>-1.6000000000000001E-3</v>
      </c>
      <c r="BS39" s="12">
        <v>1.2999999999999999E-3</v>
      </c>
      <c r="BT39" s="12">
        <v>4.1000000000000003E-3</v>
      </c>
      <c r="BU39" s="12">
        <v>6.6E-3</v>
      </c>
      <c r="BV39" s="12">
        <v>8.6E-3</v>
      </c>
      <c r="BW39" s="12">
        <v>1.01E-2</v>
      </c>
      <c r="BX39" s="12">
        <v>1.0999999999999999E-2</v>
      </c>
      <c r="BY39" s="12">
        <v>1.12E-2</v>
      </c>
      <c r="BZ39" s="12">
        <v>1.11E-2</v>
      </c>
      <c r="CA39" s="12">
        <v>1.0999999999999999E-2</v>
      </c>
      <c r="CB39" s="12">
        <v>1.0999999999999999E-2</v>
      </c>
      <c r="CC39" s="12">
        <v>1.12E-2</v>
      </c>
      <c r="CD39" s="12">
        <v>1.15E-2</v>
      </c>
      <c r="CE39" s="12">
        <v>1.1900000000000001E-2</v>
      </c>
      <c r="CF39" s="12">
        <v>1.24E-2</v>
      </c>
      <c r="CG39" s="12">
        <v>1.29E-2</v>
      </c>
      <c r="CH39" s="12">
        <v>1.3299999999999999E-2</v>
      </c>
      <c r="CI39" s="12">
        <v>1.35E-2</v>
      </c>
    </row>
    <row r="40" spans="1:87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7.4999999999999997E-3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1.2E-2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1.18E-2</v>
      </c>
      <c r="AT40" s="11">
        <v>1.1900000000000001E-2</v>
      </c>
      <c r="AU40" s="11">
        <v>1.21E-2</v>
      </c>
      <c r="AV40" s="11">
        <v>1.2500000000000001E-2</v>
      </c>
      <c r="AW40" s="11">
        <v>1.2999999999999999E-2</v>
      </c>
      <c r="AX40" s="11">
        <v>1.38E-2</v>
      </c>
      <c r="AY40" s="11">
        <v>1.49E-2</v>
      </c>
      <c r="AZ40" s="11">
        <v>1.6299999999999999E-2</v>
      </c>
      <c r="BA40" s="11">
        <v>1.78E-2</v>
      </c>
      <c r="BB40" s="11">
        <v>1.9099999999999999E-2</v>
      </c>
      <c r="BC40" s="11">
        <v>1.9800000000000002E-2</v>
      </c>
      <c r="BD40" s="11">
        <v>1.9599999999999999E-2</v>
      </c>
      <c r="BE40" s="11">
        <v>1.83E-2</v>
      </c>
      <c r="BF40" s="11">
        <v>1.5800000000000002E-2</v>
      </c>
      <c r="BG40" s="11">
        <v>1.23E-2</v>
      </c>
      <c r="BH40" s="11">
        <v>7.9000000000000008E-3</v>
      </c>
      <c r="BI40" s="11">
        <v>3.0000000000000001E-3</v>
      </c>
      <c r="BJ40" s="11">
        <v>-1.8E-3</v>
      </c>
      <c r="BK40" s="11">
        <v>-6.0000000000000001E-3</v>
      </c>
      <c r="BL40" s="11">
        <v>-8.9999999999999993E-3</v>
      </c>
      <c r="BM40" s="11">
        <v>-1.0500000000000001E-2</v>
      </c>
      <c r="BN40" s="11">
        <v>-1.06E-2</v>
      </c>
      <c r="BO40" s="11">
        <v>-9.4000000000000004E-3</v>
      </c>
      <c r="BP40" s="12">
        <v>-8.3000000000000001E-3</v>
      </c>
      <c r="BQ40" s="12">
        <v>-6.1999999999999998E-3</v>
      </c>
      <c r="BR40" s="12">
        <v>-3.3999999999999998E-3</v>
      </c>
      <c r="BS40" s="12">
        <v>-4.0000000000000002E-4</v>
      </c>
      <c r="BT40" s="12">
        <v>2.7000000000000001E-3</v>
      </c>
      <c r="BU40" s="12">
        <v>5.5999999999999999E-3</v>
      </c>
      <c r="BV40" s="12">
        <v>8.0999999999999996E-3</v>
      </c>
      <c r="BW40" s="12">
        <v>0.01</v>
      </c>
      <c r="BX40" s="12">
        <v>1.11E-2</v>
      </c>
      <c r="BY40" s="12">
        <v>1.15E-2</v>
      </c>
      <c r="BZ40" s="12">
        <v>1.15E-2</v>
      </c>
      <c r="CA40" s="12">
        <v>1.15E-2</v>
      </c>
      <c r="CB40" s="12">
        <v>1.14E-2</v>
      </c>
      <c r="CC40" s="12">
        <v>1.15E-2</v>
      </c>
      <c r="CD40" s="12">
        <v>1.18E-2</v>
      </c>
      <c r="CE40" s="12">
        <v>1.2200000000000001E-2</v>
      </c>
      <c r="CF40" s="12">
        <v>1.26E-2</v>
      </c>
      <c r="CG40" s="12">
        <v>1.2999999999999999E-2</v>
      </c>
      <c r="CH40" s="12">
        <v>1.34E-2</v>
      </c>
      <c r="CI40" s="12">
        <v>1.35E-2</v>
      </c>
    </row>
    <row r="41" spans="1:87">
      <c r="A41" s="6">
        <v>59</v>
      </c>
      <c r="B41" s="11">
        <v>3.09E-2</v>
      </c>
      <c r="C41" s="11">
        <v>2.7900000000000001E-2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5.4999999999999997E-3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4.5999999999999999E-3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1.8800000000000001E-2</v>
      </c>
      <c r="BB41" s="11">
        <v>2.0400000000000001E-2</v>
      </c>
      <c r="BC41" s="11">
        <v>2.1399999999999999E-2</v>
      </c>
      <c r="BD41" s="11">
        <v>2.1600000000000001E-2</v>
      </c>
      <c r="BE41" s="11">
        <v>2.06E-2</v>
      </c>
      <c r="BF41" s="11">
        <v>1.84E-2</v>
      </c>
      <c r="BG41" s="11">
        <v>1.4999999999999999E-2</v>
      </c>
      <c r="BH41" s="11">
        <v>1.0699999999999999E-2</v>
      </c>
      <c r="BI41" s="11">
        <v>5.7999999999999996E-3</v>
      </c>
      <c r="BJ41" s="11">
        <v>6.9999999999999999E-4</v>
      </c>
      <c r="BK41" s="11">
        <v>-4.0000000000000001E-3</v>
      </c>
      <c r="BL41" s="11">
        <v>-7.4999999999999997E-3</v>
      </c>
      <c r="BM41" s="11">
        <v>-9.7000000000000003E-3</v>
      </c>
      <c r="BN41" s="11">
        <v>-1.0500000000000001E-2</v>
      </c>
      <c r="BO41" s="11">
        <v>-1.01E-2</v>
      </c>
      <c r="BP41" s="12">
        <v>-9.2999999999999992E-3</v>
      </c>
      <c r="BQ41" s="12">
        <v>-7.4999999999999997E-3</v>
      </c>
      <c r="BR41" s="12">
        <v>-4.8999999999999998E-3</v>
      </c>
      <c r="BS41" s="12">
        <v>-1.8E-3</v>
      </c>
      <c r="BT41" s="12">
        <v>1.5E-3</v>
      </c>
      <c r="BU41" s="12">
        <v>4.5999999999999999E-3</v>
      </c>
      <c r="BV41" s="12">
        <v>7.4000000000000003E-3</v>
      </c>
      <c r="BW41" s="12">
        <v>9.5999999999999992E-3</v>
      </c>
      <c r="BX41" s="12">
        <v>1.0999999999999999E-2</v>
      </c>
      <c r="BY41" s="12">
        <v>1.17E-2</v>
      </c>
      <c r="BZ41" s="12">
        <v>1.18E-2</v>
      </c>
      <c r="CA41" s="12">
        <v>1.18E-2</v>
      </c>
      <c r="CB41" s="12">
        <v>1.18E-2</v>
      </c>
      <c r="CC41" s="12">
        <v>1.1900000000000001E-2</v>
      </c>
      <c r="CD41" s="12">
        <v>1.2E-2</v>
      </c>
      <c r="CE41" s="12">
        <v>1.23E-2</v>
      </c>
      <c r="CF41" s="12">
        <v>1.2699999999999999E-2</v>
      </c>
      <c r="CG41" s="12">
        <v>1.3100000000000001E-2</v>
      </c>
      <c r="CH41" s="12">
        <v>1.34E-2</v>
      </c>
      <c r="CI41" s="12">
        <v>1.35E-2</v>
      </c>
    </row>
    <row r="42" spans="1:87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1.7299999999999999E-2</v>
      </c>
      <c r="BA42" s="11">
        <v>1.9300000000000001E-2</v>
      </c>
      <c r="BB42" s="11">
        <v>2.12E-2</v>
      </c>
      <c r="BC42" s="11">
        <v>2.2499999999999999E-2</v>
      </c>
      <c r="BD42" s="11">
        <v>2.3E-2</v>
      </c>
      <c r="BE42" s="11">
        <v>2.24E-2</v>
      </c>
      <c r="BF42" s="11">
        <v>2.0500000000000001E-2</v>
      </c>
      <c r="BG42" s="11">
        <v>1.7399999999999999E-2</v>
      </c>
      <c r="BH42" s="11">
        <v>1.34E-2</v>
      </c>
      <c r="BI42" s="11">
        <v>8.6E-3</v>
      </c>
      <c r="BJ42" s="11">
        <v>3.5000000000000001E-3</v>
      </c>
      <c r="BK42" s="11">
        <v>-1.4E-3</v>
      </c>
      <c r="BL42" s="11">
        <v>-5.4000000000000003E-3</v>
      </c>
      <c r="BM42" s="11">
        <v>-8.2000000000000007E-3</v>
      </c>
      <c r="BN42" s="11">
        <v>-9.5999999999999992E-3</v>
      </c>
      <c r="BO42" s="11">
        <v>-9.9000000000000008E-3</v>
      </c>
      <c r="BP42" s="12">
        <v>-9.5999999999999992E-3</v>
      </c>
      <c r="BQ42" s="12">
        <v>-8.2000000000000007E-3</v>
      </c>
      <c r="BR42" s="12">
        <v>-5.7999999999999996E-3</v>
      </c>
      <c r="BS42" s="12">
        <v>-2.8999999999999998E-3</v>
      </c>
      <c r="BT42" s="12">
        <v>4.0000000000000002E-4</v>
      </c>
      <c r="BU42" s="12">
        <v>3.5999999999999999E-3</v>
      </c>
      <c r="BV42" s="12">
        <v>6.6E-3</v>
      </c>
      <c r="BW42" s="12">
        <v>8.9999999999999993E-3</v>
      </c>
      <c r="BX42" s="12">
        <v>1.0699999999999999E-2</v>
      </c>
      <c r="BY42" s="12">
        <v>1.1599999999999999E-2</v>
      </c>
      <c r="BZ42" s="12">
        <v>1.1900000000000001E-2</v>
      </c>
      <c r="CA42" s="12">
        <v>1.2E-2</v>
      </c>
      <c r="CB42" s="12">
        <v>1.21E-2</v>
      </c>
      <c r="CC42" s="12">
        <v>1.21E-2</v>
      </c>
      <c r="CD42" s="12">
        <v>1.23E-2</v>
      </c>
      <c r="CE42" s="12">
        <v>1.2500000000000001E-2</v>
      </c>
      <c r="CF42" s="12">
        <v>1.2800000000000001E-2</v>
      </c>
      <c r="CG42" s="12">
        <v>1.3100000000000001E-2</v>
      </c>
      <c r="CH42" s="12">
        <v>1.34E-2</v>
      </c>
      <c r="CI42" s="12">
        <v>1.35E-2</v>
      </c>
    </row>
    <row r="43" spans="1:87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1.0200000000000001E-2</v>
      </c>
      <c r="AW43" s="11">
        <v>1.1599999999999999E-2</v>
      </c>
      <c r="AX43" s="11">
        <v>1.3299999999999999E-2</v>
      </c>
      <c r="AY43" s="11">
        <v>1.52E-2</v>
      </c>
      <c r="AZ43" s="11">
        <v>1.7399999999999999E-2</v>
      </c>
      <c r="BA43" s="11">
        <v>1.9599999999999999E-2</v>
      </c>
      <c r="BB43" s="11">
        <v>2.1600000000000001E-2</v>
      </c>
      <c r="BC43" s="11">
        <v>2.3199999999999998E-2</v>
      </c>
      <c r="BD43" s="11">
        <v>2.3900000000000001E-2</v>
      </c>
      <c r="BE43" s="11">
        <v>2.3599999999999999E-2</v>
      </c>
      <c r="BF43" s="11">
        <v>2.2100000000000002E-2</v>
      </c>
      <c r="BG43" s="11">
        <v>1.9400000000000001E-2</v>
      </c>
      <c r="BH43" s="11">
        <v>1.5699999999999999E-2</v>
      </c>
      <c r="BI43" s="11">
        <v>1.1299999999999999E-2</v>
      </c>
      <c r="BJ43" s="11">
        <v>6.3E-3</v>
      </c>
      <c r="BK43" s="11">
        <v>1.4E-3</v>
      </c>
      <c r="BL43" s="11">
        <v>-2.8E-3</v>
      </c>
      <c r="BM43" s="11">
        <v>-6.0000000000000001E-3</v>
      </c>
      <c r="BN43" s="11">
        <v>-8.0000000000000002E-3</v>
      </c>
      <c r="BO43" s="11">
        <v>-8.8999999999999999E-3</v>
      </c>
      <c r="BP43" s="12">
        <v>-8.9999999999999993E-3</v>
      </c>
      <c r="BQ43" s="12">
        <v>-8.0000000000000002E-3</v>
      </c>
      <c r="BR43" s="12">
        <v>-6.1000000000000004E-3</v>
      </c>
      <c r="BS43" s="12">
        <v>-3.5000000000000001E-3</v>
      </c>
      <c r="BT43" s="12">
        <v>-4.0000000000000002E-4</v>
      </c>
      <c r="BU43" s="12">
        <v>2.8E-3</v>
      </c>
      <c r="BV43" s="12">
        <v>5.7000000000000002E-3</v>
      </c>
      <c r="BW43" s="12">
        <v>8.3000000000000001E-3</v>
      </c>
      <c r="BX43" s="12">
        <v>1.0200000000000001E-2</v>
      </c>
      <c r="BY43" s="12">
        <v>1.1299999999999999E-2</v>
      </c>
      <c r="BZ43" s="12">
        <v>1.18E-2</v>
      </c>
      <c r="CA43" s="12">
        <v>1.21E-2</v>
      </c>
      <c r="CB43" s="12">
        <v>1.2200000000000001E-2</v>
      </c>
      <c r="CC43" s="12">
        <v>1.23E-2</v>
      </c>
      <c r="CD43" s="12">
        <v>1.24E-2</v>
      </c>
      <c r="CE43" s="12">
        <v>1.26E-2</v>
      </c>
      <c r="CF43" s="12">
        <v>1.2800000000000001E-2</v>
      </c>
      <c r="CG43" s="12">
        <v>1.3100000000000001E-2</v>
      </c>
      <c r="CH43" s="12">
        <v>1.34E-2</v>
      </c>
      <c r="CI43" s="12">
        <v>1.35E-2</v>
      </c>
    </row>
    <row r="44" spans="1:87">
      <c r="A44" s="6">
        <v>62</v>
      </c>
      <c r="B44" s="11">
        <v>2.9600000000000001E-2</v>
      </c>
      <c r="C44" s="11">
        <v>2.63E-2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9.4000000000000004E-3</v>
      </c>
      <c r="J44" s="11">
        <v>8.2000000000000007E-3</v>
      </c>
      <c r="K44" s="11">
        <v>7.4999999999999997E-3</v>
      </c>
      <c r="L44" s="11">
        <v>7.4000000000000003E-3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2.7000000000000001E-3</v>
      </c>
      <c r="AI44" s="11">
        <v>2.8E-3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1.09E-2</v>
      </c>
      <c r="AX44" s="11">
        <v>1.2800000000000001E-2</v>
      </c>
      <c r="AY44" s="11">
        <v>1.49E-2</v>
      </c>
      <c r="AZ44" s="11">
        <v>1.7299999999999999E-2</v>
      </c>
      <c r="BA44" s="11">
        <v>1.9599999999999999E-2</v>
      </c>
      <c r="BB44" s="11">
        <v>2.18E-2</v>
      </c>
      <c r="BC44" s="11">
        <v>2.35E-2</v>
      </c>
      <c r="BD44" s="11">
        <v>2.4400000000000002E-2</v>
      </c>
      <c r="BE44" s="11">
        <v>2.4400000000000002E-2</v>
      </c>
      <c r="BF44" s="11">
        <v>2.3199999999999998E-2</v>
      </c>
      <c r="BG44" s="11">
        <v>2.0899999999999998E-2</v>
      </c>
      <c r="BH44" s="11">
        <v>1.7600000000000001E-2</v>
      </c>
      <c r="BI44" s="11">
        <v>1.35E-2</v>
      </c>
      <c r="BJ44" s="11">
        <v>8.8999999999999999E-3</v>
      </c>
      <c r="BK44" s="11">
        <v>4.1999999999999997E-3</v>
      </c>
      <c r="BL44" s="11">
        <v>0</v>
      </c>
      <c r="BM44" s="11">
        <v>-3.3999999999999998E-3</v>
      </c>
      <c r="BN44" s="11">
        <v>-5.7000000000000002E-3</v>
      </c>
      <c r="BO44" s="11">
        <v>-7.1000000000000004E-3</v>
      </c>
      <c r="BP44" s="12">
        <v>-7.7000000000000002E-3</v>
      </c>
      <c r="BQ44" s="12">
        <v>-7.1999999999999998E-3</v>
      </c>
      <c r="BR44" s="12">
        <v>-5.7000000000000002E-3</v>
      </c>
      <c r="BS44" s="12">
        <v>-3.5999999999999999E-3</v>
      </c>
      <c r="BT44" s="12">
        <v>-8.9999999999999998E-4</v>
      </c>
      <c r="BU44" s="12">
        <v>2.0999999999999999E-3</v>
      </c>
      <c r="BV44" s="12">
        <v>5.0000000000000001E-3</v>
      </c>
      <c r="BW44" s="12">
        <v>7.4999999999999997E-3</v>
      </c>
      <c r="BX44" s="12">
        <v>9.4999999999999998E-3</v>
      </c>
      <c r="BY44" s="12">
        <v>1.0800000000000001E-2</v>
      </c>
      <c r="BZ44" s="12">
        <v>1.15E-2</v>
      </c>
      <c r="CA44" s="12">
        <v>1.2E-2</v>
      </c>
      <c r="CB44" s="12">
        <v>1.2200000000000001E-2</v>
      </c>
      <c r="CC44" s="12">
        <v>1.24E-2</v>
      </c>
      <c r="CD44" s="12">
        <v>1.2500000000000001E-2</v>
      </c>
      <c r="CE44" s="12">
        <v>1.2699999999999999E-2</v>
      </c>
      <c r="CF44" s="12">
        <v>1.29E-2</v>
      </c>
      <c r="CG44" s="12">
        <v>1.3100000000000001E-2</v>
      </c>
      <c r="CH44" s="12">
        <v>1.34E-2</v>
      </c>
      <c r="CI44" s="12">
        <v>1.35E-2</v>
      </c>
    </row>
    <row r="45" spans="1:87">
      <c r="A45" s="6">
        <v>63</v>
      </c>
      <c r="B45" s="11">
        <v>2.8400000000000002E-2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1.7000000000000001E-2</v>
      </c>
      <c r="BA45" s="11">
        <v>1.95E-2</v>
      </c>
      <c r="BB45" s="11">
        <v>2.1700000000000001E-2</v>
      </c>
      <c r="BC45" s="11">
        <v>2.35E-2</v>
      </c>
      <c r="BD45" s="11">
        <v>2.4500000000000001E-2</v>
      </c>
      <c r="BE45" s="11">
        <v>2.47E-2</v>
      </c>
      <c r="BF45" s="11">
        <v>2.3800000000000002E-2</v>
      </c>
      <c r="BG45" s="11">
        <v>2.18E-2</v>
      </c>
      <c r="BH45" s="11">
        <v>1.9E-2</v>
      </c>
      <c r="BI45" s="11">
        <v>1.5299999999999999E-2</v>
      </c>
      <c r="BJ45" s="11">
        <v>1.11E-2</v>
      </c>
      <c r="BK45" s="11">
        <v>6.7999999999999996E-3</v>
      </c>
      <c r="BL45" s="11">
        <v>2.8E-3</v>
      </c>
      <c r="BM45" s="11">
        <v>-5.0000000000000001E-4</v>
      </c>
      <c r="BN45" s="11">
        <v>-2.8999999999999998E-3</v>
      </c>
      <c r="BO45" s="11">
        <v>-4.7000000000000002E-3</v>
      </c>
      <c r="BP45" s="12">
        <v>-5.5999999999999999E-3</v>
      </c>
      <c r="BQ45" s="12">
        <v>-5.5999999999999999E-3</v>
      </c>
      <c r="BR45" s="12">
        <v>-4.7000000000000002E-3</v>
      </c>
      <c r="BS45" s="12">
        <v>-3.0999999999999999E-3</v>
      </c>
      <c r="BT45" s="12">
        <v>-8.9999999999999998E-4</v>
      </c>
      <c r="BU45" s="12">
        <v>1.6000000000000001E-3</v>
      </c>
      <c r="BV45" s="12">
        <v>4.3E-3</v>
      </c>
      <c r="BW45" s="12">
        <v>6.7000000000000002E-3</v>
      </c>
      <c r="BX45" s="12">
        <v>8.6999999999999994E-3</v>
      </c>
      <c r="BY45" s="12">
        <v>1.01E-2</v>
      </c>
      <c r="BZ45" s="12">
        <v>1.0999999999999999E-2</v>
      </c>
      <c r="CA45" s="12">
        <v>1.17E-2</v>
      </c>
      <c r="CB45" s="12">
        <v>1.21E-2</v>
      </c>
      <c r="CC45" s="12">
        <v>1.24E-2</v>
      </c>
      <c r="CD45" s="12">
        <v>1.2500000000000001E-2</v>
      </c>
      <c r="CE45" s="12">
        <v>1.2699999999999999E-2</v>
      </c>
      <c r="CF45" s="12">
        <v>1.2800000000000001E-2</v>
      </c>
      <c r="CG45" s="12">
        <v>1.2999999999999999E-2</v>
      </c>
      <c r="CH45" s="12">
        <v>1.32E-2</v>
      </c>
      <c r="CI45" s="12">
        <v>1.34E-2</v>
      </c>
    </row>
    <row r="46" spans="1:87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7.7000000000000002E-3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1.34E-2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1.6500000000000001E-2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2E-3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1.4E-2</v>
      </c>
      <c r="AZ46" s="11">
        <v>1.66E-2</v>
      </c>
      <c r="BA46" s="11">
        <v>1.9199999999999998E-2</v>
      </c>
      <c r="BB46" s="11">
        <v>2.1499999999999998E-2</v>
      </c>
      <c r="BC46" s="11">
        <v>2.3300000000000001E-2</v>
      </c>
      <c r="BD46" s="11">
        <v>2.4400000000000002E-2</v>
      </c>
      <c r="BE46" s="11">
        <v>2.47E-2</v>
      </c>
      <c r="BF46" s="11">
        <v>2.4E-2</v>
      </c>
      <c r="BG46" s="11">
        <v>2.23E-2</v>
      </c>
      <c r="BH46" s="11">
        <v>1.9900000000000001E-2</v>
      </c>
      <c r="BI46" s="11">
        <v>1.66E-2</v>
      </c>
      <c r="BJ46" s="11">
        <v>1.29E-2</v>
      </c>
      <c r="BK46" s="11">
        <v>9.1000000000000004E-3</v>
      </c>
      <c r="BL46" s="11">
        <v>5.4999999999999997E-3</v>
      </c>
      <c r="BM46" s="11">
        <v>2.3999999999999998E-3</v>
      </c>
      <c r="BN46" s="11">
        <v>0</v>
      </c>
      <c r="BO46" s="11">
        <v>-2E-3</v>
      </c>
      <c r="BP46" s="12">
        <v>-3.0999999999999999E-3</v>
      </c>
      <c r="BQ46" s="12">
        <v>-3.5000000000000001E-3</v>
      </c>
      <c r="BR46" s="12">
        <v>-3.2000000000000002E-3</v>
      </c>
      <c r="BS46" s="12">
        <v>-2.2000000000000001E-3</v>
      </c>
      <c r="BT46" s="12">
        <v>-5.9999999999999995E-4</v>
      </c>
      <c r="BU46" s="12">
        <v>1.5E-3</v>
      </c>
      <c r="BV46" s="12">
        <v>3.7000000000000002E-3</v>
      </c>
      <c r="BW46" s="12">
        <v>6.0000000000000001E-3</v>
      </c>
      <c r="BX46" s="12">
        <v>7.9000000000000008E-3</v>
      </c>
      <c r="BY46" s="12">
        <v>9.4000000000000004E-3</v>
      </c>
      <c r="BZ46" s="12">
        <v>1.04E-2</v>
      </c>
      <c r="CA46" s="12">
        <v>1.1299999999999999E-2</v>
      </c>
      <c r="CB46" s="12">
        <v>1.18E-2</v>
      </c>
      <c r="CC46" s="12">
        <v>1.2200000000000001E-2</v>
      </c>
      <c r="CD46" s="12">
        <v>1.24E-2</v>
      </c>
      <c r="CE46" s="12">
        <v>1.26E-2</v>
      </c>
      <c r="CF46" s="12">
        <v>1.2800000000000001E-2</v>
      </c>
      <c r="CG46" s="12">
        <v>1.29E-2</v>
      </c>
      <c r="CH46" s="12">
        <v>1.3100000000000001E-2</v>
      </c>
      <c r="CI46" s="12">
        <v>1.32E-2</v>
      </c>
    </row>
    <row r="47" spans="1:87">
      <c r="A47" s="6">
        <v>65</v>
      </c>
      <c r="B47" s="11">
        <v>2.5600000000000001E-2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1.0800000000000001E-2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1.6999999999999999E-3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8.2000000000000007E-3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6.7999999999999996E-3</v>
      </c>
      <c r="AW47" s="11">
        <v>8.6E-3</v>
      </c>
      <c r="AX47" s="11">
        <v>1.0800000000000001E-2</v>
      </c>
      <c r="AY47" s="11">
        <v>1.3299999999999999E-2</v>
      </c>
      <c r="AZ47" s="11">
        <v>1.61E-2</v>
      </c>
      <c r="BA47" s="11">
        <v>1.8800000000000001E-2</v>
      </c>
      <c r="BB47" s="11">
        <v>2.12E-2</v>
      </c>
      <c r="BC47" s="11">
        <v>2.3E-2</v>
      </c>
      <c r="BD47" s="11">
        <v>2.41E-2</v>
      </c>
      <c r="BE47" s="11">
        <v>2.4400000000000002E-2</v>
      </c>
      <c r="BF47" s="11">
        <v>2.3800000000000002E-2</v>
      </c>
      <c r="BG47" s="11">
        <v>2.24E-2</v>
      </c>
      <c r="BH47" s="11">
        <v>2.0299999999999999E-2</v>
      </c>
      <c r="BI47" s="11">
        <v>1.7500000000000002E-2</v>
      </c>
      <c r="BJ47" s="11">
        <v>1.4200000000000001E-2</v>
      </c>
      <c r="BK47" s="11">
        <v>1.09E-2</v>
      </c>
      <c r="BL47" s="11">
        <v>7.7999999999999996E-3</v>
      </c>
      <c r="BM47" s="11">
        <v>5.1000000000000004E-3</v>
      </c>
      <c r="BN47" s="11">
        <v>2.8E-3</v>
      </c>
      <c r="BO47" s="11">
        <v>8.9999999999999998E-4</v>
      </c>
      <c r="BP47" s="12">
        <v>-4.0000000000000002E-4</v>
      </c>
      <c r="BQ47" s="12">
        <v>-1.1000000000000001E-3</v>
      </c>
      <c r="BR47" s="12">
        <v>-1.2999999999999999E-3</v>
      </c>
      <c r="BS47" s="12">
        <v>-8.9999999999999998E-4</v>
      </c>
      <c r="BT47" s="12">
        <v>2.0000000000000001E-4</v>
      </c>
      <c r="BU47" s="12">
        <v>1.6000000000000001E-3</v>
      </c>
      <c r="BV47" s="12">
        <v>3.3999999999999998E-3</v>
      </c>
      <c r="BW47" s="12">
        <v>5.4000000000000003E-3</v>
      </c>
      <c r="BX47" s="12">
        <v>7.1999999999999998E-3</v>
      </c>
      <c r="BY47" s="12">
        <v>8.6E-3</v>
      </c>
      <c r="BZ47" s="12">
        <v>9.7999999999999997E-3</v>
      </c>
      <c r="CA47" s="12">
        <v>1.0699999999999999E-2</v>
      </c>
      <c r="CB47" s="12">
        <v>1.15E-2</v>
      </c>
      <c r="CC47" s="12">
        <v>1.2E-2</v>
      </c>
      <c r="CD47" s="12">
        <v>1.23E-2</v>
      </c>
      <c r="CE47" s="12">
        <v>1.2500000000000001E-2</v>
      </c>
      <c r="CF47" s="12">
        <v>1.2699999999999999E-2</v>
      </c>
      <c r="CG47" s="12">
        <v>1.2800000000000001E-2</v>
      </c>
      <c r="CH47" s="12">
        <v>1.2999999999999999E-2</v>
      </c>
      <c r="CI47" s="12">
        <v>1.3100000000000001E-2</v>
      </c>
    </row>
    <row r="48" spans="1:87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1.8499999999999999E-2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1.26E-2</v>
      </c>
      <c r="AZ48" s="11">
        <v>1.54E-2</v>
      </c>
      <c r="BA48" s="11">
        <v>1.8200000000000001E-2</v>
      </c>
      <c r="BB48" s="11">
        <v>2.07E-2</v>
      </c>
      <c r="BC48" s="11">
        <v>2.2499999999999999E-2</v>
      </c>
      <c r="BD48" s="11">
        <v>2.3599999999999999E-2</v>
      </c>
      <c r="BE48" s="11">
        <v>2.3900000000000001E-2</v>
      </c>
      <c r="BF48" s="11">
        <v>2.35E-2</v>
      </c>
      <c r="BG48" s="11">
        <v>2.23E-2</v>
      </c>
      <c r="BH48" s="11">
        <v>2.0400000000000001E-2</v>
      </c>
      <c r="BI48" s="11">
        <v>1.7899999999999999E-2</v>
      </c>
      <c r="BJ48" s="11">
        <v>1.5100000000000001E-2</v>
      </c>
      <c r="BK48" s="11">
        <v>1.23E-2</v>
      </c>
      <c r="BL48" s="11">
        <v>9.5999999999999992E-3</v>
      </c>
      <c r="BM48" s="11">
        <v>7.3000000000000001E-3</v>
      </c>
      <c r="BN48" s="11">
        <v>5.3E-3</v>
      </c>
      <c r="BO48" s="11">
        <v>3.5000000000000001E-3</v>
      </c>
      <c r="BP48" s="12">
        <v>2.3E-3</v>
      </c>
      <c r="BQ48" s="12">
        <v>1.4E-3</v>
      </c>
      <c r="BR48" s="12">
        <v>8.0000000000000004E-4</v>
      </c>
      <c r="BS48" s="12">
        <v>6.9999999999999999E-4</v>
      </c>
      <c r="BT48" s="12">
        <v>1.1999999999999999E-3</v>
      </c>
      <c r="BU48" s="12">
        <v>2.0999999999999999E-3</v>
      </c>
      <c r="BV48" s="12">
        <v>3.3999999999999998E-3</v>
      </c>
      <c r="BW48" s="12">
        <v>4.8999999999999998E-3</v>
      </c>
      <c r="BX48" s="12">
        <v>6.4999999999999997E-3</v>
      </c>
      <c r="BY48" s="12">
        <v>7.9000000000000008E-3</v>
      </c>
      <c r="BZ48" s="12">
        <v>9.1000000000000004E-3</v>
      </c>
      <c r="CA48" s="12">
        <v>1.0200000000000001E-2</v>
      </c>
      <c r="CB48" s="12">
        <v>1.0999999999999999E-2</v>
      </c>
      <c r="CC48" s="12">
        <v>1.17E-2</v>
      </c>
      <c r="CD48" s="12">
        <v>1.21E-2</v>
      </c>
      <c r="CE48" s="12">
        <v>1.24E-2</v>
      </c>
      <c r="CF48" s="12">
        <v>1.26E-2</v>
      </c>
      <c r="CG48" s="12">
        <v>1.2699999999999999E-2</v>
      </c>
      <c r="CH48" s="12">
        <v>1.2800000000000001E-2</v>
      </c>
      <c r="CI48" s="12">
        <v>1.29E-2</v>
      </c>
    </row>
    <row r="49" spans="1:87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1.29E-2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7.7000000000000002E-3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6.8999999999999999E-3</v>
      </c>
      <c r="AX49" s="11">
        <v>9.1000000000000004E-3</v>
      </c>
      <c r="AY49" s="11">
        <v>1.18E-2</v>
      </c>
      <c r="AZ49" s="11">
        <v>1.47E-2</v>
      </c>
      <c r="BA49" s="11">
        <v>1.7500000000000002E-2</v>
      </c>
      <c r="BB49" s="11">
        <v>0.02</v>
      </c>
      <c r="BC49" s="11">
        <v>2.1899999999999999E-2</v>
      </c>
      <c r="BD49" s="11">
        <v>2.3E-2</v>
      </c>
      <c r="BE49" s="11">
        <v>2.3400000000000001E-2</v>
      </c>
      <c r="BF49" s="11">
        <v>2.3E-2</v>
      </c>
      <c r="BG49" s="11">
        <v>2.1999999999999999E-2</v>
      </c>
      <c r="BH49" s="11">
        <v>2.0299999999999999E-2</v>
      </c>
      <c r="BI49" s="11">
        <v>1.8100000000000002E-2</v>
      </c>
      <c r="BJ49" s="11">
        <v>1.5699999999999999E-2</v>
      </c>
      <c r="BK49" s="11">
        <v>1.32E-2</v>
      </c>
      <c r="BL49" s="11">
        <v>1.0999999999999999E-2</v>
      </c>
      <c r="BM49" s="11">
        <v>8.9999999999999993E-3</v>
      </c>
      <c r="BN49" s="11">
        <v>7.3000000000000001E-3</v>
      </c>
      <c r="BO49" s="11">
        <v>5.7999999999999996E-3</v>
      </c>
      <c r="BP49" s="12">
        <v>4.7000000000000002E-3</v>
      </c>
      <c r="BQ49" s="12">
        <v>3.8E-3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2.8E-3</v>
      </c>
      <c r="BV49" s="12">
        <v>3.5999999999999999E-3</v>
      </c>
      <c r="BW49" s="12">
        <v>4.7000000000000002E-3</v>
      </c>
      <c r="BX49" s="12">
        <v>6.0000000000000001E-3</v>
      </c>
      <c r="BY49" s="12">
        <v>7.3000000000000001E-3</v>
      </c>
      <c r="BZ49" s="12">
        <v>8.5000000000000006E-3</v>
      </c>
      <c r="CA49" s="12">
        <v>9.5999999999999992E-3</v>
      </c>
      <c r="CB49" s="12">
        <v>1.06E-2</v>
      </c>
      <c r="CC49" s="12">
        <v>1.1299999999999999E-2</v>
      </c>
      <c r="CD49" s="12">
        <v>1.18E-2</v>
      </c>
      <c r="CE49" s="12">
        <v>1.2200000000000001E-2</v>
      </c>
      <c r="CF49" s="12">
        <v>1.24E-2</v>
      </c>
      <c r="CG49" s="12">
        <v>1.26E-2</v>
      </c>
      <c r="CH49" s="12">
        <v>1.2699999999999999E-2</v>
      </c>
      <c r="CI49" s="12">
        <v>1.2800000000000001E-2</v>
      </c>
    </row>
    <row r="50" spans="1:87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5.0000000000000001E-4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6.7999999999999996E-3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1.67E-2</v>
      </c>
      <c r="BB50" s="11">
        <v>1.9199999999999998E-2</v>
      </c>
      <c r="BC50" s="11">
        <v>2.1100000000000001E-2</v>
      </c>
      <c r="BD50" s="11">
        <v>2.23E-2</v>
      </c>
      <c r="BE50" s="11">
        <v>2.2700000000000001E-2</v>
      </c>
      <c r="BF50" s="11">
        <v>2.2499999999999999E-2</v>
      </c>
      <c r="BG50" s="11">
        <v>2.1499999999999998E-2</v>
      </c>
      <c r="BH50" s="11">
        <v>0.02</v>
      </c>
      <c r="BI50" s="11">
        <v>1.8100000000000002E-2</v>
      </c>
      <c r="BJ50" s="11">
        <v>1.5900000000000001E-2</v>
      </c>
      <c r="BK50" s="11">
        <v>1.38E-2</v>
      </c>
      <c r="BL50" s="11">
        <v>1.18E-2</v>
      </c>
      <c r="BM50" s="11">
        <v>1.01E-2</v>
      </c>
      <c r="BN50" s="11">
        <v>8.6999999999999994E-3</v>
      </c>
      <c r="BO50" s="11">
        <v>7.4999999999999997E-3</v>
      </c>
      <c r="BP50" s="12">
        <v>6.7000000000000002E-3</v>
      </c>
      <c r="BQ50" s="12">
        <v>5.7999999999999996E-3</v>
      </c>
      <c r="BR50" s="12">
        <v>5.0000000000000001E-3</v>
      </c>
      <c r="BS50" s="12">
        <v>4.3E-3</v>
      </c>
      <c r="BT50" s="12">
        <v>3.8E-3</v>
      </c>
      <c r="BU50" s="12">
        <v>3.7000000000000002E-3</v>
      </c>
      <c r="BV50" s="12">
        <v>4.1000000000000003E-3</v>
      </c>
      <c r="BW50" s="12">
        <v>4.7999999999999996E-3</v>
      </c>
      <c r="BX50" s="12">
        <v>5.7000000000000002E-3</v>
      </c>
      <c r="BY50" s="12">
        <v>6.7999999999999996E-3</v>
      </c>
      <c r="BZ50" s="12">
        <v>7.9000000000000008E-3</v>
      </c>
      <c r="CA50" s="12">
        <v>9.1000000000000004E-3</v>
      </c>
      <c r="CB50" s="12">
        <v>1.01E-2</v>
      </c>
      <c r="CC50" s="12">
        <v>1.09E-2</v>
      </c>
      <c r="CD50" s="12">
        <v>1.15E-2</v>
      </c>
      <c r="CE50" s="12">
        <v>1.2E-2</v>
      </c>
      <c r="CF50" s="12">
        <v>1.23E-2</v>
      </c>
      <c r="CG50" s="12">
        <v>1.24E-2</v>
      </c>
      <c r="CH50" s="12">
        <v>1.26E-2</v>
      </c>
      <c r="CI50" s="12">
        <v>1.2699999999999999E-2</v>
      </c>
    </row>
    <row r="51" spans="1:87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3.3999999999999998E-3</v>
      </c>
      <c r="AF51" s="11">
        <v>1.6000000000000001E-3</v>
      </c>
      <c r="AG51" s="11">
        <v>5.9999999999999995E-4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6.7999999999999996E-3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1.5800000000000002E-2</v>
      </c>
      <c r="BB51" s="11">
        <v>1.83E-2</v>
      </c>
      <c r="BC51" s="11">
        <v>2.0299999999999999E-2</v>
      </c>
      <c r="BD51" s="11">
        <v>2.1499999999999998E-2</v>
      </c>
      <c r="BE51" s="11">
        <v>2.2100000000000002E-2</v>
      </c>
      <c r="BF51" s="11">
        <v>2.1899999999999999E-2</v>
      </c>
      <c r="BG51" s="11">
        <v>2.1100000000000001E-2</v>
      </c>
      <c r="BH51" s="11">
        <v>1.9699999999999999E-2</v>
      </c>
      <c r="BI51" s="11">
        <v>1.7899999999999999E-2</v>
      </c>
      <c r="BJ51" s="11">
        <v>1.5900000000000001E-2</v>
      </c>
      <c r="BK51" s="11">
        <v>1.4E-2</v>
      </c>
      <c r="BL51" s="11">
        <v>1.2200000000000001E-2</v>
      </c>
      <c r="BM51" s="11">
        <v>1.0699999999999999E-2</v>
      </c>
      <c r="BN51" s="11">
        <v>9.5999999999999992E-3</v>
      </c>
      <c r="BO51" s="11">
        <v>8.6999999999999994E-3</v>
      </c>
      <c r="BP51" s="12">
        <v>8.2000000000000007E-3</v>
      </c>
      <c r="BQ51" s="12">
        <v>7.4999999999999997E-3</v>
      </c>
      <c r="BR51" s="12">
        <v>6.7000000000000002E-3</v>
      </c>
      <c r="BS51" s="12">
        <v>5.8999999999999999E-3</v>
      </c>
      <c r="BT51" s="12">
        <v>5.1999999999999998E-3</v>
      </c>
      <c r="BU51" s="12">
        <v>4.7999999999999996E-3</v>
      </c>
      <c r="BV51" s="12">
        <v>4.7000000000000002E-3</v>
      </c>
      <c r="BW51" s="12">
        <v>5.0000000000000001E-3</v>
      </c>
      <c r="BX51" s="12">
        <v>5.7000000000000002E-3</v>
      </c>
      <c r="BY51" s="12">
        <v>6.4999999999999997E-3</v>
      </c>
      <c r="BZ51" s="12">
        <v>7.4999999999999997E-3</v>
      </c>
      <c r="CA51" s="12">
        <v>8.6E-3</v>
      </c>
      <c r="CB51" s="12">
        <v>9.5999999999999992E-3</v>
      </c>
      <c r="CC51" s="12">
        <v>1.0500000000000001E-2</v>
      </c>
      <c r="CD51" s="12">
        <v>1.12E-2</v>
      </c>
      <c r="CE51" s="12">
        <v>1.17E-2</v>
      </c>
      <c r="CF51" s="12">
        <v>1.21E-2</v>
      </c>
      <c r="CG51" s="12">
        <v>1.23E-2</v>
      </c>
      <c r="CH51" s="12">
        <v>1.24E-2</v>
      </c>
      <c r="CI51" s="12">
        <v>1.2500000000000001E-2</v>
      </c>
    </row>
    <row r="52" spans="1:87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1.38E-2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1.9E-3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9.1999999999999998E-3</v>
      </c>
      <c r="AZ52" s="11">
        <v>1.2E-2</v>
      </c>
      <c r="BA52" s="11">
        <v>1.4800000000000001E-2</v>
      </c>
      <c r="BB52" s="11">
        <v>1.7399999999999999E-2</v>
      </c>
      <c r="BC52" s="11">
        <v>1.9400000000000001E-2</v>
      </c>
      <c r="BD52" s="11">
        <v>2.07E-2</v>
      </c>
      <c r="BE52" s="11">
        <v>2.1399999999999999E-2</v>
      </c>
      <c r="BF52" s="11">
        <v>2.1299999999999999E-2</v>
      </c>
      <c r="BG52" s="11">
        <v>2.06E-2</v>
      </c>
      <c r="BH52" s="11">
        <v>1.9300000000000001E-2</v>
      </c>
      <c r="BI52" s="11">
        <v>1.7600000000000001E-2</v>
      </c>
      <c r="BJ52" s="11">
        <v>1.5699999999999999E-2</v>
      </c>
      <c r="BK52" s="11">
        <v>1.3899999999999999E-2</v>
      </c>
      <c r="BL52" s="11">
        <v>1.2200000000000001E-2</v>
      </c>
      <c r="BM52" s="11">
        <v>1.09E-2</v>
      </c>
      <c r="BN52" s="11">
        <v>0.01</v>
      </c>
      <c r="BO52" s="11">
        <v>9.4000000000000004E-3</v>
      </c>
      <c r="BP52" s="12">
        <v>9.1000000000000004E-3</v>
      </c>
      <c r="BQ52" s="12">
        <v>8.6E-3</v>
      </c>
      <c r="BR52" s="12">
        <v>8.0000000000000002E-3</v>
      </c>
      <c r="BS52" s="12">
        <v>7.1999999999999998E-3</v>
      </c>
      <c r="BT52" s="12">
        <v>6.4999999999999997E-3</v>
      </c>
      <c r="BU52" s="12">
        <v>5.8999999999999999E-3</v>
      </c>
      <c r="BV52" s="12">
        <v>5.4999999999999997E-3</v>
      </c>
      <c r="BW52" s="12">
        <v>5.4999999999999997E-3</v>
      </c>
      <c r="BX52" s="12">
        <v>5.7999999999999996E-3</v>
      </c>
      <c r="BY52" s="12">
        <v>6.4999999999999997E-3</v>
      </c>
      <c r="BZ52" s="12">
        <v>7.1999999999999998E-3</v>
      </c>
      <c r="CA52" s="12">
        <v>8.2000000000000007E-3</v>
      </c>
      <c r="CB52" s="12">
        <v>9.1999999999999998E-3</v>
      </c>
      <c r="CC52" s="12">
        <v>1.01E-2</v>
      </c>
      <c r="CD52" s="12">
        <v>1.09E-2</v>
      </c>
      <c r="CE52" s="12">
        <v>1.15E-2</v>
      </c>
      <c r="CF52" s="12">
        <v>1.1900000000000001E-2</v>
      </c>
      <c r="CG52" s="12">
        <v>1.21E-2</v>
      </c>
      <c r="CH52" s="12">
        <v>1.23E-2</v>
      </c>
      <c r="CI52" s="12">
        <v>1.24E-2</v>
      </c>
    </row>
    <row r="53" spans="1:87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1.6E-2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7.6E-3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6.8999999999999999E-3</v>
      </c>
      <c r="AN53" s="11">
        <v>7.7000000000000002E-3</v>
      </c>
      <c r="AO53" s="11">
        <v>7.6E-3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1.3899999999999999E-2</v>
      </c>
      <c r="BB53" s="11">
        <v>1.6500000000000001E-2</v>
      </c>
      <c r="BC53" s="11">
        <v>1.8499999999999999E-2</v>
      </c>
      <c r="BD53" s="11">
        <v>0.02</v>
      </c>
      <c r="BE53" s="11">
        <v>2.07E-2</v>
      </c>
      <c r="BF53" s="11">
        <v>2.07E-2</v>
      </c>
      <c r="BG53" s="11">
        <v>0.02</v>
      </c>
      <c r="BH53" s="11">
        <v>1.8800000000000001E-2</v>
      </c>
      <c r="BI53" s="11">
        <v>1.72E-2</v>
      </c>
      <c r="BJ53" s="11">
        <v>1.54E-2</v>
      </c>
      <c r="BK53" s="11">
        <v>1.3599999999999999E-2</v>
      </c>
      <c r="BL53" s="11">
        <v>1.2E-2</v>
      </c>
      <c r="BM53" s="11">
        <v>1.0800000000000001E-2</v>
      </c>
      <c r="BN53" s="11">
        <v>0.01</v>
      </c>
      <c r="BO53" s="11">
        <v>9.5999999999999992E-3</v>
      </c>
      <c r="BP53" s="12">
        <v>9.4999999999999998E-3</v>
      </c>
      <c r="BQ53" s="12">
        <v>9.2999999999999992E-3</v>
      </c>
      <c r="BR53" s="12">
        <v>8.8000000000000005E-3</v>
      </c>
      <c r="BS53" s="12">
        <v>8.2000000000000007E-3</v>
      </c>
      <c r="BT53" s="12">
        <v>7.6E-3</v>
      </c>
      <c r="BU53" s="12">
        <v>6.8999999999999999E-3</v>
      </c>
      <c r="BV53" s="12">
        <v>6.4000000000000003E-3</v>
      </c>
      <c r="BW53" s="12">
        <v>6.1000000000000004E-3</v>
      </c>
      <c r="BX53" s="12">
        <v>6.1999999999999998E-3</v>
      </c>
      <c r="BY53" s="12">
        <v>6.4999999999999997E-3</v>
      </c>
      <c r="BZ53" s="12">
        <v>7.1999999999999998E-3</v>
      </c>
      <c r="CA53" s="12">
        <v>8.0000000000000002E-3</v>
      </c>
      <c r="CB53" s="12">
        <v>8.8999999999999999E-3</v>
      </c>
      <c r="CC53" s="12">
        <v>9.7000000000000003E-3</v>
      </c>
      <c r="CD53" s="12">
        <v>1.0500000000000001E-2</v>
      </c>
      <c r="CE53" s="12">
        <v>1.12E-2</v>
      </c>
      <c r="CF53" s="12">
        <v>1.17E-2</v>
      </c>
      <c r="CG53" s="12">
        <v>1.2E-2</v>
      </c>
      <c r="CH53" s="12">
        <v>1.2200000000000001E-2</v>
      </c>
      <c r="CI53" s="12">
        <v>1.23E-2</v>
      </c>
    </row>
    <row r="54" spans="1:87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1.5699999999999999E-2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2.3099999999999999E-2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7.7000000000000002E-3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7.6E-3</v>
      </c>
      <c r="AZ54" s="11">
        <v>1.03E-2</v>
      </c>
      <c r="BA54" s="11">
        <v>1.2999999999999999E-2</v>
      </c>
      <c r="BB54" s="11">
        <v>1.5599999999999999E-2</v>
      </c>
      <c r="BC54" s="11">
        <v>1.77E-2</v>
      </c>
      <c r="BD54" s="11">
        <v>1.9199999999999998E-2</v>
      </c>
      <c r="BE54" s="11">
        <v>0.02</v>
      </c>
      <c r="BF54" s="11">
        <v>2.01E-2</v>
      </c>
      <c r="BG54" s="11">
        <v>1.9400000000000001E-2</v>
      </c>
      <c r="BH54" s="11">
        <v>1.83E-2</v>
      </c>
      <c r="BI54" s="11">
        <v>1.67E-2</v>
      </c>
      <c r="BJ54" s="11">
        <v>1.49E-2</v>
      </c>
      <c r="BK54" s="11">
        <v>1.3100000000000001E-2</v>
      </c>
      <c r="BL54" s="11">
        <v>1.1599999999999999E-2</v>
      </c>
      <c r="BM54" s="11">
        <v>1.04E-2</v>
      </c>
      <c r="BN54" s="11">
        <v>9.7000000000000003E-3</v>
      </c>
      <c r="BO54" s="11">
        <v>9.4000000000000004E-3</v>
      </c>
      <c r="BP54" s="12">
        <v>9.4999999999999998E-3</v>
      </c>
      <c r="BQ54" s="12">
        <v>9.4999999999999998E-3</v>
      </c>
      <c r="BR54" s="12">
        <v>9.2999999999999992E-3</v>
      </c>
      <c r="BS54" s="12">
        <v>8.8999999999999999E-3</v>
      </c>
      <c r="BT54" s="12">
        <v>8.3999999999999995E-3</v>
      </c>
      <c r="BU54" s="12">
        <v>7.7999999999999996E-3</v>
      </c>
      <c r="BV54" s="12">
        <v>7.3000000000000001E-3</v>
      </c>
      <c r="BW54" s="12">
        <v>6.8999999999999999E-3</v>
      </c>
      <c r="BX54" s="12">
        <v>6.7000000000000002E-3</v>
      </c>
      <c r="BY54" s="12">
        <v>6.7999999999999996E-3</v>
      </c>
      <c r="BZ54" s="12">
        <v>7.1999999999999998E-3</v>
      </c>
      <c r="CA54" s="12">
        <v>7.9000000000000008E-3</v>
      </c>
      <c r="CB54" s="12">
        <v>8.6E-3</v>
      </c>
      <c r="CC54" s="12">
        <v>9.4999999999999998E-3</v>
      </c>
      <c r="CD54" s="12">
        <v>1.03E-2</v>
      </c>
      <c r="CE54" s="12">
        <v>1.09E-2</v>
      </c>
      <c r="CF54" s="12">
        <v>1.14E-2</v>
      </c>
      <c r="CG54" s="12">
        <v>1.18E-2</v>
      </c>
      <c r="CH54" s="12">
        <v>1.2E-2</v>
      </c>
      <c r="CI54" s="12">
        <v>1.21E-2</v>
      </c>
    </row>
    <row r="55" spans="1:87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1.34E-2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2.3999999999999998E-3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7.0000000000000001E-3</v>
      </c>
      <c r="AN55" s="11">
        <v>7.7999999999999996E-3</v>
      </c>
      <c r="AO55" s="11">
        <v>7.7000000000000002E-3</v>
      </c>
      <c r="AP55" s="11">
        <v>6.8999999999999999E-3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6.8999999999999999E-3</v>
      </c>
      <c r="AZ55" s="11">
        <v>9.4999999999999998E-3</v>
      </c>
      <c r="BA55" s="11">
        <v>1.2200000000000001E-2</v>
      </c>
      <c r="BB55" s="11">
        <v>1.4800000000000001E-2</v>
      </c>
      <c r="BC55" s="11">
        <v>1.7000000000000001E-2</v>
      </c>
      <c r="BD55" s="11">
        <v>1.8499999999999999E-2</v>
      </c>
      <c r="BE55" s="11">
        <v>1.9300000000000001E-2</v>
      </c>
      <c r="BF55" s="11">
        <v>1.9400000000000001E-2</v>
      </c>
      <c r="BG55" s="11">
        <v>1.8800000000000001E-2</v>
      </c>
      <c r="BH55" s="11">
        <v>1.77E-2</v>
      </c>
      <c r="BI55" s="11">
        <v>1.61E-2</v>
      </c>
      <c r="BJ55" s="11">
        <v>1.43E-2</v>
      </c>
      <c r="BK55" s="11">
        <v>1.26E-2</v>
      </c>
      <c r="BL55" s="11">
        <v>1.11E-2</v>
      </c>
      <c r="BM55" s="11">
        <v>0.01</v>
      </c>
      <c r="BN55" s="11">
        <v>9.2999999999999992E-3</v>
      </c>
      <c r="BO55" s="11">
        <v>8.9999999999999993E-3</v>
      </c>
      <c r="BP55" s="12">
        <v>9.1999999999999998E-3</v>
      </c>
      <c r="BQ55" s="12">
        <v>9.4000000000000004E-3</v>
      </c>
      <c r="BR55" s="12">
        <v>9.4000000000000004E-3</v>
      </c>
      <c r="BS55" s="12">
        <v>9.2999999999999992E-3</v>
      </c>
      <c r="BT55" s="12">
        <v>8.9999999999999993E-3</v>
      </c>
      <c r="BU55" s="12">
        <v>8.6E-3</v>
      </c>
      <c r="BV55" s="12">
        <v>8.0999999999999996E-3</v>
      </c>
      <c r="BW55" s="12">
        <v>7.6E-3</v>
      </c>
      <c r="BX55" s="12">
        <v>7.3000000000000001E-3</v>
      </c>
      <c r="BY55" s="12">
        <v>7.1999999999999998E-3</v>
      </c>
      <c r="BZ55" s="12">
        <v>7.4000000000000003E-3</v>
      </c>
      <c r="CA55" s="12">
        <v>7.7999999999999996E-3</v>
      </c>
      <c r="CB55" s="12">
        <v>8.5000000000000006E-3</v>
      </c>
      <c r="CC55" s="12">
        <v>9.2999999999999992E-3</v>
      </c>
      <c r="CD55" s="12">
        <v>0.01</v>
      </c>
      <c r="CE55" s="12">
        <v>1.0699999999999999E-2</v>
      </c>
      <c r="CF55" s="12">
        <v>1.12E-2</v>
      </c>
      <c r="CG55" s="12">
        <v>1.1599999999999999E-2</v>
      </c>
      <c r="CH55" s="12">
        <v>1.1900000000000001E-2</v>
      </c>
      <c r="CI55" s="12">
        <v>1.2E-2</v>
      </c>
    </row>
    <row r="56" spans="1:87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2.4299999999999999E-2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8.0000000000000002E-3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1.6400000000000001E-2</v>
      </c>
      <c r="BD56" s="11">
        <v>1.7899999999999999E-2</v>
      </c>
      <c r="BE56" s="11">
        <v>1.8700000000000001E-2</v>
      </c>
      <c r="BF56" s="11">
        <v>1.8800000000000001E-2</v>
      </c>
      <c r="BG56" s="11">
        <v>1.8200000000000001E-2</v>
      </c>
      <c r="BH56" s="11">
        <v>1.7000000000000001E-2</v>
      </c>
      <c r="BI56" s="11">
        <v>1.55E-2</v>
      </c>
      <c r="BJ56" s="11">
        <v>1.37E-2</v>
      </c>
      <c r="BK56" s="11">
        <v>1.2E-2</v>
      </c>
      <c r="BL56" s="11">
        <v>1.0500000000000001E-2</v>
      </c>
      <c r="BM56" s="11">
        <v>9.4000000000000004E-3</v>
      </c>
      <c r="BN56" s="11">
        <v>8.6999999999999994E-3</v>
      </c>
      <c r="BO56" s="11">
        <v>8.3000000000000001E-3</v>
      </c>
      <c r="BP56" s="12">
        <v>8.6999999999999994E-3</v>
      </c>
      <c r="BQ56" s="12">
        <v>8.9999999999999993E-3</v>
      </c>
      <c r="BR56" s="12">
        <v>9.1999999999999998E-3</v>
      </c>
      <c r="BS56" s="12">
        <v>9.2999999999999992E-3</v>
      </c>
      <c r="BT56" s="12">
        <v>9.2999999999999992E-3</v>
      </c>
      <c r="BU56" s="12">
        <v>8.9999999999999993E-3</v>
      </c>
      <c r="BV56" s="12">
        <v>8.6999999999999994E-3</v>
      </c>
      <c r="BW56" s="12">
        <v>8.3000000000000001E-3</v>
      </c>
      <c r="BX56" s="12">
        <v>8.0000000000000002E-3</v>
      </c>
      <c r="BY56" s="12">
        <v>7.7000000000000002E-3</v>
      </c>
      <c r="BZ56" s="12">
        <v>7.7000000000000002E-3</v>
      </c>
      <c r="CA56" s="12">
        <v>7.9000000000000008E-3</v>
      </c>
      <c r="CB56" s="12">
        <v>8.3999999999999995E-3</v>
      </c>
      <c r="CC56" s="12">
        <v>9.1999999999999998E-3</v>
      </c>
      <c r="CD56" s="12">
        <v>9.7999999999999997E-3</v>
      </c>
      <c r="CE56" s="12">
        <v>1.0500000000000001E-2</v>
      </c>
      <c r="CF56" s="12">
        <v>1.0999999999999999E-2</v>
      </c>
      <c r="CG56" s="12">
        <v>1.15E-2</v>
      </c>
      <c r="CH56" s="12">
        <v>1.17E-2</v>
      </c>
      <c r="CI56" s="12">
        <v>1.18E-2</v>
      </c>
    </row>
    <row r="57" spans="1:87">
      <c r="A57" s="6">
        <v>75</v>
      </c>
      <c r="B57" s="11">
        <v>1.9800000000000002E-2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1.9599999999999999E-2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7.6E-3</v>
      </c>
      <c r="AP57" s="11">
        <v>6.7999999999999996E-3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1.6000000000000001E-3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5.7000000000000002E-3</v>
      </c>
      <c r="AZ57" s="11">
        <v>8.2000000000000007E-3</v>
      </c>
      <c r="BA57" s="11">
        <v>1.0999999999999999E-2</v>
      </c>
      <c r="BB57" s="11">
        <v>1.37E-2</v>
      </c>
      <c r="BC57" s="11">
        <v>1.5900000000000001E-2</v>
      </c>
      <c r="BD57" s="11">
        <v>1.7399999999999999E-2</v>
      </c>
      <c r="BE57" s="11">
        <v>1.8200000000000001E-2</v>
      </c>
      <c r="BF57" s="11">
        <v>1.8200000000000001E-2</v>
      </c>
      <c r="BG57" s="11">
        <v>1.7600000000000001E-2</v>
      </c>
      <c r="BH57" s="11">
        <v>1.6400000000000001E-2</v>
      </c>
      <c r="BI57" s="11">
        <v>1.4800000000000001E-2</v>
      </c>
      <c r="BJ57" s="11">
        <v>1.2999999999999999E-2</v>
      </c>
      <c r="BK57" s="11">
        <v>1.14E-2</v>
      </c>
      <c r="BL57" s="11">
        <v>9.9000000000000008E-3</v>
      </c>
      <c r="BM57" s="11">
        <v>8.8000000000000005E-3</v>
      </c>
      <c r="BN57" s="11">
        <v>8.0000000000000002E-3</v>
      </c>
      <c r="BO57" s="11">
        <v>7.6E-3</v>
      </c>
      <c r="BP57" s="12">
        <v>8.0000000000000002E-3</v>
      </c>
      <c r="BQ57" s="12">
        <v>8.3999999999999995E-3</v>
      </c>
      <c r="BR57" s="12">
        <v>8.8000000000000005E-3</v>
      </c>
      <c r="BS57" s="12">
        <v>9.1000000000000004E-3</v>
      </c>
      <c r="BT57" s="12">
        <v>9.2999999999999992E-3</v>
      </c>
      <c r="BU57" s="12">
        <v>9.2999999999999992E-3</v>
      </c>
      <c r="BV57" s="12">
        <v>9.1000000000000004E-3</v>
      </c>
      <c r="BW57" s="12">
        <v>8.8999999999999999E-3</v>
      </c>
      <c r="BX57" s="12">
        <v>8.5000000000000006E-3</v>
      </c>
      <c r="BY57" s="12">
        <v>8.2000000000000007E-3</v>
      </c>
      <c r="BZ57" s="12">
        <v>8.0999999999999996E-3</v>
      </c>
      <c r="CA57" s="12">
        <v>8.0999999999999996E-3</v>
      </c>
      <c r="CB57" s="12">
        <v>8.5000000000000006E-3</v>
      </c>
      <c r="CC57" s="12">
        <v>8.9999999999999993E-3</v>
      </c>
      <c r="CD57" s="12">
        <v>9.7000000000000003E-3</v>
      </c>
      <c r="CE57" s="12">
        <v>1.03E-2</v>
      </c>
      <c r="CF57" s="12">
        <v>1.09E-2</v>
      </c>
      <c r="CG57" s="12">
        <v>1.1299999999999999E-2</v>
      </c>
      <c r="CH57" s="12">
        <v>1.1599999999999999E-2</v>
      </c>
      <c r="CI57" s="12">
        <v>1.17E-2</v>
      </c>
    </row>
    <row r="58" spans="1:87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1.0500000000000001E-2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5.1999999999999998E-3</v>
      </c>
      <c r="AZ58" s="11">
        <v>7.7999999999999996E-3</v>
      </c>
      <c r="BA58" s="11">
        <v>1.06E-2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1.77E-2</v>
      </c>
      <c r="BG58" s="11">
        <v>1.7000000000000001E-2</v>
      </c>
      <c r="BH58" s="11">
        <v>1.5699999999999999E-2</v>
      </c>
      <c r="BI58" s="11">
        <v>1.41E-2</v>
      </c>
      <c r="BJ58" s="11">
        <v>1.24E-2</v>
      </c>
      <c r="BK58" s="11">
        <v>1.0699999999999999E-2</v>
      </c>
      <c r="BL58" s="11">
        <v>9.2999999999999992E-3</v>
      </c>
      <c r="BM58" s="11">
        <v>8.0999999999999996E-3</v>
      </c>
      <c r="BN58" s="11">
        <v>7.3000000000000001E-3</v>
      </c>
      <c r="BO58" s="11">
        <v>6.7999999999999996E-3</v>
      </c>
      <c r="BP58" s="12">
        <v>7.3000000000000001E-3</v>
      </c>
      <c r="BQ58" s="12">
        <v>7.7999999999999996E-3</v>
      </c>
      <c r="BR58" s="12">
        <v>8.3000000000000001E-3</v>
      </c>
      <c r="BS58" s="12">
        <v>8.6999999999999994E-3</v>
      </c>
      <c r="BT58" s="12">
        <v>9.1000000000000004E-3</v>
      </c>
      <c r="BU58" s="12">
        <v>9.2999999999999992E-3</v>
      </c>
      <c r="BV58" s="12">
        <v>9.4000000000000004E-3</v>
      </c>
      <c r="BW58" s="12">
        <v>9.1999999999999998E-3</v>
      </c>
      <c r="BX58" s="12">
        <v>8.9999999999999993E-3</v>
      </c>
      <c r="BY58" s="12">
        <v>8.6999999999999994E-3</v>
      </c>
      <c r="BZ58" s="12">
        <v>8.3999999999999995E-3</v>
      </c>
      <c r="CA58" s="12">
        <v>8.3999999999999995E-3</v>
      </c>
      <c r="CB58" s="12">
        <v>8.6E-3</v>
      </c>
      <c r="CC58" s="12">
        <v>8.9999999999999993E-3</v>
      </c>
      <c r="CD58" s="12">
        <v>9.4999999999999998E-3</v>
      </c>
      <c r="CE58" s="12">
        <v>1.0200000000000001E-2</v>
      </c>
      <c r="CF58" s="12">
        <v>1.0699999999999999E-2</v>
      </c>
      <c r="CG58" s="12">
        <v>1.11E-2</v>
      </c>
      <c r="CH58" s="12">
        <v>1.14E-2</v>
      </c>
      <c r="CI58" s="12">
        <v>1.1599999999999999E-2</v>
      </c>
    </row>
    <row r="59" spans="1:87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1.5299999999999999E-2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3.5000000000000001E-3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1.5100000000000001E-2</v>
      </c>
      <c r="BD59" s="11">
        <v>1.66E-2</v>
      </c>
      <c r="BE59" s="11">
        <v>1.7299999999999999E-2</v>
      </c>
      <c r="BF59" s="11">
        <v>1.72E-2</v>
      </c>
      <c r="BG59" s="11">
        <v>1.6400000000000001E-2</v>
      </c>
      <c r="BH59" s="11">
        <v>1.5100000000000001E-2</v>
      </c>
      <c r="BI59" s="11">
        <v>1.35E-2</v>
      </c>
      <c r="BJ59" s="11">
        <v>1.17E-2</v>
      </c>
      <c r="BK59" s="11">
        <v>0.01</v>
      </c>
      <c r="BL59" s="11">
        <v>8.6E-3</v>
      </c>
      <c r="BM59" s="11">
        <v>7.4999999999999997E-3</v>
      </c>
      <c r="BN59" s="11">
        <v>6.6E-3</v>
      </c>
      <c r="BO59" s="11">
        <v>6.0000000000000001E-3</v>
      </c>
      <c r="BP59" s="12">
        <v>6.4999999999999997E-3</v>
      </c>
      <c r="BQ59" s="12">
        <v>7.0000000000000001E-3</v>
      </c>
      <c r="BR59" s="12">
        <v>7.6E-3</v>
      </c>
      <c r="BS59" s="12">
        <v>8.2000000000000007E-3</v>
      </c>
      <c r="BT59" s="12">
        <v>8.8000000000000005E-3</v>
      </c>
      <c r="BU59" s="12">
        <v>9.1000000000000004E-3</v>
      </c>
      <c r="BV59" s="12">
        <v>9.4000000000000004E-3</v>
      </c>
      <c r="BW59" s="12">
        <v>9.4000000000000004E-3</v>
      </c>
      <c r="BX59" s="12">
        <v>9.2999999999999992E-3</v>
      </c>
      <c r="BY59" s="12">
        <v>9.1000000000000004E-3</v>
      </c>
      <c r="BZ59" s="12">
        <v>8.8000000000000005E-3</v>
      </c>
      <c r="CA59" s="12">
        <v>8.6999999999999994E-3</v>
      </c>
      <c r="CB59" s="12">
        <v>8.6999999999999994E-3</v>
      </c>
      <c r="CC59" s="12">
        <v>8.9999999999999993E-3</v>
      </c>
      <c r="CD59" s="12">
        <v>9.4000000000000004E-3</v>
      </c>
      <c r="CE59" s="12">
        <v>0.01</v>
      </c>
      <c r="CF59" s="12">
        <v>1.06E-2</v>
      </c>
      <c r="CG59" s="12">
        <v>1.0999999999999999E-2</v>
      </c>
      <c r="CH59" s="12">
        <v>1.1299999999999999E-2</v>
      </c>
      <c r="CI59" s="12">
        <v>1.14E-2</v>
      </c>
    </row>
    <row r="60" spans="1:87">
      <c r="A60" s="6">
        <v>78</v>
      </c>
      <c r="B60" s="11">
        <v>1.66E-2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2.2200000000000001E-2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7.4000000000000003E-3</v>
      </c>
      <c r="AO60" s="11">
        <v>7.1999999999999998E-3</v>
      </c>
      <c r="AP60" s="11">
        <v>6.3E-3</v>
      </c>
      <c r="AQ60" s="11">
        <v>4.7999999999999996E-3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2.0999999999999999E-3</v>
      </c>
      <c r="AY60" s="11">
        <v>4.3E-3</v>
      </c>
      <c r="AZ60" s="11">
        <v>6.8999999999999999E-3</v>
      </c>
      <c r="BA60" s="11">
        <v>9.7999999999999997E-3</v>
      </c>
      <c r="BB60" s="11">
        <v>1.26E-2</v>
      </c>
      <c r="BC60" s="11">
        <v>1.4800000000000001E-2</v>
      </c>
      <c r="BD60" s="11">
        <v>1.6299999999999999E-2</v>
      </c>
      <c r="BE60" s="11">
        <v>1.6899999999999998E-2</v>
      </c>
      <c r="BF60" s="11">
        <v>1.6799999999999999E-2</v>
      </c>
      <c r="BG60" s="11">
        <v>1.5900000000000001E-2</v>
      </c>
      <c r="BH60" s="11">
        <v>1.46E-2</v>
      </c>
      <c r="BI60" s="11">
        <v>1.29E-2</v>
      </c>
      <c r="BJ60" s="11">
        <v>1.11E-2</v>
      </c>
      <c r="BK60" s="11">
        <v>9.4000000000000004E-3</v>
      </c>
      <c r="BL60" s="11">
        <v>7.9000000000000008E-3</v>
      </c>
      <c r="BM60" s="11">
        <v>6.7999999999999996E-3</v>
      </c>
      <c r="BN60" s="11">
        <v>5.8999999999999999E-3</v>
      </c>
      <c r="BO60" s="11">
        <v>5.1999999999999998E-3</v>
      </c>
      <c r="BP60" s="12">
        <v>5.7000000000000002E-3</v>
      </c>
      <c r="BQ60" s="12">
        <v>6.3E-3</v>
      </c>
      <c r="BR60" s="12">
        <v>7.0000000000000001E-3</v>
      </c>
      <c r="BS60" s="12">
        <v>7.7000000000000002E-3</v>
      </c>
      <c r="BT60" s="12">
        <v>8.3000000000000001E-3</v>
      </c>
      <c r="BU60" s="12">
        <v>8.8000000000000005E-3</v>
      </c>
      <c r="BV60" s="12">
        <v>9.2999999999999992E-3</v>
      </c>
      <c r="BW60" s="12">
        <v>9.4999999999999998E-3</v>
      </c>
      <c r="BX60" s="12">
        <v>9.4999999999999998E-3</v>
      </c>
      <c r="BY60" s="12">
        <v>9.2999999999999992E-3</v>
      </c>
      <c r="BZ60" s="12">
        <v>9.1000000000000004E-3</v>
      </c>
      <c r="CA60" s="12">
        <v>8.8999999999999999E-3</v>
      </c>
      <c r="CB60" s="12">
        <v>8.8999999999999999E-3</v>
      </c>
      <c r="CC60" s="12">
        <v>8.9999999999999993E-3</v>
      </c>
      <c r="CD60" s="12">
        <v>9.2999999999999992E-3</v>
      </c>
      <c r="CE60" s="12">
        <v>9.7999999999999997E-3</v>
      </c>
      <c r="CF60" s="12">
        <v>1.03E-2</v>
      </c>
      <c r="CG60" s="12">
        <v>1.0800000000000001E-2</v>
      </c>
      <c r="CH60" s="12">
        <v>1.11E-2</v>
      </c>
      <c r="CI60" s="12">
        <v>1.1299999999999999E-2</v>
      </c>
    </row>
    <row r="61" spans="1:87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5.5999999999999999E-3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7.0000000000000001E-3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-5.9999999999999995E-4</v>
      </c>
      <c r="AV61" s="11">
        <v>-6.9999999999999999E-4</v>
      </c>
      <c r="AW61" s="11">
        <v>0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1.4500000000000001E-2</v>
      </c>
      <c r="BD61" s="11">
        <v>1.6E-2</v>
      </c>
      <c r="BE61" s="11">
        <v>1.66E-2</v>
      </c>
      <c r="BF61" s="11">
        <v>1.6400000000000001E-2</v>
      </c>
      <c r="BG61" s="11">
        <v>1.55E-2</v>
      </c>
      <c r="BH61" s="11">
        <v>1.41E-2</v>
      </c>
      <c r="BI61" s="11">
        <v>1.24E-2</v>
      </c>
      <c r="BJ61" s="11">
        <v>1.0500000000000001E-2</v>
      </c>
      <c r="BK61" s="11">
        <v>8.8000000000000005E-3</v>
      </c>
      <c r="BL61" s="11">
        <v>7.3000000000000001E-3</v>
      </c>
      <c r="BM61" s="11">
        <v>6.1000000000000004E-3</v>
      </c>
      <c r="BN61" s="11">
        <v>5.1999999999999998E-3</v>
      </c>
      <c r="BO61" s="11">
        <v>4.4999999999999997E-3</v>
      </c>
      <c r="BP61" s="12">
        <v>5.0000000000000001E-3</v>
      </c>
      <c r="BQ61" s="12">
        <v>5.5999999999999999E-3</v>
      </c>
      <c r="BR61" s="12">
        <v>6.3E-3</v>
      </c>
      <c r="BS61" s="12">
        <v>7.0000000000000001E-3</v>
      </c>
      <c r="BT61" s="12">
        <v>7.7999999999999996E-3</v>
      </c>
      <c r="BU61" s="12">
        <v>8.5000000000000006E-3</v>
      </c>
      <c r="BV61" s="12">
        <v>8.9999999999999993E-3</v>
      </c>
      <c r="BW61" s="12">
        <v>9.4000000000000004E-3</v>
      </c>
      <c r="BX61" s="12">
        <v>9.4999999999999998E-3</v>
      </c>
      <c r="BY61" s="12">
        <v>9.4000000000000004E-3</v>
      </c>
      <c r="BZ61" s="12">
        <v>9.2999999999999992E-3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9.2999999999999992E-3</v>
      </c>
      <c r="CE61" s="12">
        <v>9.5999999999999992E-3</v>
      </c>
      <c r="CF61" s="12">
        <v>1.01E-2</v>
      </c>
      <c r="CG61" s="12">
        <v>1.06E-2</v>
      </c>
      <c r="CH61" s="12">
        <v>1.0999999999999999E-2</v>
      </c>
      <c r="CI61" s="12">
        <v>1.11E-2</v>
      </c>
    </row>
    <row r="62" spans="1:87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-5.0000000000000001E-4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1.6299999999999999E-2</v>
      </c>
      <c r="BF62" s="11">
        <v>1.61E-2</v>
      </c>
      <c r="BG62" s="11">
        <v>1.52E-2</v>
      </c>
      <c r="BH62" s="11">
        <v>1.37E-2</v>
      </c>
      <c r="BI62" s="11">
        <v>1.1900000000000001E-2</v>
      </c>
      <c r="BJ62" s="11">
        <v>0.01</v>
      </c>
      <c r="BK62" s="11">
        <v>8.2000000000000007E-3</v>
      </c>
      <c r="BL62" s="11">
        <v>6.7000000000000002E-3</v>
      </c>
      <c r="BM62" s="11">
        <v>5.4999999999999997E-3</v>
      </c>
      <c r="BN62" s="11">
        <v>4.5999999999999999E-3</v>
      </c>
      <c r="BO62" s="11">
        <v>3.8E-3</v>
      </c>
      <c r="BP62" s="12">
        <v>4.3E-3</v>
      </c>
      <c r="BQ62" s="12">
        <v>4.8999999999999998E-3</v>
      </c>
      <c r="BR62" s="12">
        <v>5.5999999999999999E-3</v>
      </c>
      <c r="BS62" s="12">
        <v>6.4000000000000003E-3</v>
      </c>
      <c r="BT62" s="12">
        <v>7.1999999999999998E-3</v>
      </c>
      <c r="BU62" s="12">
        <v>8.0000000000000002E-3</v>
      </c>
      <c r="BV62" s="12">
        <v>8.6E-3</v>
      </c>
      <c r="BW62" s="12">
        <v>9.1000000000000004E-3</v>
      </c>
      <c r="BX62" s="12">
        <v>9.4000000000000004E-3</v>
      </c>
      <c r="BY62" s="12">
        <v>9.4000000000000004E-3</v>
      </c>
      <c r="BZ62" s="12">
        <v>9.2999999999999992E-3</v>
      </c>
      <c r="CA62" s="12">
        <v>9.1999999999999998E-3</v>
      </c>
      <c r="CB62" s="12">
        <v>9.1000000000000004E-3</v>
      </c>
      <c r="CC62" s="12">
        <v>9.1000000000000004E-3</v>
      </c>
      <c r="CD62" s="12">
        <v>9.1999999999999998E-3</v>
      </c>
      <c r="CE62" s="12">
        <v>9.4999999999999998E-3</v>
      </c>
      <c r="CF62" s="12">
        <v>9.9000000000000008E-3</v>
      </c>
      <c r="CG62" s="12">
        <v>1.03E-2</v>
      </c>
      <c r="CH62" s="12">
        <v>1.0699999999999999E-2</v>
      </c>
      <c r="CI62" s="12">
        <v>1.0999999999999999E-2</v>
      </c>
    </row>
    <row r="63" spans="1:87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7.1000000000000004E-3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8.0000000000000002E-3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6.8999999999999999E-3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-1.9E-3</v>
      </c>
      <c r="AW63" s="11">
        <v>-1.1999999999999999E-3</v>
      </c>
      <c r="AX63" s="11">
        <v>5.0000000000000001E-4</v>
      </c>
      <c r="AY63" s="11">
        <v>2.8E-3</v>
      </c>
      <c r="AZ63" s="11">
        <v>5.7000000000000002E-3</v>
      </c>
      <c r="BA63" s="11">
        <v>8.6999999999999994E-3</v>
      </c>
      <c r="BB63" s="11">
        <v>1.1599999999999999E-2</v>
      </c>
      <c r="BC63" s="11">
        <v>1.3899999999999999E-2</v>
      </c>
      <c r="BD63" s="11">
        <v>1.54E-2</v>
      </c>
      <c r="BE63" s="11">
        <v>1.6E-2</v>
      </c>
      <c r="BF63" s="11">
        <v>1.5800000000000002E-2</v>
      </c>
      <c r="BG63" s="11">
        <v>1.49E-2</v>
      </c>
      <c r="BH63" s="11">
        <v>1.34E-2</v>
      </c>
      <c r="BI63" s="11">
        <v>1.15E-2</v>
      </c>
      <c r="BJ63" s="11">
        <v>9.5999999999999992E-3</v>
      </c>
      <c r="BK63" s="11">
        <v>7.7999999999999996E-3</v>
      </c>
      <c r="BL63" s="11">
        <v>6.1999999999999998E-3</v>
      </c>
      <c r="BM63" s="11">
        <v>5.0000000000000001E-3</v>
      </c>
      <c r="BN63" s="11">
        <v>4.0000000000000001E-3</v>
      </c>
      <c r="BO63" s="11">
        <v>3.2000000000000002E-3</v>
      </c>
      <c r="BP63" s="12">
        <v>3.5999999999999999E-3</v>
      </c>
      <c r="BQ63" s="12">
        <v>4.1999999999999997E-3</v>
      </c>
      <c r="BR63" s="12">
        <v>5.0000000000000001E-3</v>
      </c>
      <c r="BS63" s="12">
        <v>5.7999999999999996E-3</v>
      </c>
      <c r="BT63" s="12">
        <v>6.6E-3</v>
      </c>
      <c r="BU63" s="12">
        <v>7.4000000000000003E-3</v>
      </c>
      <c r="BV63" s="12">
        <v>8.0999999999999996E-3</v>
      </c>
      <c r="BW63" s="12">
        <v>8.6999999999999994E-3</v>
      </c>
      <c r="BX63" s="12">
        <v>8.9999999999999993E-3</v>
      </c>
      <c r="BY63" s="12">
        <v>9.1000000000000004E-3</v>
      </c>
      <c r="BZ63" s="12">
        <v>9.1000000000000004E-3</v>
      </c>
      <c r="CA63" s="12">
        <v>8.9999999999999993E-3</v>
      </c>
      <c r="CB63" s="12">
        <v>8.8999999999999999E-3</v>
      </c>
      <c r="CC63" s="12">
        <v>8.8999999999999999E-3</v>
      </c>
      <c r="CD63" s="12">
        <v>8.9999999999999993E-3</v>
      </c>
      <c r="CE63" s="12">
        <v>9.1999999999999998E-3</v>
      </c>
      <c r="CF63" s="12">
        <v>9.4999999999999998E-3</v>
      </c>
      <c r="CG63" s="12">
        <v>9.9000000000000008E-3</v>
      </c>
      <c r="CH63" s="12">
        <v>1.0200000000000001E-2</v>
      </c>
      <c r="CI63" s="12">
        <v>1.0500000000000001E-2</v>
      </c>
    </row>
    <row r="64" spans="1:87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7.4000000000000003E-3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2.3E-3</v>
      </c>
      <c r="AZ64" s="11">
        <v>5.1999999999999998E-3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1.5699999999999999E-2</v>
      </c>
      <c r="BF64" s="11">
        <v>1.55E-2</v>
      </c>
      <c r="BG64" s="11">
        <v>1.46E-2</v>
      </c>
      <c r="BH64" s="11">
        <v>1.3100000000000001E-2</v>
      </c>
      <c r="BI64" s="11">
        <v>1.12E-2</v>
      </c>
      <c r="BJ64" s="11">
        <v>9.2999999999999992E-3</v>
      </c>
      <c r="BK64" s="11">
        <v>7.4999999999999997E-3</v>
      </c>
      <c r="BL64" s="11">
        <v>5.8999999999999999E-3</v>
      </c>
      <c r="BM64" s="11">
        <v>4.5999999999999999E-3</v>
      </c>
      <c r="BN64" s="11">
        <v>3.5000000000000001E-3</v>
      </c>
      <c r="BO64" s="11">
        <v>2.7000000000000001E-3</v>
      </c>
      <c r="BP64" s="12">
        <v>3.0000000000000001E-3</v>
      </c>
      <c r="BQ64" s="12">
        <v>3.5999999999999999E-3</v>
      </c>
      <c r="BR64" s="12">
        <v>4.3E-3</v>
      </c>
      <c r="BS64" s="12">
        <v>5.1999999999999998E-3</v>
      </c>
      <c r="BT64" s="12">
        <v>6.0000000000000001E-3</v>
      </c>
      <c r="BU64" s="12">
        <v>6.7999999999999996E-3</v>
      </c>
      <c r="BV64" s="12">
        <v>7.4999999999999997E-3</v>
      </c>
      <c r="BW64" s="12">
        <v>8.0999999999999996E-3</v>
      </c>
      <c r="BX64" s="12">
        <v>8.6E-3</v>
      </c>
      <c r="BY64" s="12">
        <v>8.6999999999999994E-3</v>
      </c>
      <c r="BZ64" s="12">
        <v>8.8000000000000005E-3</v>
      </c>
      <c r="CA64" s="12">
        <v>8.6999999999999994E-3</v>
      </c>
      <c r="CB64" s="12">
        <v>8.6999999999999994E-3</v>
      </c>
      <c r="CC64" s="12">
        <v>8.6999999999999994E-3</v>
      </c>
      <c r="CD64" s="12">
        <v>8.6999999999999994E-3</v>
      </c>
      <c r="CE64" s="12">
        <v>8.8999999999999999E-3</v>
      </c>
      <c r="CF64" s="12">
        <v>9.1000000000000004E-3</v>
      </c>
      <c r="CG64" s="12">
        <v>9.4000000000000004E-3</v>
      </c>
      <c r="CH64" s="12">
        <v>9.7999999999999997E-3</v>
      </c>
      <c r="CI64" s="12">
        <v>1.01E-2</v>
      </c>
    </row>
    <row r="65" spans="1:87">
      <c r="A65" s="6">
        <v>83</v>
      </c>
      <c r="B65" s="11">
        <v>7.1999999999999998E-3</v>
      </c>
      <c r="C65" s="11">
        <v>6.4999999999999997E-3</v>
      </c>
      <c r="D65" s="11">
        <v>5.7000000000000002E-3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8.9999999999999993E-3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6.4000000000000003E-3</v>
      </c>
      <c r="AO65" s="11">
        <v>5.5999999999999999E-3</v>
      </c>
      <c r="AP65" s="11">
        <v>4.3E-3</v>
      </c>
      <c r="AQ65" s="11">
        <v>2.5000000000000001E-3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4.5999999999999999E-3</v>
      </c>
      <c r="BA65" s="11">
        <v>7.7000000000000002E-3</v>
      </c>
      <c r="BB65" s="11">
        <v>1.06E-2</v>
      </c>
      <c r="BC65" s="11">
        <v>1.2999999999999999E-2</v>
      </c>
      <c r="BD65" s="11">
        <v>1.46E-2</v>
      </c>
      <c r="BE65" s="11">
        <v>1.5299999999999999E-2</v>
      </c>
      <c r="BF65" s="11">
        <v>1.52E-2</v>
      </c>
      <c r="BG65" s="11">
        <v>1.43E-2</v>
      </c>
      <c r="BH65" s="11">
        <v>1.29E-2</v>
      </c>
      <c r="BI65" s="11">
        <v>1.0999999999999999E-2</v>
      </c>
      <c r="BJ65" s="11">
        <v>9.1000000000000004E-3</v>
      </c>
      <c r="BK65" s="11">
        <v>7.1999999999999998E-3</v>
      </c>
      <c r="BL65" s="11">
        <v>5.5999999999999999E-3</v>
      </c>
      <c r="BM65" s="11">
        <v>4.3E-3</v>
      </c>
      <c r="BN65" s="11">
        <v>3.0999999999999999E-3</v>
      </c>
      <c r="BO65" s="11">
        <v>2.2000000000000001E-3</v>
      </c>
      <c r="BP65" s="12">
        <v>2.5000000000000001E-3</v>
      </c>
      <c r="BQ65" s="12">
        <v>3.0999999999999999E-3</v>
      </c>
      <c r="BR65" s="12">
        <v>3.8E-3</v>
      </c>
      <c r="BS65" s="12">
        <v>4.5999999999999999E-3</v>
      </c>
      <c r="BT65" s="12">
        <v>5.4000000000000003E-3</v>
      </c>
      <c r="BU65" s="12">
        <v>6.1999999999999998E-3</v>
      </c>
      <c r="BV65" s="12">
        <v>7.0000000000000001E-3</v>
      </c>
      <c r="BW65" s="12">
        <v>7.6E-3</v>
      </c>
      <c r="BX65" s="12">
        <v>8.0000000000000002E-3</v>
      </c>
      <c r="BY65" s="12">
        <v>8.3000000000000001E-3</v>
      </c>
      <c r="BZ65" s="12">
        <v>8.3999999999999995E-3</v>
      </c>
      <c r="CA65" s="12">
        <v>8.3999999999999995E-3</v>
      </c>
      <c r="CB65" s="12">
        <v>8.3999999999999995E-3</v>
      </c>
      <c r="CC65" s="12">
        <v>8.3999999999999995E-3</v>
      </c>
      <c r="CD65" s="12">
        <v>8.5000000000000006E-3</v>
      </c>
      <c r="CE65" s="12">
        <v>8.6E-3</v>
      </c>
      <c r="CF65" s="12">
        <v>8.8000000000000005E-3</v>
      </c>
      <c r="CG65" s="12">
        <v>8.9999999999999993E-3</v>
      </c>
      <c r="CH65" s="12">
        <v>9.2999999999999992E-3</v>
      </c>
      <c r="CI65" s="12">
        <v>9.5999999999999992E-3</v>
      </c>
    </row>
    <row r="66" spans="1:87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3.3E-3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9.2999999999999992E-3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1.49E-2</v>
      </c>
      <c r="BF66" s="11">
        <v>1.4800000000000001E-2</v>
      </c>
      <c r="BG66" s="11">
        <v>1.4E-2</v>
      </c>
      <c r="BH66" s="11">
        <v>1.26E-2</v>
      </c>
      <c r="BI66" s="11">
        <v>1.0800000000000001E-2</v>
      </c>
      <c r="BJ66" s="11">
        <v>8.8999999999999999E-3</v>
      </c>
      <c r="BK66" s="11">
        <v>7.1000000000000004E-3</v>
      </c>
      <c r="BL66" s="11">
        <v>5.4999999999999997E-3</v>
      </c>
      <c r="BM66" s="11">
        <v>4.0000000000000001E-3</v>
      </c>
      <c r="BN66" s="11">
        <v>2.8E-3</v>
      </c>
      <c r="BO66" s="11">
        <v>1.8E-3</v>
      </c>
      <c r="BP66" s="12">
        <v>2.0999999999999999E-3</v>
      </c>
      <c r="BQ66" s="12">
        <v>2.5999999999999999E-3</v>
      </c>
      <c r="BR66" s="12">
        <v>3.3E-3</v>
      </c>
      <c r="BS66" s="12">
        <v>4.1000000000000003E-3</v>
      </c>
      <c r="BT66" s="12">
        <v>4.8999999999999998E-3</v>
      </c>
      <c r="BU66" s="12">
        <v>5.7000000000000002E-3</v>
      </c>
      <c r="BV66" s="12">
        <v>6.4000000000000003E-3</v>
      </c>
      <c r="BW66" s="12">
        <v>7.1000000000000004E-3</v>
      </c>
      <c r="BX66" s="12">
        <v>7.4999999999999997E-3</v>
      </c>
      <c r="BY66" s="12">
        <v>7.7999999999999996E-3</v>
      </c>
      <c r="BZ66" s="12">
        <v>7.9000000000000008E-3</v>
      </c>
      <c r="CA66" s="12">
        <v>8.0000000000000002E-3</v>
      </c>
      <c r="CB66" s="12">
        <v>8.0000000000000002E-3</v>
      </c>
      <c r="CC66" s="12">
        <v>8.0999999999999996E-3</v>
      </c>
      <c r="CD66" s="12">
        <v>8.0999999999999996E-3</v>
      </c>
      <c r="CE66" s="12">
        <v>8.2000000000000007E-3</v>
      </c>
      <c r="CF66" s="12">
        <v>8.3999999999999995E-3</v>
      </c>
      <c r="CG66" s="12">
        <v>8.6E-3</v>
      </c>
      <c r="CH66" s="12">
        <v>8.8999999999999999E-3</v>
      </c>
      <c r="CI66" s="12">
        <v>9.1000000000000004E-3</v>
      </c>
    </row>
    <row r="67" spans="1:87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1.11E-2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1.2999999999999999E-3</v>
      </c>
      <c r="AR67" s="11">
        <v>-5.9999999999999995E-4</v>
      </c>
      <c r="AS67" s="11">
        <v>-2.3999999999999998E-3</v>
      </c>
      <c r="AT67" s="11">
        <v>-3.8E-3</v>
      </c>
      <c r="AU67" s="11">
        <v>-4.4999999999999997E-3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1.44E-2</v>
      </c>
      <c r="BG67" s="11">
        <v>1.37E-2</v>
      </c>
      <c r="BH67" s="11">
        <v>1.24E-2</v>
      </c>
      <c r="BI67" s="11">
        <v>1.0699999999999999E-2</v>
      </c>
      <c r="BJ67" s="11">
        <v>8.8000000000000005E-3</v>
      </c>
      <c r="BK67" s="11">
        <v>7.0000000000000001E-3</v>
      </c>
      <c r="BL67" s="11">
        <v>5.4000000000000003E-3</v>
      </c>
      <c r="BM67" s="11">
        <v>3.8999999999999998E-3</v>
      </c>
      <c r="BN67" s="11">
        <v>2.5999999999999999E-3</v>
      </c>
      <c r="BO67" s="11">
        <v>1.4E-3</v>
      </c>
      <c r="BP67" s="12">
        <v>1.6999999999999999E-3</v>
      </c>
      <c r="BQ67" s="12">
        <v>2.2000000000000001E-3</v>
      </c>
      <c r="BR67" s="12">
        <v>2.8E-3</v>
      </c>
      <c r="BS67" s="12">
        <v>3.5999999999999999E-3</v>
      </c>
      <c r="BT67" s="12">
        <v>4.4000000000000003E-3</v>
      </c>
      <c r="BU67" s="12">
        <v>5.1999999999999998E-3</v>
      </c>
      <c r="BV67" s="12">
        <v>5.8999999999999999E-3</v>
      </c>
      <c r="BW67" s="12">
        <v>6.4999999999999997E-3</v>
      </c>
      <c r="BX67" s="12">
        <v>7.0000000000000001E-3</v>
      </c>
      <c r="BY67" s="12">
        <v>7.1999999999999998E-3</v>
      </c>
      <c r="BZ67" s="12">
        <v>7.4000000000000003E-3</v>
      </c>
      <c r="CA67" s="12">
        <v>7.4999999999999997E-3</v>
      </c>
      <c r="CB67" s="12">
        <v>7.6E-3</v>
      </c>
      <c r="CC67" s="12">
        <v>7.7000000000000002E-3</v>
      </c>
      <c r="CD67" s="12">
        <v>7.7000000000000002E-3</v>
      </c>
      <c r="CE67" s="12">
        <v>7.7999999999999996E-3</v>
      </c>
      <c r="CF67" s="12">
        <v>8.0000000000000002E-3</v>
      </c>
      <c r="CG67" s="12">
        <v>8.2000000000000007E-3</v>
      </c>
      <c r="CH67" s="12">
        <v>8.3999999999999995E-3</v>
      </c>
      <c r="CI67" s="12">
        <v>8.6999999999999994E-3</v>
      </c>
    </row>
    <row r="68" spans="1:87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5.1999999999999998E-3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-5.1000000000000004E-3</v>
      </c>
      <c r="AV68" s="11">
        <v>-5.1999999999999998E-3</v>
      </c>
      <c r="AW68" s="11">
        <v>-4.4000000000000003E-3</v>
      </c>
      <c r="AX68" s="11">
        <v>-2.7000000000000001E-3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1.37E-2</v>
      </c>
      <c r="BF68" s="11">
        <v>1.3899999999999999E-2</v>
      </c>
      <c r="BG68" s="11">
        <v>1.3299999999999999E-2</v>
      </c>
      <c r="BH68" s="11">
        <v>1.21E-2</v>
      </c>
      <c r="BI68" s="11">
        <v>1.0500000000000001E-2</v>
      </c>
      <c r="BJ68" s="11">
        <v>8.8000000000000005E-3</v>
      </c>
      <c r="BK68" s="11">
        <v>7.0000000000000001E-3</v>
      </c>
      <c r="BL68" s="11">
        <v>5.3E-3</v>
      </c>
      <c r="BM68" s="11">
        <v>3.8E-3</v>
      </c>
      <c r="BN68" s="11">
        <v>2.5000000000000001E-3</v>
      </c>
      <c r="BO68" s="11">
        <v>1.1999999999999999E-3</v>
      </c>
      <c r="BP68" s="12">
        <v>1.4E-3</v>
      </c>
      <c r="BQ68" s="12">
        <v>1.8E-3</v>
      </c>
      <c r="BR68" s="12">
        <v>2.3999999999999998E-3</v>
      </c>
      <c r="BS68" s="12">
        <v>3.0999999999999999E-3</v>
      </c>
      <c r="BT68" s="12">
        <v>3.8999999999999998E-3</v>
      </c>
      <c r="BU68" s="12">
        <v>4.7000000000000002E-3</v>
      </c>
      <c r="BV68" s="12">
        <v>5.4000000000000003E-3</v>
      </c>
      <c r="BW68" s="12">
        <v>6.0000000000000001E-3</v>
      </c>
      <c r="BX68" s="12">
        <v>6.4999999999999997E-3</v>
      </c>
      <c r="BY68" s="12">
        <v>6.7999999999999996E-3</v>
      </c>
      <c r="BZ68" s="12">
        <v>6.8999999999999999E-3</v>
      </c>
      <c r="CA68" s="12">
        <v>7.0000000000000001E-3</v>
      </c>
      <c r="CB68" s="12">
        <v>7.1000000000000004E-3</v>
      </c>
      <c r="CC68" s="12">
        <v>7.1999999999999998E-3</v>
      </c>
      <c r="CD68" s="12">
        <v>7.3000000000000001E-3</v>
      </c>
      <c r="CE68" s="12">
        <v>7.4000000000000003E-3</v>
      </c>
      <c r="CF68" s="12">
        <v>7.6E-3</v>
      </c>
      <c r="CG68" s="12">
        <v>7.7000000000000002E-3</v>
      </c>
      <c r="CH68" s="12">
        <v>8.0000000000000002E-3</v>
      </c>
      <c r="CI68" s="12">
        <v>8.2000000000000007E-3</v>
      </c>
    </row>
    <row r="69" spans="1:87">
      <c r="A69" s="6">
        <v>87</v>
      </c>
      <c r="B69" s="11">
        <v>-1.4E-3</v>
      </c>
      <c r="C69" s="11">
        <v>-1.6000000000000001E-3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1.9E-3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1.09E-2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1.9E-3</v>
      </c>
      <c r="AQ69" s="11">
        <v>1E-4</v>
      </c>
      <c r="AR69" s="11">
        <v>-1.9E-3</v>
      </c>
      <c r="AS69" s="11">
        <v>-3.5999999999999999E-3</v>
      </c>
      <c r="AT69" s="11">
        <v>-4.8999999999999998E-3</v>
      </c>
      <c r="AU69" s="11">
        <v>-5.7000000000000002E-3</v>
      </c>
      <c r="AV69" s="11">
        <v>-5.7000000000000002E-3</v>
      </c>
      <c r="AW69" s="11">
        <v>-4.8999999999999998E-3</v>
      </c>
      <c r="AX69" s="11">
        <v>-3.3E-3</v>
      </c>
      <c r="AY69" s="11">
        <v>-1E-3</v>
      </c>
      <c r="AZ69" s="11">
        <v>1.8E-3</v>
      </c>
      <c r="BA69" s="11">
        <v>4.7999999999999996E-3</v>
      </c>
      <c r="BB69" s="11">
        <v>7.7000000000000002E-3</v>
      </c>
      <c r="BC69" s="11">
        <v>1.01E-2</v>
      </c>
      <c r="BD69" s="11">
        <v>1.2E-2</v>
      </c>
      <c r="BE69" s="11">
        <v>1.2999999999999999E-2</v>
      </c>
      <c r="BF69" s="11">
        <v>1.3299999999999999E-2</v>
      </c>
      <c r="BG69" s="11">
        <v>1.29E-2</v>
      </c>
      <c r="BH69" s="11">
        <v>1.18E-2</v>
      </c>
      <c r="BI69" s="11">
        <v>1.04E-2</v>
      </c>
      <c r="BJ69" s="11">
        <v>8.6999999999999994E-3</v>
      </c>
      <c r="BK69" s="11">
        <v>7.0000000000000001E-3</v>
      </c>
      <c r="BL69" s="11">
        <v>5.4000000000000003E-3</v>
      </c>
      <c r="BM69" s="11">
        <v>3.8E-3</v>
      </c>
      <c r="BN69" s="11">
        <v>2.3999999999999998E-3</v>
      </c>
      <c r="BO69" s="11">
        <v>1E-3</v>
      </c>
      <c r="BP69" s="12">
        <v>1.1999999999999999E-3</v>
      </c>
      <c r="BQ69" s="12">
        <v>1.6000000000000001E-3</v>
      </c>
      <c r="BR69" s="12">
        <v>2.0999999999999999E-3</v>
      </c>
      <c r="BS69" s="12">
        <v>2.8E-3</v>
      </c>
      <c r="BT69" s="12">
        <v>3.5000000000000001E-3</v>
      </c>
      <c r="BU69" s="12">
        <v>4.1999999999999997E-3</v>
      </c>
      <c r="BV69" s="12">
        <v>4.8999999999999998E-3</v>
      </c>
      <c r="BW69" s="12">
        <v>5.4999999999999997E-3</v>
      </c>
      <c r="BX69" s="12">
        <v>6.0000000000000001E-3</v>
      </c>
      <c r="BY69" s="12">
        <v>6.3E-3</v>
      </c>
      <c r="BZ69" s="12">
        <v>6.4000000000000003E-3</v>
      </c>
      <c r="CA69" s="12">
        <v>6.4999999999999997E-3</v>
      </c>
      <c r="CB69" s="12">
        <v>6.6E-3</v>
      </c>
      <c r="CC69" s="12">
        <v>6.7999999999999996E-3</v>
      </c>
      <c r="CD69" s="12">
        <v>6.8999999999999999E-3</v>
      </c>
      <c r="CE69" s="12">
        <v>7.0000000000000001E-3</v>
      </c>
      <c r="CF69" s="12">
        <v>7.1000000000000004E-3</v>
      </c>
      <c r="CG69" s="12">
        <v>7.3000000000000001E-3</v>
      </c>
      <c r="CH69" s="12">
        <v>7.4999999999999997E-3</v>
      </c>
      <c r="CI69" s="12">
        <v>7.7000000000000002E-3</v>
      </c>
    </row>
    <row r="70" spans="1:87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0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2.29E-2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1.61E-2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-3.8999999999999998E-3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9.1999999999999998E-3</v>
      </c>
      <c r="BD70" s="11">
        <v>1.11E-2</v>
      </c>
      <c r="BE70" s="11">
        <v>1.23E-2</v>
      </c>
      <c r="BF70" s="11">
        <v>1.2699999999999999E-2</v>
      </c>
      <c r="BG70" s="11">
        <v>1.24E-2</v>
      </c>
      <c r="BH70" s="11">
        <v>1.15E-2</v>
      </c>
      <c r="BI70" s="11">
        <v>1.0200000000000001E-2</v>
      </c>
      <c r="BJ70" s="11">
        <v>8.6E-3</v>
      </c>
      <c r="BK70" s="11">
        <v>7.0000000000000001E-3</v>
      </c>
      <c r="BL70" s="11">
        <v>5.4000000000000003E-3</v>
      </c>
      <c r="BM70" s="11">
        <v>3.8E-3</v>
      </c>
      <c r="BN70" s="11">
        <v>2.3E-3</v>
      </c>
      <c r="BO70" s="11">
        <v>8.9999999999999998E-4</v>
      </c>
      <c r="BP70" s="12">
        <v>1E-3</v>
      </c>
      <c r="BQ70" s="12">
        <v>1.4E-3</v>
      </c>
      <c r="BR70" s="12">
        <v>1.9E-3</v>
      </c>
      <c r="BS70" s="12">
        <v>2.5000000000000001E-3</v>
      </c>
      <c r="BT70" s="12">
        <v>3.0999999999999999E-3</v>
      </c>
      <c r="BU70" s="12">
        <v>3.8E-3</v>
      </c>
      <c r="BV70" s="12">
        <v>4.4999999999999997E-3</v>
      </c>
      <c r="BW70" s="12">
        <v>5.1000000000000004E-3</v>
      </c>
      <c r="BX70" s="12">
        <v>5.4999999999999997E-3</v>
      </c>
      <c r="BY70" s="12">
        <v>5.7999999999999996E-3</v>
      </c>
      <c r="BZ70" s="12">
        <v>5.8999999999999999E-3</v>
      </c>
      <c r="CA70" s="12">
        <v>6.1000000000000004E-3</v>
      </c>
      <c r="CB70" s="12">
        <v>6.1000000000000004E-3</v>
      </c>
      <c r="CC70" s="12">
        <v>6.3E-3</v>
      </c>
      <c r="CD70" s="12">
        <v>6.4000000000000003E-3</v>
      </c>
      <c r="CE70" s="12">
        <v>6.4999999999999997E-3</v>
      </c>
      <c r="CF70" s="12">
        <v>6.7000000000000002E-3</v>
      </c>
      <c r="CG70" s="12">
        <v>6.7999999999999996E-3</v>
      </c>
      <c r="CH70" s="12">
        <v>7.0000000000000001E-3</v>
      </c>
      <c r="CI70" s="12">
        <v>7.3000000000000001E-3</v>
      </c>
    </row>
    <row r="71" spans="1:87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7.1000000000000004E-3</v>
      </c>
      <c r="O71" s="11">
        <v>9.4999999999999998E-3</v>
      </c>
      <c r="P71" s="11">
        <v>1.1900000000000001E-2</v>
      </c>
      <c r="Q71" s="11">
        <v>1.43E-2</v>
      </c>
      <c r="R71" s="11">
        <v>1.6400000000000001E-2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2.0999999999999999E-3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-6.6E-3</v>
      </c>
      <c r="AW71" s="11">
        <v>-5.8999999999999999E-3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1.14E-2</v>
      </c>
      <c r="BF71" s="11">
        <v>1.1900000000000001E-2</v>
      </c>
      <c r="BG71" s="11">
        <v>1.18E-2</v>
      </c>
      <c r="BH71" s="11">
        <v>1.11E-2</v>
      </c>
      <c r="BI71" s="11">
        <v>9.9000000000000008E-3</v>
      </c>
      <c r="BJ71" s="11">
        <v>8.5000000000000006E-3</v>
      </c>
      <c r="BK71" s="11">
        <v>7.0000000000000001E-3</v>
      </c>
      <c r="BL71" s="11">
        <v>5.4000000000000003E-3</v>
      </c>
      <c r="BM71" s="11">
        <v>3.8999999999999998E-3</v>
      </c>
      <c r="BN71" s="11">
        <v>2.3E-3</v>
      </c>
      <c r="BO71" s="11">
        <v>8.9999999999999998E-4</v>
      </c>
      <c r="BP71" s="12">
        <v>1E-3</v>
      </c>
      <c r="BQ71" s="12">
        <v>1.1999999999999999E-3</v>
      </c>
      <c r="BR71" s="12">
        <v>1.6999999999999999E-3</v>
      </c>
      <c r="BS71" s="12">
        <v>2.2000000000000001E-3</v>
      </c>
      <c r="BT71" s="12">
        <v>2.8E-3</v>
      </c>
      <c r="BU71" s="12">
        <v>3.5000000000000001E-3</v>
      </c>
      <c r="BV71" s="12">
        <v>4.1000000000000003E-3</v>
      </c>
      <c r="BW71" s="12">
        <v>4.5999999999999999E-3</v>
      </c>
      <c r="BX71" s="12">
        <v>5.1000000000000004E-3</v>
      </c>
      <c r="BY71" s="12">
        <v>5.3E-3</v>
      </c>
      <c r="BZ71" s="12">
        <v>5.4999999999999997E-3</v>
      </c>
      <c r="CA71" s="12">
        <v>5.5999999999999999E-3</v>
      </c>
      <c r="CB71" s="12">
        <v>5.7000000000000002E-3</v>
      </c>
      <c r="CC71" s="12">
        <v>5.7999999999999996E-3</v>
      </c>
      <c r="CD71" s="12">
        <v>5.8999999999999999E-3</v>
      </c>
      <c r="CE71" s="12">
        <v>6.1000000000000004E-3</v>
      </c>
      <c r="CF71" s="12">
        <v>6.1999999999999998E-3</v>
      </c>
      <c r="CG71" s="12">
        <v>6.4000000000000003E-3</v>
      </c>
      <c r="CH71" s="12">
        <v>6.6E-3</v>
      </c>
      <c r="CI71" s="12">
        <v>6.7999999999999996E-3</v>
      </c>
    </row>
    <row r="72" spans="1:87">
      <c r="A72" s="6">
        <v>90</v>
      </c>
      <c r="B72" s="11">
        <v>-7.6E-3</v>
      </c>
      <c r="C72" s="11">
        <v>-7.0000000000000001E-3</v>
      </c>
      <c r="D72" s="11">
        <v>-6.4999999999999997E-3</v>
      </c>
      <c r="E72" s="11">
        <v>-5.7999999999999996E-3</v>
      </c>
      <c r="F72" s="11">
        <v>-5.1000000000000004E-3</v>
      </c>
      <c r="G72" s="11">
        <v>-4.3E-3</v>
      </c>
      <c r="H72" s="11">
        <v>-3.3E-3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2.5999999999999999E-3</v>
      </c>
      <c r="AO72" s="11">
        <v>1.4E-3</v>
      </c>
      <c r="AP72" s="11">
        <v>-2.0000000000000001E-4</v>
      </c>
      <c r="AQ72" s="11">
        <v>-1.9E-3</v>
      </c>
      <c r="AR72" s="11">
        <v>-3.5999999999999999E-3</v>
      </c>
      <c r="AS72" s="11">
        <v>-5.1999999999999998E-3</v>
      </c>
      <c r="AT72" s="11">
        <v>-6.3E-3</v>
      </c>
      <c r="AU72" s="11">
        <v>-7.0000000000000001E-3</v>
      </c>
      <c r="AV72" s="11">
        <v>-7.0000000000000001E-3</v>
      </c>
      <c r="AW72" s="11">
        <v>-6.3E-3</v>
      </c>
      <c r="AX72" s="11">
        <v>-4.8999999999999998E-3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7.3000000000000001E-3</v>
      </c>
      <c r="BD72" s="11">
        <v>9.1999999999999998E-3</v>
      </c>
      <c r="BE72" s="11">
        <v>1.0500000000000001E-2</v>
      </c>
      <c r="BF72" s="11">
        <v>1.12E-2</v>
      </c>
      <c r="BG72" s="11">
        <v>1.12E-2</v>
      </c>
      <c r="BH72" s="11">
        <v>1.06E-2</v>
      </c>
      <c r="BI72" s="11">
        <v>9.5999999999999992E-3</v>
      </c>
      <c r="BJ72" s="11">
        <v>8.3000000000000001E-3</v>
      </c>
      <c r="BK72" s="11">
        <v>6.8999999999999999E-3</v>
      </c>
      <c r="BL72" s="11">
        <v>5.4000000000000003E-3</v>
      </c>
      <c r="BM72" s="11">
        <v>3.8999999999999998E-3</v>
      </c>
      <c r="BN72" s="11">
        <v>2.3999999999999998E-3</v>
      </c>
      <c r="BO72" s="11">
        <v>8.9999999999999998E-4</v>
      </c>
      <c r="BP72" s="12">
        <v>1E-3</v>
      </c>
      <c r="BQ72" s="12">
        <v>1.1999999999999999E-3</v>
      </c>
      <c r="BR72" s="12">
        <v>1.6000000000000001E-3</v>
      </c>
      <c r="BS72" s="12">
        <v>2E-3</v>
      </c>
      <c r="BT72" s="12">
        <v>2.5999999999999999E-3</v>
      </c>
      <c r="BU72" s="12">
        <v>3.0999999999999999E-3</v>
      </c>
      <c r="BV72" s="12">
        <v>3.7000000000000002E-3</v>
      </c>
      <c r="BW72" s="12">
        <v>4.1999999999999997E-3</v>
      </c>
      <c r="BX72" s="12">
        <v>4.5999999999999999E-3</v>
      </c>
      <c r="BY72" s="12">
        <v>4.8999999999999998E-3</v>
      </c>
      <c r="BZ72" s="12">
        <v>5.0000000000000001E-3</v>
      </c>
      <c r="CA72" s="12">
        <v>5.1999999999999998E-3</v>
      </c>
      <c r="CB72" s="12">
        <v>5.3E-3</v>
      </c>
      <c r="CC72" s="12">
        <v>5.4000000000000003E-3</v>
      </c>
      <c r="CD72" s="12">
        <v>5.4000000000000003E-3</v>
      </c>
      <c r="CE72" s="12">
        <v>5.5999999999999999E-3</v>
      </c>
      <c r="CF72" s="12">
        <v>5.7999999999999996E-3</v>
      </c>
      <c r="CG72" s="12">
        <v>5.8999999999999999E-3</v>
      </c>
      <c r="CH72" s="12">
        <v>6.1000000000000004E-3</v>
      </c>
      <c r="CI72" s="12">
        <v>6.3E-3</v>
      </c>
    </row>
    <row r="73" spans="1:87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6.3E-3</v>
      </c>
      <c r="BD73" s="11">
        <v>8.2000000000000007E-3</v>
      </c>
      <c r="BE73" s="11">
        <v>9.4999999999999998E-3</v>
      </c>
      <c r="BF73" s="11">
        <v>1.03E-2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5.4000000000000003E-3</v>
      </c>
      <c r="BM73" s="11">
        <v>4.0000000000000001E-3</v>
      </c>
      <c r="BN73" s="11">
        <v>2.5000000000000001E-3</v>
      </c>
      <c r="BO73" s="11">
        <v>1.1000000000000001E-3</v>
      </c>
      <c r="BP73" s="12">
        <v>1.1000000000000001E-3</v>
      </c>
      <c r="BQ73" s="12">
        <v>1.1999999999999999E-3</v>
      </c>
      <c r="BR73" s="12">
        <v>1.5E-3</v>
      </c>
      <c r="BS73" s="12">
        <v>1.9E-3</v>
      </c>
      <c r="BT73" s="12">
        <v>2.3999999999999998E-3</v>
      </c>
      <c r="BU73" s="12">
        <v>2.8999999999999998E-3</v>
      </c>
      <c r="BV73" s="12">
        <v>3.3999999999999998E-3</v>
      </c>
      <c r="BW73" s="12">
        <v>3.8E-3</v>
      </c>
      <c r="BX73" s="12">
        <v>4.1999999999999997E-3</v>
      </c>
      <c r="BY73" s="12">
        <v>4.4000000000000003E-3</v>
      </c>
      <c r="BZ73" s="12">
        <v>4.5999999999999999E-3</v>
      </c>
      <c r="CA73" s="12">
        <v>4.7999999999999996E-3</v>
      </c>
      <c r="CB73" s="12">
        <v>4.8999999999999998E-3</v>
      </c>
      <c r="CC73" s="12">
        <v>5.0000000000000001E-3</v>
      </c>
      <c r="CD73" s="12">
        <v>5.1000000000000004E-3</v>
      </c>
      <c r="CE73" s="12">
        <v>5.1000000000000004E-3</v>
      </c>
      <c r="CF73" s="12">
        <v>5.3E-3</v>
      </c>
      <c r="CG73" s="12">
        <v>5.4999999999999997E-3</v>
      </c>
      <c r="CH73" s="12">
        <v>5.5999999999999999E-3</v>
      </c>
      <c r="CI73" s="12">
        <v>5.8999999999999999E-3</v>
      </c>
    </row>
    <row r="74" spans="1:87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8.5000000000000006E-3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-2.9999999999999997E-4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-7.4999999999999997E-3</v>
      </c>
      <c r="AV74" s="11">
        <v>-7.4999999999999997E-3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8.5000000000000006E-3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5.4000000000000003E-3</v>
      </c>
      <c r="BM74" s="11">
        <v>4.1000000000000003E-3</v>
      </c>
      <c r="BN74" s="11">
        <v>2.7000000000000001E-3</v>
      </c>
      <c r="BO74" s="11">
        <v>1.4E-3</v>
      </c>
      <c r="BP74" s="12">
        <v>1.2999999999999999E-3</v>
      </c>
      <c r="BQ74" s="12">
        <v>1.4E-3</v>
      </c>
      <c r="BR74" s="12">
        <v>1.6000000000000001E-3</v>
      </c>
      <c r="BS74" s="12">
        <v>1.9E-3</v>
      </c>
      <c r="BT74" s="12">
        <v>2.2000000000000001E-3</v>
      </c>
      <c r="BU74" s="12">
        <v>2.5999999999999999E-3</v>
      </c>
      <c r="BV74" s="12">
        <v>3.0999999999999999E-3</v>
      </c>
      <c r="BW74" s="12">
        <v>3.5000000000000001E-3</v>
      </c>
      <c r="BX74" s="12">
        <v>3.8E-3</v>
      </c>
      <c r="BY74" s="12">
        <v>4.0000000000000001E-3</v>
      </c>
      <c r="BZ74" s="12">
        <v>4.1999999999999997E-3</v>
      </c>
      <c r="CA74" s="12">
        <v>4.3E-3</v>
      </c>
      <c r="CB74" s="12">
        <v>4.4999999999999997E-3</v>
      </c>
      <c r="CC74" s="12">
        <v>4.5999999999999999E-3</v>
      </c>
      <c r="CD74" s="12">
        <v>4.7000000000000002E-3</v>
      </c>
      <c r="CE74" s="12">
        <v>4.7999999999999996E-3</v>
      </c>
      <c r="CF74" s="12">
        <v>4.7999999999999996E-3</v>
      </c>
      <c r="CG74" s="12">
        <v>5.0000000000000001E-3</v>
      </c>
      <c r="CH74" s="12">
        <v>5.1999999999999998E-3</v>
      </c>
      <c r="CI74" s="12">
        <v>5.4000000000000003E-3</v>
      </c>
    </row>
    <row r="75" spans="1:87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3.3999999999999998E-3</v>
      </c>
      <c r="M75" s="11">
        <v>5.4999999999999997E-3</v>
      </c>
      <c r="N75" s="11">
        <v>7.6E-3</v>
      </c>
      <c r="O75" s="11">
        <v>9.7999999999999997E-3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6.4000000000000003E-3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-7.1999999999999998E-3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8.8000000000000005E-3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5.4000000000000003E-3</v>
      </c>
      <c r="BM75" s="11">
        <v>4.1999999999999997E-3</v>
      </c>
      <c r="BN75" s="11">
        <v>3.0000000000000001E-3</v>
      </c>
      <c r="BO75" s="11">
        <v>1.6999999999999999E-3</v>
      </c>
      <c r="BP75" s="12">
        <v>1.6000000000000001E-3</v>
      </c>
      <c r="BQ75" s="12">
        <v>1.6000000000000001E-3</v>
      </c>
      <c r="BR75" s="12">
        <v>1.6999999999999999E-3</v>
      </c>
      <c r="BS75" s="12">
        <v>1.9E-3</v>
      </c>
      <c r="BT75" s="12">
        <v>2.0999999999999999E-3</v>
      </c>
      <c r="BU75" s="12">
        <v>2.5000000000000001E-3</v>
      </c>
      <c r="BV75" s="12">
        <v>2.8E-3</v>
      </c>
      <c r="BW75" s="12">
        <v>3.0999999999999999E-3</v>
      </c>
      <c r="BX75" s="12">
        <v>3.3999999999999998E-3</v>
      </c>
      <c r="BY75" s="12">
        <v>3.5999999999999999E-3</v>
      </c>
      <c r="BZ75" s="12">
        <v>3.8E-3</v>
      </c>
      <c r="CA75" s="12">
        <v>3.8999999999999998E-3</v>
      </c>
      <c r="CB75" s="12">
        <v>4.1000000000000003E-3</v>
      </c>
      <c r="CC75" s="12">
        <v>4.1999999999999997E-3</v>
      </c>
      <c r="CD75" s="12">
        <v>4.3E-3</v>
      </c>
      <c r="CE75" s="12">
        <v>4.4000000000000003E-3</v>
      </c>
      <c r="CF75" s="12">
        <v>4.4999999999999997E-3</v>
      </c>
      <c r="CG75" s="12">
        <v>4.4999999999999997E-3</v>
      </c>
      <c r="CH75" s="12">
        <v>4.7000000000000002E-3</v>
      </c>
      <c r="CI75" s="12">
        <v>4.8999999999999998E-3</v>
      </c>
    </row>
    <row r="76" spans="1:87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-7.7000000000000002E-3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1.2999999999999999E-3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5.4000000000000003E-3</v>
      </c>
      <c r="BM76" s="11">
        <v>4.4000000000000003E-3</v>
      </c>
      <c r="BN76" s="11">
        <v>3.3E-3</v>
      </c>
      <c r="BO76" s="11">
        <v>2.2000000000000001E-3</v>
      </c>
      <c r="BP76" s="12">
        <v>2E-3</v>
      </c>
      <c r="BQ76" s="12">
        <v>1.9E-3</v>
      </c>
      <c r="BR76" s="12">
        <v>1.9E-3</v>
      </c>
      <c r="BS76" s="12">
        <v>2E-3</v>
      </c>
      <c r="BT76" s="12">
        <v>2.0999999999999999E-3</v>
      </c>
      <c r="BU76" s="12">
        <v>2.3E-3</v>
      </c>
      <c r="BV76" s="12">
        <v>2.5999999999999999E-3</v>
      </c>
      <c r="BW76" s="12">
        <v>2.8E-3</v>
      </c>
      <c r="BX76" s="12">
        <v>3.0000000000000001E-3</v>
      </c>
      <c r="BY76" s="12">
        <v>3.2000000000000002E-3</v>
      </c>
      <c r="BZ76" s="12">
        <v>3.3999999999999998E-3</v>
      </c>
      <c r="CA76" s="12">
        <v>3.5000000000000001E-3</v>
      </c>
      <c r="CB76" s="12">
        <v>3.7000000000000002E-3</v>
      </c>
      <c r="CC76" s="12">
        <v>3.8E-3</v>
      </c>
      <c r="CD76" s="12">
        <v>3.8999999999999998E-3</v>
      </c>
      <c r="CE76" s="12">
        <v>4.0000000000000001E-3</v>
      </c>
      <c r="CF76" s="12">
        <v>4.1000000000000003E-3</v>
      </c>
      <c r="CG76" s="12">
        <v>4.1999999999999997E-3</v>
      </c>
      <c r="CH76" s="12">
        <v>4.1999999999999997E-3</v>
      </c>
      <c r="CI76" s="12">
        <v>4.4999999999999997E-3</v>
      </c>
    </row>
    <row r="77" spans="1:87">
      <c r="A77" s="6">
        <v>95</v>
      </c>
      <c r="B77" s="11">
        <v>-1.6E-2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5.4000000000000003E-3</v>
      </c>
      <c r="BM77" s="11">
        <v>4.5999999999999999E-3</v>
      </c>
      <c r="BN77" s="11">
        <v>3.7000000000000002E-3</v>
      </c>
      <c r="BO77" s="11">
        <v>2.8E-3</v>
      </c>
      <c r="BP77" s="12">
        <v>2.5000000000000001E-3</v>
      </c>
      <c r="BQ77" s="12">
        <v>2.3E-3</v>
      </c>
      <c r="BR77" s="12">
        <v>2.2000000000000001E-3</v>
      </c>
      <c r="BS77" s="12">
        <v>2.0999999999999999E-3</v>
      </c>
      <c r="BT77" s="12">
        <v>2.2000000000000001E-3</v>
      </c>
      <c r="BU77" s="12">
        <v>2.3E-3</v>
      </c>
      <c r="BV77" s="12">
        <v>2.3999999999999998E-3</v>
      </c>
      <c r="BW77" s="12">
        <v>2.5000000000000001E-3</v>
      </c>
      <c r="BX77" s="12">
        <v>2.7000000000000001E-3</v>
      </c>
      <c r="BY77" s="12">
        <v>2.8999999999999998E-3</v>
      </c>
      <c r="BZ77" s="12">
        <v>3.0000000000000001E-3</v>
      </c>
      <c r="CA77" s="12">
        <v>3.2000000000000002E-3</v>
      </c>
      <c r="CB77" s="12">
        <v>3.3E-3</v>
      </c>
      <c r="CC77" s="12">
        <v>3.3999999999999998E-3</v>
      </c>
      <c r="CD77" s="12">
        <v>3.5999999999999999E-3</v>
      </c>
      <c r="CE77" s="12">
        <v>3.7000000000000002E-3</v>
      </c>
      <c r="CF77" s="12">
        <v>3.8E-3</v>
      </c>
      <c r="CG77" s="12">
        <v>3.8E-3</v>
      </c>
      <c r="CH77" s="12">
        <v>3.8999999999999998E-3</v>
      </c>
      <c r="CI77" s="12">
        <v>4.0000000000000001E-3</v>
      </c>
    </row>
    <row r="78" spans="1:87">
      <c r="A78" s="6">
        <v>96</v>
      </c>
      <c r="B78" s="11">
        <v>-1.52E-2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-5.4999999999999997E-3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-7.4000000000000003E-3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3.7000000000000002E-3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3.5000000000000001E-3</v>
      </c>
      <c r="BO78" s="11">
        <v>2.7000000000000001E-3</v>
      </c>
      <c r="BP78" s="12">
        <v>2.7000000000000001E-3</v>
      </c>
      <c r="BQ78" s="12">
        <v>2.5000000000000001E-3</v>
      </c>
      <c r="BR78" s="12">
        <v>2.3E-3</v>
      </c>
      <c r="BS78" s="12">
        <v>2.2000000000000001E-3</v>
      </c>
      <c r="BT78" s="12">
        <v>2.0999999999999999E-3</v>
      </c>
      <c r="BU78" s="12">
        <v>2.2000000000000001E-3</v>
      </c>
      <c r="BV78" s="12">
        <v>2.3E-3</v>
      </c>
      <c r="BW78" s="12">
        <v>2.3999999999999998E-3</v>
      </c>
      <c r="BX78" s="12">
        <v>2.5000000000000001E-3</v>
      </c>
      <c r="BY78" s="12">
        <v>2.5999999999999999E-3</v>
      </c>
      <c r="BZ78" s="12">
        <v>2.8E-3</v>
      </c>
      <c r="CA78" s="12">
        <v>2.8999999999999998E-3</v>
      </c>
      <c r="CB78" s="12">
        <v>3.0999999999999999E-3</v>
      </c>
      <c r="CC78" s="12">
        <v>3.2000000000000002E-3</v>
      </c>
      <c r="CD78" s="12">
        <v>3.3E-3</v>
      </c>
      <c r="CE78" s="12">
        <v>3.3999999999999998E-3</v>
      </c>
      <c r="CF78" s="12">
        <v>3.5000000000000001E-3</v>
      </c>
      <c r="CG78" s="12">
        <v>3.5999999999999999E-3</v>
      </c>
      <c r="CH78" s="12">
        <v>3.7000000000000002E-3</v>
      </c>
      <c r="CI78" s="12">
        <v>3.8E-3</v>
      </c>
    </row>
    <row r="79" spans="1:87">
      <c r="A79" s="6">
        <v>97</v>
      </c>
      <c r="B79" s="11">
        <v>-1.44E-2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1.03E-2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-6.8999999999999999E-3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4.0000000000000002E-4</v>
      </c>
      <c r="BC79" s="11">
        <v>2.0999999999999999E-3</v>
      </c>
      <c r="BD79" s="11">
        <v>3.5000000000000001E-3</v>
      </c>
      <c r="BE79" s="11">
        <v>4.7000000000000002E-3</v>
      </c>
      <c r="BF79" s="11">
        <v>5.5999999999999999E-3</v>
      </c>
      <c r="BG79" s="11">
        <v>6.1999999999999998E-3</v>
      </c>
      <c r="BH79" s="11">
        <v>6.4000000000000003E-3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4.1000000000000003E-3</v>
      </c>
      <c r="BN79" s="11">
        <v>3.3E-3</v>
      </c>
      <c r="BO79" s="11">
        <v>2.5000000000000001E-3</v>
      </c>
      <c r="BP79" s="12">
        <v>2.5999999999999999E-3</v>
      </c>
      <c r="BQ79" s="12">
        <v>2.7000000000000001E-3</v>
      </c>
      <c r="BR79" s="12">
        <v>2.3999999999999998E-3</v>
      </c>
      <c r="BS79" s="12">
        <v>2.2000000000000001E-3</v>
      </c>
      <c r="BT79" s="12">
        <v>2.2000000000000001E-3</v>
      </c>
      <c r="BU79" s="12">
        <v>2.0999999999999999E-3</v>
      </c>
      <c r="BV79" s="12">
        <v>2.2000000000000001E-3</v>
      </c>
      <c r="BW79" s="12">
        <v>2.2000000000000001E-3</v>
      </c>
      <c r="BX79" s="12">
        <v>2.3E-3</v>
      </c>
      <c r="BY79" s="12">
        <v>2.3999999999999998E-3</v>
      </c>
      <c r="BZ79" s="12">
        <v>2.5999999999999999E-3</v>
      </c>
      <c r="CA79" s="12">
        <v>2.7000000000000001E-3</v>
      </c>
      <c r="CB79" s="12">
        <v>2.8E-3</v>
      </c>
      <c r="CC79" s="12">
        <v>3.0000000000000001E-3</v>
      </c>
      <c r="CD79" s="12">
        <v>3.0999999999999999E-3</v>
      </c>
      <c r="CE79" s="12">
        <v>3.2000000000000002E-3</v>
      </c>
      <c r="CF79" s="12">
        <v>3.3E-3</v>
      </c>
      <c r="CG79" s="12">
        <v>3.3999999999999998E-3</v>
      </c>
      <c r="CH79" s="12">
        <v>3.5000000000000001E-3</v>
      </c>
      <c r="CI79" s="12">
        <v>3.5999999999999999E-3</v>
      </c>
    </row>
    <row r="80" spans="1:87">
      <c r="A80" s="6">
        <v>98</v>
      </c>
      <c r="B80" s="11">
        <v>-1.3599999999999999E-2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3.3E-3</v>
      </c>
      <c r="BE80" s="11">
        <v>4.4999999999999997E-3</v>
      </c>
      <c r="BF80" s="11">
        <v>5.3E-3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4.5999999999999999E-3</v>
      </c>
      <c r="BM80" s="11">
        <v>3.8999999999999998E-3</v>
      </c>
      <c r="BN80" s="11">
        <v>3.0999999999999999E-3</v>
      </c>
      <c r="BO80" s="11">
        <v>2.3999999999999998E-3</v>
      </c>
      <c r="BP80" s="12">
        <v>2.5000000000000001E-3</v>
      </c>
      <c r="BQ80" s="12">
        <v>2.5000000000000001E-3</v>
      </c>
      <c r="BR80" s="12">
        <v>2.5999999999999999E-3</v>
      </c>
      <c r="BS80" s="12">
        <v>2.3999999999999998E-3</v>
      </c>
      <c r="BT80" s="12">
        <v>2.2000000000000001E-3</v>
      </c>
      <c r="BU80" s="12">
        <v>2.0999999999999999E-3</v>
      </c>
      <c r="BV80" s="12">
        <v>2.0999999999999999E-3</v>
      </c>
      <c r="BW80" s="12">
        <v>2.0999999999999999E-3</v>
      </c>
      <c r="BX80" s="12">
        <v>2.2000000000000001E-3</v>
      </c>
      <c r="BY80" s="12">
        <v>2.3E-3</v>
      </c>
      <c r="BZ80" s="12">
        <v>2.3999999999999998E-3</v>
      </c>
      <c r="CA80" s="12">
        <v>2.5000000000000001E-3</v>
      </c>
      <c r="CB80" s="12">
        <v>2.5999999999999999E-3</v>
      </c>
      <c r="CC80" s="12">
        <v>2.8E-3</v>
      </c>
      <c r="CD80" s="12">
        <v>2.8999999999999998E-3</v>
      </c>
      <c r="CE80" s="12">
        <v>3.0000000000000001E-3</v>
      </c>
      <c r="CF80" s="12">
        <v>3.0999999999999999E-3</v>
      </c>
      <c r="CG80" s="12">
        <v>3.2000000000000002E-3</v>
      </c>
      <c r="CH80" s="12">
        <v>3.3E-3</v>
      </c>
      <c r="CI80" s="12">
        <v>3.3999999999999998E-3</v>
      </c>
    </row>
    <row r="81" spans="1:87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-5.7000000000000002E-3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1.8E-3</v>
      </c>
      <c r="BD81" s="11">
        <v>3.0999999999999999E-3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3.0000000000000001E-3</v>
      </c>
      <c r="BO81" s="11">
        <v>2.2000000000000001E-3</v>
      </c>
      <c r="BP81" s="12">
        <v>2.3E-3</v>
      </c>
      <c r="BQ81" s="12">
        <v>2.3999999999999998E-3</v>
      </c>
      <c r="BR81" s="12">
        <v>2.5000000000000001E-3</v>
      </c>
      <c r="BS81" s="12">
        <v>2.5000000000000001E-3</v>
      </c>
      <c r="BT81" s="12">
        <v>2.3E-3</v>
      </c>
      <c r="BU81" s="12">
        <v>2.2000000000000001E-3</v>
      </c>
      <c r="BV81" s="12">
        <v>2.0999999999999999E-3</v>
      </c>
      <c r="BW81" s="12">
        <v>2E-3</v>
      </c>
      <c r="BX81" s="12">
        <v>2.0999999999999999E-3</v>
      </c>
      <c r="BY81" s="12">
        <v>2.0999999999999999E-3</v>
      </c>
      <c r="BZ81" s="12">
        <v>2.2000000000000001E-3</v>
      </c>
      <c r="CA81" s="12">
        <v>2.3E-3</v>
      </c>
      <c r="CB81" s="12">
        <v>2.3999999999999998E-3</v>
      </c>
      <c r="CC81" s="12">
        <v>2.5000000000000001E-3</v>
      </c>
      <c r="CD81" s="12">
        <v>2.7000000000000001E-3</v>
      </c>
      <c r="CE81" s="12">
        <v>2.8E-3</v>
      </c>
      <c r="CF81" s="12">
        <v>2.8999999999999998E-3</v>
      </c>
      <c r="CG81" s="12">
        <v>3.0000000000000001E-3</v>
      </c>
      <c r="CH81" s="12">
        <v>3.0999999999999999E-3</v>
      </c>
      <c r="CI81" s="12">
        <v>3.2000000000000002E-3</v>
      </c>
    </row>
    <row r="82" spans="1:87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-5.8999999999999999E-3</v>
      </c>
      <c r="G82" s="11">
        <v>-4.3E-3</v>
      </c>
      <c r="H82" s="11">
        <v>-2.8E-3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5.4999999999999997E-3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-3.5999999999999999E-3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2.8999999999999998E-3</v>
      </c>
      <c r="BE82" s="11">
        <v>3.8999999999999998E-3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2.8E-3</v>
      </c>
      <c r="BO82" s="11">
        <v>2.0999999999999999E-3</v>
      </c>
      <c r="BP82" s="12">
        <v>2.2000000000000001E-3</v>
      </c>
      <c r="BQ82" s="12">
        <v>2.3E-3</v>
      </c>
      <c r="BR82" s="12">
        <v>2.3E-3</v>
      </c>
      <c r="BS82" s="12">
        <v>2.3999999999999998E-3</v>
      </c>
      <c r="BT82" s="12">
        <v>2.5000000000000001E-3</v>
      </c>
      <c r="BU82" s="12">
        <v>2.2000000000000001E-3</v>
      </c>
      <c r="BV82" s="12">
        <v>2.0999999999999999E-3</v>
      </c>
      <c r="BW82" s="12">
        <v>2E-3</v>
      </c>
      <c r="BX82" s="12">
        <v>2E-3</v>
      </c>
      <c r="BY82" s="12">
        <v>2E-3</v>
      </c>
      <c r="BZ82" s="12">
        <v>2E-3</v>
      </c>
      <c r="CA82" s="12">
        <v>2.0999999999999999E-3</v>
      </c>
      <c r="CB82" s="12">
        <v>2.2000000000000001E-3</v>
      </c>
      <c r="CC82" s="12">
        <v>2.3E-3</v>
      </c>
      <c r="CD82" s="12">
        <v>2.5000000000000001E-3</v>
      </c>
      <c r="CE82" s="12">
        <v>2.5999999999999999E-3</v>
      </c>
      <c r="CF82" s="12">
        <v>2.7000000000000001E-3</v>
      </c>
      <c r="CG82" s="12">
        <v>2.8E-3</v>
      </c>
      <c r="CH82" s="12">
        <v>2.8999999999999998E-3</v>
      </c>
      <c r="CI82" s="12">
        <v>3.0000000000000001E-3</v>
      </c>
    </row>
    <row r="83" spans="1:87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-4.3E-3</v>
      </c>
      <c r="AY83" s="11">
        <v>-3.3999999999999998E-3</v>
      </c>
      <c r="AZ83" s="11">
        <v>-2.3E-3</v>
      </c>
      <c r="BA83" s="11">
        <v>-1E-3</v>
      </c>
      <c r="BB83" s="11">
        <v>2.9999999999999997E-4</v>
      </c>
      <c r="BC83" s="11">
        <v>1.6000000000000001E-3</v>
      </c>
      <c r="BD83" s="11">
        <v>2.7000000000000001E-3</v>
      </c>
      <c r="BE83" s="11">
        <v>3.7000000000000002E-3</v>
      </c>
      <c r="BF83" s="11">
        <v>4.4000000000000003E-3</v>
      </c>
      <c r="BG83" s="11">
        <v>4.7999999999999996E-3</v>
      </c>
      <c r="BH83" s="11">
        <v>5.0000000000000001E-3</v>
      </c>
      <c r="BI83" s="11">
        <v>4.8999999999999998E-3</v>
      </c>
      <c r="BJ83" s="11">
        <v>4.7000000000000002E-3</v>
      </c>
      <c r="BK83" s="11">
        <v>4.3E-3</v>
      </c>
      <c r="BL83" s="11">
        <v>3.8E-3</v>
      </c>
      <c r="BM83" s="11">
        <v>3.2000000000000002E-3</v>
      </c>
      <c r="BN83" s="11">
        <v>2.5999999999999999E-3</v>
      </c>
      <c r="BO83" s="11">
        <v>2E-3</v>
      </c>
      <c r="BP83" s="12">
        <v>2E-3</v>
      </c>
      <c r="BQ83" s="12">
        <v>2.0999999999999999E-3</v>
      </c>
      <c r="BR83" s="12">
        <v>2.2000000000000001E-3</v>
      </c>
      <c r="BS83" s="12">
        <v>2.3E-3</v>
      </c>
      <c r="BT83" s="12">
        <v>2.3E-3</v>
      </c>
      <c r="BU83" s="12">
        <v>2.3999999999999998E-3</v>
      </c>
      <c r="BV83" s="12">
        <v>2.0999999999999999E-3</v>
      </c>
      <c r="BW83" s="12">
        <v>2E-3</v>
      </c>
      <c r="BX83" s="12">
        <v>1.9E-3</v>
      </c>
      <c r="BY83" s="12">
        <v>1.9E-3</v>
      </c>
      <c r="BZ83" s="12">
        <v>1.9E-3</v>
      </c>
      <c r="CA83" s="12">
        <v>1.9E-3</v>
      </c>
      <c r="CB83" s="12">
        <v>2E-3</v>
      </c>
      <c r="CC83" s="12">
        <v>2.0999999999999999E-3</v>
      </c>
      <c r="CD83" s="12">
        <v>2.3E-3</v>
      </c>
      <c r="CE83" s="12">
        <v>2.3999999999999998E-3</v>
      </c>
      <c r="CF83" s="12">
        <v>2.5000000000000001E-3</v>
      </c>
      <c r="CG83" s="12">
        <v>2.5999999999999999E-3</v>
      </c>
      <c r="CH83" s="12">
        <v>2.7000000000000001E-3</v>
      </c>
      <c r="CI83" s="12">
        <v>2.8E-3</v>
      </c>
    </row>
    <row r="84" spans="1:87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-1.2999999999999999E-3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3.0000000000000001E-3</v>
      </c>
      <c r="BN84" s="11">
        <v>2.3999999999999998E-3</v>
      </c>
      <c r="BO84" s="11">
        <v>1.8E-3</v>
      </c>
      <c r="BP84" s="12">
        <v>1.9E-3</v>
      </c>
      <c r="BQ84" s="12">
        <v>2E-3</v>
      </c>
      <c r="BR84" s="12">
        <v>2.0999999999999999E-3</v>
      </c>
      <c r="BS84" s="12">
        <v>2.0999999999999999E-3</v>
      </c>
      <c r="BT84" s="12">
        <v>2.2000000000000001E-3</v>
      </c>
      <c r="BU84" s="12">
        <v>2.2000000000000001E-3</v>
      </c>
      <c r="BV84" s="12">
        <v>2.2000000000000001E-3</v>
      </c>
      <c r="BW84" s="12">
        <v>2E-3</v>
      </c>
      <c r="BX84" s="12">
        <v>1.9E-3</v>
      </c>
      <c r="BY84" s="12">
        <v>1.8E-3</v>
      </c>
      <c r="BZ84" s="12">
        <v>1.8E-3</v>
      </c>
      <c r="CA84" s="12">
        <v>1.8E-3</v>
      </c>
      <c r="CB84" s="12">
        <v>1.9E-3</v>
      </c>
      <c r="CC84" s="12">
        <v>1.9E-3</v>
      </c>
      <c r="CD84" s="12">
        <v>2.0999999999999999E-3</v>
      </c>
      <c r="CE84" s="12">
        <v>2.2000000000000001E-3</v>
      </c>
      <c r="CF84" s="12">
        <v>2.3E-3</v>
      </c>
      <c r="CG84" s="12">
        <v>2.3999999999999998E-3</v>
      </c>
      <c r="CH84" s="12">
        <v>2.5000000000000001E-3</v>
      </c>
      <c r="CI84" s="12">
        <v>2.5999999999999999E-3</v>
      </c>
    </row>
    <row r="85" spans="1:87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4.1000000000000003E-3</v>
      </c>
      <c r="BH85" s="11">
        <v>4.3E-3</v>
      </c>
      <c r="BI85" s="11">
        <v>4.1999999999999997E-3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2.2000000000000001E-3</v>
      </c>
      <c r="BO85" s="11">
        <v>1.6999999999999999E-3</v>
      </c>
      <c r="BP85" s="12">
        <v>1.8E-3</v>
      </c>
      <c r="BQ85" s="12">
        <v>1.8E-3</v>
      </c>
      <c r="BR85" s="12">
        <v>1.9E-3</v>
      </c>
      <c r="BS85" s="12">
        <v>2E-3</v>
      </c>
      <c r="BT85" s="12">
        <v>2E-3</v>
      </c>
      <c r="BU85" s="12">
        <v>2.0999999999999999E-3</v>
      </c>
      <c r="BV85" s="12">
        <v>2.0999999999999999E-3</v>
      </c>
      <c r="BW85" s="12">
        <v>2.0999999999999999E-3</v>
      </c>
      <c r="BX85" s="12">
        <v>1.9E-3</v>
      </c>
      <c r="BY85" s="12">
        <v>1.6999999999999999E-3</v>
      </c>
      <c r="BZ85" s="12">
        <v>1.6999999999999999E-3</v>
      </c>
      <c r="CA85" s="12">
        <v>1.6999999999999999E-3</v>
      </c>
      <c r="CB85" s="12">
        <v>1.6999999999999999E-3</v>
      </c>
      <c r="CC85" s="12">
        <v>1.8E-3</v>
      </c>
      <c r="CD85" s="12">
        <v>1.9E-3</v>
      </c>
      <c r="CE85" s="12">
        <v>2E-3</v>
      </c>
      <c r="CF85" s="12">
        <v>2.0999999999999999E-3</v>
      </c>
      <c r="CG85" s="12">
        <v>2.2000000000000001E-3</v>
      </c>
      <c r="CH85" s="12">
        <v>2.3E-3</v>
      </c>
      <c r="CI85" s="12">
        <v>2.3999999999999998E-3</v>
      </c>
    </row>
    <row r="86" spans="1:87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-4.1999999999999997E-3</v>
      </c>
      <c r="AW86" s="11">
        <v>-3.8999999999999998E-3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3.3999999999999998E-3</v>
      </c>
      <c r="BG86" s="11">
        <v>3.8E-3</v>
      </c>
      <c r="BH86" s="11">
        <v>3.8999999999999998E-3</v>
      </c>
      <c r="BI86" s="11">
        <v>3.8999999999999998E-3</v>
      </c>
      <c r="BJ86" s="11">
        <v>3.7000000000000002E-3</v>
      </c>
      <c r="BK86" s="11">
        <v>3.3999999999999998E-3</v>
      </c>
      <c r="BL86" s="11">
        <v>3.0000000000000001E-3</v>
      </c>
      <c r="BM86" s="11">
        <v>2.5000000000000001E-3</v>
      </c>
      <c r="BN86" s="11">
        <v>2E-3</v>
      </c>
      <c r="BO86" s="11">
        <v>1.5E-3</v>
      </c>
      <c r="BP86" s="12">
        <v>1.6000000000000001E-3</v>
      </c>
      <c r="BQ86" s="12">
        <v>1.6999999999999999E-3</v>
      </c>
      <c r="BR86" s="12">
        <v>1.8E-3</v>
      </c>
      <c r="BS86" s="12">
        <v>1.8E-3</v>
      </c>
      <c r="BT86" s="12">
        <v>1.9E-3</v>
      </c>
      <c r="BU86" s="12">
        <v>1.9E-3</v>
      </c>
      <c r="BV86" s="12">
        <v>1.9E-3</v>
      </c>
      <c r="BW86" s="12">
        <v>1.9E-3</v>
      </c>
      <c r="BX86" s="12">
        <v>1.9E-3</v>
      </c>
      <c r="BY86" s="12">
        <v>1.6999999999999999E-3</v>
      </c>
      <c r="BZ86" s="12">
        <v>1.6000000000000001E-3</v>
      </c>
      <c r="CA86" s="12">
        <v>1.5E-3</v>
      </c>
      <c r="CB86" s="12">
        <v>1.5E-3</v>
      </c>
      <c r="CC86" s="12">
        <v>1.6000000000000001E-3</v>
      </c>
      <c r="CD86" s="12">
        <v>1.6999999999999999E-3</v>
      </c>
      <c r="CE86" s="12">
        <v>1.8E-3</v>
      </c>
      <c r="CF86" s="12">
        <v>1.9E-3</v>
      </c>
      <c r="CG86" s="12">
        <v>2E-3</v>
      </c>
      <c r="CH86" s="12">
        <v>2.0999999999999999E-3</v>
      </c>
      <c r="CI86" s="12">
        <v>2.2000000000000001E-3</v>
      </c>
    </row>
    <row r="87" spans="1:87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5.1999999999999998E-3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2.0000000000000001E-4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3.3E-3</v>
      </c>
      <c r="BK87" s="11">
        <v>3.0999999999999999E-3</v>
      </c>
      <c r="BL87" s="11">
        <v>2.7000000000000001E-3</v>
      </c>
      <c r="BM87" s="11">
        <v>2.3E-3</v>
      </c>
      <c r="BN87" s="11">
        <v>1.8E-3</v>
      </c>
      <c r="BO87" s="11">
        <v>1.4E-3</v>
      </c>
      <c r="BP87" s="12">
        <v>1.5E-3</v>
      </c>
      <c r="BQ87" s="12">
        <v>1.5E-3</v>
      </c>
      <c r="BR87" s="12">
        <v>1.6000000000000001E-3</v>
      </c>
      <c r="BS87" s="12">
        <v>1.6999999999999999E-3</v>
      </c>
      <c r="BT87" s="12">
        <v>1.6999999999999999E-3</v>
      </c>
      <c r="BU87" s="12">
        <v>1.8E-3</v>
      </c>
      <c r="BV87" s="12">
        <v>1.8E-3</v>
      </c>
      <c r="BW87" s="12">
        <v>1.8E-3</v>
      </c>
      <c r="BX87" s="12">
        <v>1.8E-3</v>
      </c>
      <c r="BY87" s="12">
        <v>1.6999999999999999E-3</v>
      </c>
      <c r="BZ87" s="12">
        <v>1.5E-3</v>
      </c>
      <c r="CA87" s="12">
        <v>1.4E-3</v>
      </c>
      <c r="CB87" s="12">
        <v>1.4E-3</v>
      </c>
      <c r="CC87" s="12">
        <v>1.4E-3</v>
      </c>
      <c r="CD87" s="12">
        <v>1.5E-3</v>
      </c>
      <c r="CE87" s="12">
        <v>1.6000000000000001E-3</v>
      </c>
      <c r="CF87" s="12">
        <v>1.6999999999999999E-3</v>
      </c>
      <c r="CG87" s="12">
        <v>1.8E-3</v>
      </c>
      <c r="CH87" s="12">
        <v>1.9E-3</v>
      </c>
      <c r="CI87" s="12">
        <v>2E-3</v>
      </c>
    </row>
    <row r="88" spans="1:87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-1.6999999999999999E-3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2.8E-3</v>
      </c>
      <c r="BL88" s="11">
        <v>2.3999999999999998E-3</v>
      </c>
      <c r="BM88" s="11">
        <v>2.0999999999999999E-3</v>
      </c>
      <c r="BN88" s="11">
        <v>1.6999999999999999E-3</v>
      </c>
      <c r="BO88" s="11">
        <v>1.2999999999999999E-3</v>
      </c>
      <c r="BP88" s="12">
        <v>1.2999999999999999E-3</v>
      </c>
      <c r="BQ88" s="12">
        <v>1.4E-3</v>
      </c>
      <c r="BR88" s="12">
        <v>1.5E-3</v>
      </c>
      <c r="BS88" s="12">
        <v>1.5E-3</v>
      </c>
      <c r="BT88" s="12">
        <v>1.6000000000000001E-3</v>
      </c>
      <c r="BU88" s="12">
        <v>1.6000000000000001E-3</v>
      </c>
      <c r="BV88" s="12">
        <v>1.6000000000000001E-3</v>
      </c>
      <c r="BW88" s="12">
        <v>1.6000000000000001E-3</v>
      </c>
      <c r="BX88" s="12">
        <v>1.6000000000000001E-3</v>
      </c>
      <c r="BY88" s="12">
        <v>1.6000000000000001E-3</v>
      </c>
      <c r="BZ88" s="12">
        <v>1.5E-3</v>
      </c>
      <c r="CA88" s="12">
        <v>1.4E-3</v>
      </c>
      <c r="CB88" s="12">
        <v>1.2999999999999999E-3</v>
      </c>
      <c r="CC88" s="12">
        <v>1.2999999999999999E-3</v>
      </c>
      <c r="CD88" s="12">
        <v>1.2999999999999999E-3</v>
      </c>
      <c r="CE88" s="12">
        <v>1.4E-3</v>
      </c>
      <c r="CF88" s="12">
        <v>1.5E-3</v>
      </c>
      <c r="CG88" s="12">
        <v>1.6000000000000001E-3</v>
      </c>
      <c r="CH88" s="12">
        <v>1.6999999999999999E-3</v>
      </c>
      <c r="CI88" s="12">
        <v>1.8E-3</v>
      </c>
    </row>
    <row r="89" spans="1:87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2.2000000000000001E-3</v>
      </c>
      <c r="BM89" s="11">
        <v>1.8E-3</v>
      </c>
      <c r="BN89" s="11">
        <v>1.5E-3</v>
      </c>
      <c r="BO89" s="11">
        <v>1.1000000000000001E-3</v>
      </c>
      <c r="BP89" s="12">
        <v>1.1999999999999999E-3</v>
      </c>
      <c r="BQ89" s="12">
        <v>1.2999999999999999E-3</v>
      </c>
      <c r="BR89" s="12">
        <v>1.2999999999999999E-3</v>
      </c>
      <c r="BS89" s="12">
        <v>1.4E-3</v>
      </c>
      <c r="BT89" s="12">
        <v>1.4E-3</v>
      </c>
      <c r="BU89" s="12">
        <v>1.5E-3</v>
      </c>
      <c r="BV89" s="12">
        <v>1.5E-3</v>
      </c>
      <c r="BW89" s="12">
        <v>1.5E-3</v>
      </c>
      <c r="BX89" s="12">
        <v>1.5E-3</v>
      </c>
      <c r="BY89" s="12">
        <v>1.4E-3</v>
      </c>
      <c r="BZ89" s="12">
        <v>1.4E-3</v>
      </c>
      <c r="CA89" s="12">
        <v>1.2999999999999999E-3</v>
      </c>
      <c r="CB89" s="12">
        <v>1.1999999999999999E-3</v>
      </c>
      <c r="CC89" s="12">
        <v>1.1000000000000001E-3</v>
      </c>
      <c r="CD89" s="12">
        <v>1.1999999999999999E-3</v>
      </c>
      <c r="CE89" s="12">
        <v>1.1999999999999999E-3</v>
      </c>
      <c r="CF89" s="12">
        <v>1.2999999999999999E-3</v>
      </c>
      <c r="CG89" s="12">
        <v>1.4E-3</v>
      </c>
      <c r="CH89" s="12">
        <v>1.5E-3</v>
      </c>
      <c r="CI89" s="12">
        <v>1.6000000000000001E-3</v>
      </c>
    </row>
    <row r="90" spans="1:87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-2.5999999999999999E-3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1.8E-3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1">
        <v>1E-3</v>
      </c>
      <c r="BP90" s="12">
        <v>1E-3</v>
      </c>
      <c r="BQ90" s="12">
        <v>1.1000000000000001E-3</v>
      </c>
      <c r="BR90" s="12">
        <v>1.1999999999999999E-3</v>
      </c>
      <c r="BS90" s="12">
        <v>1.1999999999999999E-3</v>
      </c>
      <c r="BT90" s="12">
        <v>1.2999999999999999E-3</v>
      </c>
      <c r="BU90" s="12">
        <v>1.2999999999999999E-3</v>
      </c>
      <c r="BV90" s="12">
        <v>1.2999999999999999E-3</v>
      </c>
      <c r="BW90" s="12">
        <v>1.4E-3</v>
      </c>
      <c r="BX90" s="12">
        <v>1.2999999999999999E-3</v>
      </c>
      <c r="BY90" s="12">
        <v>1.2999999999999999E-3</v>
      </c>
      <c r="BZ90" s="12">
        <v>1.1999999999999999E-3</v>
      </c>
      <c r="CA90" s="12">
        <v>1.1999999999999999E-3</v>
      </c>
      <c r="CB90" s="12">
        <v>1.1000000000000001E-3</v>
      </c>
      <c r="CC90" s="12">
        <v>1E-3</v>
      </c>
      <c r="CD90" s="12">
        <v>1E-3</v>
      </c>
      <c r="CE90" s="12">
        <v>1E-3</v>
      </c>
      <c r="CF90" s="12">
        <v>1.1000000000000001E-3</v>
      </c>
      <c r="CG90" s="12">
        <v>1.1999999999999999E-3</v>
      </c>
      <c r="CH90" s="12">
        <v>1.2999999999999999E-3</v>
      </c>
      <c r="CI90" s="12">
        <v>1.4E-3</v>
      </c>
    </row>
    <row r="91" spans="1:87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2.0999999999999999E-3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1.4E-3</v>
      </c>
      <c r="BN91" s="11">
        <v>1.1000000000000001E-3</v>
      </c>
      <c r="BO91" s="11">
        <v>8.0000000000000004E-4</v>
      </c>
      <c r="BP91" s="12">
        <v>8.9999999999999998E-4</v>
      </c>
      <c r="BQ91" s="12">
        <v>1E-3</v>
      </c>
      <c r="BR91" s="12">
        <v>1E-3</v>
      </c>
      <c r="BS91" s="12">
        <v>1.1000000000000001E-3</v>
      </c>
      <c r="BT91" s="12">
        <v>1.1000000000000001E-3</v>
      </c>
      <c r="BU91" s="12">
        <v>1.1000000000000001E-3</v>
      </c>
      <c r="BV91" s="12">
        <v>1.1999999999999999E-3</v>
      </c>
      <c r="BW91" s="12">
        <v>1.1999999999999999E-3</v>
      </c>
      <c r="BX91" s="12">
        <v>1.1999999999999999E-3</v>
      </c>
      <c r="BY91" s="12">
        <v>1.1999999999999999E-3</v>
      </c>
      <c r="BZ91" s="12">
        <v>1.1000000000000001E-3</v>
      </c>
      <c r="CA91" s="12">
        <v>1E-3</v>
      </c>
      <c r="CB91" s="12">
        <v>1E-3</v>
      </c>
      <c r="CC91" s="12">
        <v>8.9999999999999998E-4</v>
      </c>
      <c r="CD91" s="12">
        <v>8.9999999999999998E-4</v>
      </c>
      <c r="CE91" s="12">
        <v>8.9999999999999998E-4</v>
      </c>
      <c r="CF91" s="12">
        <v>8.9999999999999998E-4</v>
      </c>
      <c r="CG91" s="12">
        <v>1E-3</v>
      </c>
      <c r="CH91" s="12">
        <v>1.1000000000000001E-3</v>
      </c>
      <c r="CI91" s="12">
        <v>1.1999999999999999E-3</v>
      </c>
    </row>
    <row r="92" spans="1:87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-2E-3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1">
        <v>6.9999999999999999E-4</v>
      </c>
      <c r="BP92" s="12">
        <v>8.0000000000000004E-4</v>
      </c>
      <c r="BQ92" s="12">
        <v>8.0000000000000004E-4</v>
      </c>
      <c r="BR92" s="12">
        <v>8.9999999999999998E-4</v>
      </c>
      <c r="BS92" s="12">
        <v>8.9999999999999998E-4</v>
      </c>
      <c r="BT92" s="12">
        <v>8.9999999999999998E-4</v>
      </c>
      <c r="BU92" s="12">
        <v>1E-3</v>
      </c>
      <c r="BV92" s="12">
        <v>1E-3</v>
      </c>
      <c r="BW92" s="12">
        <v>1E-3</v>
      </c>
      <c r="BX92" s="12">
        <v>1E-3</v>
      </c>
      <c r="BY92" s="12">
        <v>1E-3</v>
      </c>
      <c r="BZ92" s="12">
        <v>1E-3</v>
      </c>
      <c r="CA92" s="12">
        <v>8.9999999999999998E-4</v>
      </c>
      <c r="CB92" s="12">
        <v>8.9999999999999998E-4</v>
      </c>
      <c r="CC92" s="12">
        <v>8.0000000000000004E-4</v>
      </c>
      <c r="CD92" s="12">
        <v>6.9999999999999999E-4</v>
      </c>
      <c r="CE92" s="12">
        <v>6.9999999999999999E-4</v>
      </c>
      <c r="CF92" s="12">
        <v>6.9999999999999999E-4</v>
      </c>
      <c r="CG92" s="12">
        <v>8.0000000000000004E-4</v>
      </c>
      <c r="CH92" s="12">
        <v>8.9999999999999998E-4</v>
      </c>
      <c r="CI92" s="12">
        <v>1E-3</v>
      </c>
    </row>
    <row r="93" spans="1:87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1">
        <v>5.9999999999999995E-4</v>
      </c>
      <c r="BP93" s="12">
        <v>5.9999999999999995E-4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8.0000000000000004E-4</v>
      </c>
      <c r="BU93" s="12">
        <v>8.0000000000000004E-4</v>
      </c>
      <c r="BV93" s="12">
        <v>8.0000000000000004E-4</v>
      </c>
      <c r="BW93" s="12">
        <v>8.0000000000000004E-4</v>
      </c>
      <c r="BX93" s="12">
        <v>8.9999999999999998E-4</v>
      </c>
      <c r="BY93" s="12">
        <v>8.9999999999999998E-4</v>
      </c>
      <c r="BZ93" s="12">
        <v>8.0000000000000004E-4</v>
      </c>
      <c r="CA93" s="12">
        <v>8.0000000000000004E-4</v>
      </c>
      <c r="CB93" s="12">
        <v>6.9999999999999999E-4</v>
      </c>
      <c r="CC93" s="12">
        <v>6.9999999999999999E-4</v>
      </c>
      <c r="CD93" s="12">
        <v>5.9999999999999995E-4</v>
      </c>
      <c r="CE93" s="12">
        <v>5.0000000000000001E-4</v>
      </c>
      <c r="CF93" s="12">
        <v>5.9999999999999995E-4</v>
      </c>
      <c r="CG93" s="12">
        <v>5.9999999999999995E-4</v>
      </c>
      <c r="CH93" s="12">
        <v>6.9999999999999999E-4</v>
      </c>
      <c r="CI93" s="12">
        <v>8.0000000000000004E-4</v>
      </c>
    </row>
    <row r="94" spans="1:87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-5.9999999999999995E-4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5.9999999999999995E-4</v>
      </c>
      <c r="BO94" s="11">
        <v>4.0000000000000002E-4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5.9999999999999995E-4</v>
      </c>
      <c r="BU94" s="12">
        <v>6.9999999999999999E-4</v>
      </c>
      <c r="BV94" s="12">
        <v>6.9999999999999999E-4</v>
      </c>
      <c r="BW94" s="12">
        <v>6.9999999999999999E-4</v>
      </c>
      <c r="BX94" s="12">
        <v>6.9999999999999999E-4</v>
      </c>
      <c r="BY94" s="12">
        <v>6.9999999999999999E-4</v>
      </c>
      <c r="BZ94" s="12">
        <v>6.9999999999999999E-4</v>
      </c>
      <c r="CA94" s="12">
        <v>6.9999999999999999E-4</v>
      </c>
      <c r="CB94" s="12">
        <v>5.9999999999999995E-4</v>
      </c>
      <c r="CC94" s="12">
        <v>5.9999999999999995E-4</v>
      </c>
      <c r="CD94" s="12">
        <v>5.0000000000000001E-4</v>
      </c>
      <c r="CE94" s="12">
        <v>4.0000000000000002E-4</v>
      </c>
      <c r="CF94" s="12">
        <v>4.0000000000000002E-4</v>
      </c>
      <c r="CG94" s="12">
        <v>4.0000000000000002E-4</v>
      </c>
      <c r="CH94" s="12">
        <v>5.0000000000000001E-4</v>
      </c>
      <c r="CI94" s="12">
        <v>5.9999999999999995E-4</v>
      </c>
    </row>
    <row r="95" spans="1:87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0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5.0000000000000001E-4</v>
      </c>
      <c r="BN95" s="11">
        <v>4.0000000000000002E-4</v>
      </c>
      <c r="BO95" s="11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5.0000000000000001E-4</v>
      </c>
      <c r="BT95" s="12">
        <v>5.0000000000000001E-4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5.0000000000000001E-4</v>
      </c>
      <c r="BY95" s="12">
        <v>5.0000000000000001E-4</v>
      </c>
      <c r="BZ95" s="12">
        <v>5.0000000000000001E-4</v>
      </c>
      <c r="CA95" s="12">
        <v>5.0000000000000001E-4</v>
      </c>
      <c r="CB95" s="12">
        <v>5.0000000000000001E-4</v>
      </c>
      <c r="CC95" s="12">
        <v>4.0000000000000002E-4</v>
      </c>
      <c r="CD95" s="12">
        <v>4.0000000000000002E-4</v>
      </c>
      <c r="CE95" s="12">
        <v>2.9999999999999997E-4</v>
      </c>
      <c r="CF95" s="12">
        <v>2.9999999999999997E-4</v>
      </c>
      <c r="CG95" s="12">
        <v>2.0000000000000001E-4</v>
      </c>
      <c r="CH95" s="12">
        <v>2.9999999999999997E-4</v>
      </c>
      <c r="CI95" s="12">
        <v>4.0000000000000002E-4</v>
      </c>
    </row>
    <row r="96" spans="1:87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1">
        <v>1E-4</v>
      </c>
      <c r="BP96" s="12">
        <v>2.0000000000000001E-4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2.9999999999999997E-4</v>
      </c>
      <c r="CD96" s="12">
        <v>2.9999999999999997E-4</v>
      </c>
      <c r="CE96" s="12">
        <v>2.0000000000000001E-4</v>
      </c>
      <c r="CF96" s="12">
        <v>2.0000000000000001E-4</v>
      </c>
      <c r="CG96" s="12">
        <v>1E-4</v>
      </c>
      <c r="CH96" s="12">
        <v>1E-4</v>
      </c>
      <c r="CI96" s="12">
        <v>2.0000000000000001E-4</v>
      </c>
    </row>
    <row r="97" spans="1:87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1">
        <v>0</v>
      </c>
      <c r="BP97" s="12">
        <v>1E-4</v>
      </c>
      <c r="BQ97" s="12">
        <v>1E-4</v>
      </c>
      <c r="BR97" s="12">
        <v>1E-4</v>
      </c>
      <c r="BS97" s="12">
        <v>2.0000000000000001E-4</v>
      </c>
      <c r="BT97" s="12">
        <v>2.0000000000000001E-4</v>
      </c>
      <c r="BU97" s="12">
        <v>2.0000000000000001E-4</v>
      </c>
      <c r="BV97" s="12">
        <v>2.0000000000000001E-4</v>
      </c>
      <c r="BW97" s="12">
        <v>2.0000000000000001E-4</v>
      </c>
      <c r="BX97" s="12">
        <v>2.0000000000000001E-4</v>
      </c>
      <c r="BY97" s="12">
        <v>2.0000000000000001E-4</v>
      </c>
      <c r="BZ97" s="12">
        <v>2.0000000000000001E-4</v>
      </c>
      <c r="CA97" s="12">
        <v>2.0000000000000001E-4</v>
      </c>
      <c r="CB97" s="12">
        <v>2.0000000000000001E-4</v>
      </c>
      <c r="CC97" s="12">
        <v>2.0000000000000001E-4</v>
      </c>
      <c r="CD97" s="12">
        <v>2.0000000000000001E-4</v>
      </c>
      <c r="CE97" s="12">
        <v>1E-4</v>
      </c>
      <c r="CF97" s="12">
        <v>1E-4</v>
      </c>
      <c r="CG97" s="12">
        <v>0</v>
      </c>
      <c r="CH97" s="12">
        <v>0</v>
      </c>
      <c r="CI97" s="12">
        <v>0</v>
      </c>
    </row>
    <row r="98" spans="1:87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1">
        <v>0</v>
      </c>
      <c r="BP98" s="12">
        <v>0</v>
      </c>
      <c r="BQ98" s="12">
        <v>1E-4</v>
      </c>
      <c r="BR98" s="12">
        <v>1E-4</v>
      </c>
      <c r="BS98" s="12">
        <v>1E-4</v>
      </c>
      <c r="BT98" s="12">
        <v>1E-4</v>
      </c>
      <c r="BU98" s="12">
        <v>1E-4</v>
      </c>
      <c r="BV98" s="12">
        <v>1E-4</v>
      </c>
      <c r="BW98" s="12">
        <v>1E-4</v>
      </c>
      <c r="BX98" s="12">
        <v>1E-4</v>
      </c>
      <c r="BY98" s="12">
        <v>1E-4</v>
      </c>
      <c r="BZ98" s="12">
        <v>1E-4</v>
      </c>
      <c r="CA98" s="12">
        <v>1E-4</v>
      </c>
      <c r="CB98" s="12">
        <v>1E-4</v>
      </c>
      <c r="CC98" s="12">
        <v>1E-4</v>
      </c>
      <c r="CD98" s="12">
        <v>1E-4</v>
      </c>
      <c r="CE98" s="12">
        <v>1E-4</v>
      </c>
      <c r="CF98" s="12">
        <v>1E-4</v>
      </c>
      <c r="CG98" s="12">
        <v>0</v>
      </c>
      <c r="CH98" s="12">
        <v>0</v>
      </c>
      <c r="CI98" s="12">
        <v>0</v>
      </c>
    </row>
    <row r="99" spans="1:87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1">
        <v>0</v>
      </c>
      <c r="BP99" s="12">
        <v>0</v>
      </c>
      <c r="BQ99" s="12">
        <v>0</v>
      </c>
      <c r="BR99" s="12">
        <v>0</v>
      </c>
      <c r="BS99" s="12">
        <v>1E-4</v>
      </c>
      <c r="BT99" s="12">
        <v>1E-4</v>
      </c>
      <c r="BU99" s="12">
        <v>1E-4</v>
      </c>
      <c r="BV99" s="12">
        <v>1E-4</v>
      </c>
      <c r="BW99" s="12">
        <v>1E-4</v>
      </c>
      <c r="BX99" s="12">
        <v>1E-4</v>
      </c>
      <c r="BY99" s="12">
        <v>1E-4</v>
      </c>
      <c r="BZ99" s="12">
        <v>1E-4</v>
      </c>
      <c r="CA99" s="12">
        <v>1E-4</v>
      </c>
      <c r="CB99" s="12">
        <v>1E-4</v>
      </c>
      <c r="CC99" s="12">
        <v>1E-4</v>
      </c>
      <c r="CD99" s="12">
        <v>1E-4</v>
      </c>
      <c r="CE99" s="12">
        <v>1E-4</v>
      </c>
      <c r="CF99" s="12">
        <v>1E-4</v>
      </c>
      <c r="CG99" s="12">
        <v>0</v>
      </c>
      <c r="CH99" s="12">
        <v>0</v>
      </c>
      <c r="CI99" s="12">
        <v>0</v>
      </c>
    </row>
    <row r="100" spans="1:87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1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</row>
    <row r="101" spans="1:87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1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</row>
    <row r="102" spans="1:87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1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  <c r="CI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Retention Rates</vt:lpstr>
      <vt:lpstr>Salary and Headcount</vt:lpstr>
      <vt:lpstr>Replacement Rates</vt:lpstr>
      <vt:lpstr>Mortality Rates</vt:lpstr>
      <vt:lpstr>MP-2020_Male</vt:lpstr>
      <vt:lpstr>MP-2020_Female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2021-07-20T04:49:21Z</dcterms:modified>
</cp:coreProperties>
</file>