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waro\Desktop\NM ERB Pension Wealth Model Modified\"/>
    </mc:Choice>
  </mc:AlternateContent>
  <xr:revisionPtr revIDLastSave="0" documentId="13_ncr:1_{D38569F9-C109-4864-A7FE-1AA766FA031D}" xr6:coauthVersionLast="47" xr6:coauthVersionMax="47" xr10:uidLastSave="{00000000-0000-0000-0000-000000000000}"/>
  <bookViews>
    <workbookView xWindow="-108" yWindow="-108" windowWidth="23256" windowHeight="12576" tabRatio="500" firstSheet="5" activeTab="5" xr2:uid="{00000000-000D-0000-FFFF-FFFF00000000}"/>
  </bookViews>
  <sheets>
    <sheet name="Main" sheetId="1" r:id="rId1"/>
    <sheet name="Male Separation Reduced" sheetId="19" r:id="rId2"/>
    <sheet name="Female Separation Reduced" sheetId="22" r:id="rId3"/>
    <sheet name="Final Separation Rates Reduced" sheetId="23" r:id="rId4"/>
    <sheet name="Separation Rates Before" sheetId="13" r:id="rId5"/>
    <sheet name="Salary and Headcount" sheetId="12" r:id="rId6"/>
    <sheet name="Retention Rates" sheetId="11" r:id="rId7"/>
    <sheet name="Mortality Rates" sheetId="10" r:id="rId8"/>
    <sheet name="MP-2017_Male" sheetId="7" r:id="rId9"/>
    <sheet name="MP-2017_Female" sheetId="8" r:id="rId10"/>
  </sheets>
  <externalReferences>
    <externalReference r:id="rId11"/>
    <externalReference r:id="rId12"/>
  </externalReferences>
  <definedNames>
    <definedName name="_xlnm._FilterDatabase" localSheetId="1" hidden="1">'Male Separation Reduced'!$A$1:$C$807</definedName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1" i="8" l="1"/>
  <c r="D2" i="1" l="1"/>
  <c r="D3" i="1" s="1"/>
  <c r="D4" i="1" s="1"/>
  <c r="C51" i="1"/>
  <c r="C50" i="1"/>
  <c r="C56" i="1"/>
  <c r="C55" i="1"/>
  <c r="C53" i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AE5" i="1" l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6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7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<sst xmlns="http://schemas.openxmlformats.org/spreadsheetml/2006/main" count="359" uniqueCount="143">
  <si>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</si>
  <si>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</si>
  <si>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</si>
  <si>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</si>
  <si>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</si>
  <si>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</si>
  <si>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</si>
  <si>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</si>
  <si>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</si>
  <si>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</si>
  <si>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</si>
  <si>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</si>
  <si>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</si>
  <si>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</si>
  <si>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</si>
  <si>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</si>
  <si>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</si>
  <si>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</si>
  <si>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</si>
  <si>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</si>
  <si>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</si>
  <si>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</si>
  <si>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</si>
  <si>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</si>
  <si>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</si>
  <si>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</si>
  <si>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</si>
  <si>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</si>
  <si>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</si>
  <si>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</si>
  <si>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</si>
  <si>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</si>
  <si>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</si>
  <si>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Addition to the Annuity (with 10 YOS)</t>
  </si>
  <si>
    <t>Benefit Multiplier (non-contributory)</t>
  </si>
  <si>
    <t>Assumed Price Inflation</t>
  </si>
  <si>
    <t>Valuation Payroll</t>
  </si>
  <si>
    <t/>
  </si>
  <si>
    <t>No. of Active Members Total</t>
  </si>
  <si>
    <t xml:space="preserve">Age 20-24 &amp; 0-4 YOS </t>
  </si>
  <si>
    <t>Age 25-29 &amp; 0-4 YOS</t>
  </si>
  <si>
    <t>Age 25-29 &amp; 5-9 YOS</t>
  </si>
  <si>
    <t>Age 25-29 &amp; 10-14 YOS</t>
  </si>
  <si>
    <t xml:space="preserve">Age 20-24 &amp; 5-9 YOS </t>
  </si>
  <si>
    <t>Plan</t>
  </si>
  <si>
    <t>Average Arkasnas salary for new teachers (2019-20)</t>
  </si>
  <si>
    <t>15YOS (Bachelors)</t>
  </si>
  <si>
    <t>0YOS (Bachelors)</t>
  </si>
  <si>
    <t>0YOS (Masters)</t>
  </si>
  <si>
    <t>15YOS (Masters)</t>
  </si>
  <si>
    <t>Updated to Compound COLA</t>
  </si>
  <si>
    <t>Updated with 25-28YOS Replacement rates</t>
  </si>
  <si>
    <t>Updated Entry Salary to Master's Degree</t>
  </si>
  <si>
    <t>2019 Membership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</si>
  <si>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</si>
  <si>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</si>
  <si>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</si>
  <si>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</si>
  <si>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</si>
  <si>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</si>
  <si>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</si>
  <si>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</si>
  <si>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Benefit Multiplier 1-10 years</t>
  </si>
  <si>
    <t>Benefit Multiplier 11-20</t>
  </si>
  <si>
    <t>Benefit Multiplier 21-30</t>
  </si>
  <si>
    <t>Benefit Multiplier 30+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</si>
  <si>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</si>
  <si>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</si>
  <si>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</si>
  <si>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</si>
  <si>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</si>
  <si>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</si>
  <si>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</si>
  <si>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</si>
  <si>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</si>
  <si>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</si>
  <si>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</si>
  <si>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</si>
  <si>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</si>
  <si>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</si>
  <si>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</si>
  <si>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</si>
  <si>
    <t>Salary Increase (Wage Inflation)</t>
  </si>
  <si>
    <t>Tier 4</t>
  </si>
  <si>
    <t>Mortality Rate Scale Multiple</t>
  </si>
  <si>
    <t>Mortality Rate Set Back (year)</t>
  </si>
  <si>
    <t>Factor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</si>
  <si>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</si>
  <si>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</si>
  <si>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</si>
  <si>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</si>
  <si>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</si>
  <si>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</si>
  <si>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</si>
  <si>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</si>
  <si>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</si>
  <si>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</si>
  <si>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</si>
  <si>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</si>
  <si>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</si>
  <si>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</si>
  <si>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</si>
  <si>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</si>
  <si>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</si>
  <si>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</si>
  <si>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BenMult3</t>
  </si>
  <si>
    <t>BenMult4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</si>
  <si>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</si>
  <si>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</si>
  <si>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</si>
  <si>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</si>
  <si>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</si>
  <si>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</si>
  <si>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</si>
  <si>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EarlyRetRule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</si>
  <si>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</si>
  <si>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</si>
  <si>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</si>
  <si>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</si>
  <si>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</si>
  <si>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</si>
  <si>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</si>
  <si>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</si>
  <si>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</si>
  <si>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</si>
  <si>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</si>
  <si>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</si>
  <si>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</si>
  <si>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</si>
  <si>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</si>
  <si>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</si>
  <si>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</si>
  <si>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</si>
  <si>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up</t>
  </si>
  <si>
    <t>Age Group</t>
  </si>
  <si>
    <t>Male Separation before age of service</t>
  </si>
  <si>
    <t>Female Separation before age of service</t>
  </si>
  <si>
    <t>Male Separation reduced benefit</t>
  </si>
  <si>
    <t>Female Separation reduced benefit</t>
  </si>
  <si>
    <t>Final Male Separation reduced benefit</t>
  </si>
  <si>
    <t>Final Female Separation reduced benefit</t>
  </si>
  <si>
    <t>Headcount at Start</t>
  </si>
  <si>
    <t>Headcount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</si>
</sst>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9" fontId="20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8" borderId="0" xfId="0" applyNumberFormat="1" applyFill="1"/>
    <xf numFmtId="168" fontId="0" fillId="5" borderId="1" xfId="0" applyNumberFormat="1" applyFill="1" applyBorder="1"/>
    <xf numFmtId="0" fontId="0" fillId="0" borderId="0" xfId="0" applyBorder="1"/>
    <xf numFmtId="0" fontId="10" fillId="0" borderId="0" xfId="0" applyFont="1" applyAlignment="1">
      <alignment horizontal="center"/>
    </xf>
    <xf numFmtId="168" fontId="11" fillId="6" borderId="0" xfId="0" applyNumberFormat="1" applyFont="1" applyFill="1"/>
    <xf numFmtId="168" fontId="11" fillId="6" borderId="1" xfId="0" applyNumberFormat="1" applyFont="1" applyFill="1" applyBorder="1"/>
    <xf numFmtId="168" fontId="11" fillId="7" borderId="0" xfId="0" applyNumberFormat="1" applyFont="1" applyFill="1"/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7" xfId="0" applyFont="1" applyFill="1" applyBorder="1"/>
    <xf numFmtId="0" fontId="3" fillId="4" borderId="0" xfId="0" applyFont="1" applyFill="1"/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12" fillId="2" borderId="1" xfId="0" applyFont="1" applyFill="1" applyBorder="1" applyAlignment="1">
      <alignment horizontal="left"/>
    </xf>
    <xf numFmtId="0" fontId="14" fillId="2" borderId="7" xfId="0" applyFont="1" applyFill="1" applyBorder="1" applyAlignment="1">
      <alignment horizontal="left"/>
    </xf>
    <xf numFmtId="0" fontId="14" fillId="2" borderId="0" xfId="0" applyFont="1" applyFill="1" applyAlignment="1">
      <alignment horizontal="left"/>
    </xf>
    <xf numFmtId="167" fontId="3" fillId="2" borderId="7" xfId="0" applyNumberFormat="1" applyFont="1" applyFill="1" applyBorder="1"/>
    <xf numFmtId="0" fontId="3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1" fillId="0" borderId="0" xfId="0" applyFont="1"/>
    <xf numFmtId="10" fontId="3" fillId="9" borderId="7" xfId="0" applyNumberFormat="1" applyFont="1" applyFill="1" applyBorder="1" applyAlignment="1">
      <alignment horizontal="center"/>
    </xf>
    <xf numFmtId="1" fontId="3" fillId="9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167" fontId="3" fillId="9" borderId="7" xfId="0" applyNumberFormat="1" applyFont="1" applyFill="1" applyBorder="1" applyAlignment="1">
      <alignment horizontal="center"/>
    </xf>
    <xf numFmtId="9" fontId="3" fillId="9" borderId="7" xfId="0" applyNumberFormat="1" applyFont="1" applyFill="1" applyBorder="1" applyAlignment="1">
      <alignment horizontal="center"/>
    </xf>
    <xf numFmtId="0" fontId="3" fillId="9" borderId="6" xfId="0" applyFont="1" applyFill="1" applyBorder="1"/>
    <xf numFmtId="0" fontId="3" fillId="9" borderId="7" xfId="0" applyFont="1" applyFill="1" applyBorder="1" applyAlignment="1">
      <alignment horizontal="left"/>
    </xf>
    <xf numFmtId="3" fontId="3" fillId="9" borderId="7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167" fontId="18" fillId="2" borderId="7" xfId="1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3" fontId="19" fillId="2" borderId="7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10" borderId="0" xfId="0" applyNumberFormat="1" applyFill="1" applyAlignment="1">
      <alignment horizontal="center"/>
    </xf>
    <xf numFmtId="169" fontId="0" fillId="10" borderId="10" xfId="0" applyNumberFormat="1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0" fontId="0" fillId="0" borderId="3" xfId="0" applyBorder="1"/>
    <xf numFmtId="9" fontId="3" fillId="3" borderId="4" xfId="0" applyNumberFormat="1" applyFont="1" applyFill="1" applyBorder="1"/>
    <xf numFmtId="9" fontId="0" fillId="3" borderId="13" xfId="0" applyNumberFormat="1" applyFill="1" applyBorder="1"/>
    <xf numFmtId="9" fontId="3" fillId="3" borderId="13" xfId="0" applyNumberFormat="1" applyFont="1" applyFill="1" applyBorder="1"/>
    <xf numFmtId="0" fontId="3" fillId="0" borderId="14" xfId="0" applyFont="1" applyBorder="1"/>
    <xf numFmtId="9" fontId="3" fillId="3" borderId="15" xfId="0" applyNumberFormat="1" applyFont="1" applyFill="1" applyBorder="1"/>
    <xf numFmtId="2" fontId="3" fillId="9" borderId="7" xfId="0" applyNumberFormat="1" applyFont="1" applyFill="1" applyBorder="1" applyAlignment="1">
      <alignment horizontal="center"/>
    </xf>
    <xf numFmtId="0" fontId="2" fillId="9" borderId="13" xfId="0" applyFont="1" applyFill="1" applyBorder="1"/>
    <xf numFmtId="0" fontId="3" fillId="9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/>
    </xf>
    <xf numFmtId="0" fontId="0" fillId="9" borderId="13" xfId="0" applyFill="1" applyBorder="1"/>
    <xf numFmtId="3" fontId="0" fillId="9" borderId="0" xfId="0" applyNumberFormat="1" applyFill="1"/>
    <xf numFmtId="0" fontId="3" fillId="9" borderId="13" xfId="0" applyFont="1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wrapText="1"/>
    </xf>
    <xf numFmtId="170" fontId="19" fillId="12" borderId="0" xfId="4" applyNumberFormat="1" applyFont="1" applyFill="1"/>
    <xf numFmtId="170" fontId="19" fillId="0" borderId="0" xfId="4" applyNumberFormat="1" applyFont="1"/>
    <xf numFmtId="0" fontId="3" fillId="9" borderId="0" xfId="0" applyFont="1" applyFill="1" applyBorder="1" applyAlignment="1">
      <alignment horizont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4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622300</xdr:colOff>
      <xdr:row>0</xdr:row>
      <xdr:rowOff>774700</xdr:rowOff>
    </xdr:from>
    <xdr:to>
      <xdr:col>13</xdr:col>
      <xdr:colOff>745490</xdr:colOff>
      <xdr:row>14</xdr:row>
      <xdr:rowOff>142142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3300" y="1244600"/>
          <a:ext cx="6591300" cy="304155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B41" sqref="B41"/>
    </sheetView>
  </sheetViews>
  <sheetFormatPr defaultColWidth="10.796875" defaultRowHeight="15.6"/>
  <cols>
    <col min="1" max="1" width="37.3984375" style="26" bestFit="1" customWidth="1"/>
    <col min="2" max="2" width="37.3984375" style="26" customWidth="1"/>
    <col min="3" max="3" width="13" style="27" customWidth="1"/>
    <col min="4" max="4" width="10.796875" style="3"/>
    <col min="5" max="6" width="10.796875" style="4" customWidth="1"/>
    <col min="7" max="7" width="17" style="28" customWidth="1"/>
    <col min="8" max="15" width="14.19921875" style="28" customWidth="1"/>
    <col min="16" max="16" width="14.19921875" style="57" customWidth="1"/>
    <col min="17" max="17" width="14.19921875" style="3" customWidth="1"/>
    <col min="18" max="20" width="10.796875" style="3"/>
    <col min="21" max="21" width="10.796875" style="7"/>
    <col min="22" max="22" width="10.796875" style="57"/>
    <col min="23" max="26" width="10.796875" style="3"/>
    <col min="27" max="27" width="10.796875" style="7"/>
    <col min="28" max="28" width="10.796875" style="57"/>
    <col min="29" max="32" width="10.796875" style="3"/>
    <col min="33" max="33" width="10.796875" style="7"/>
    <col min="34" max="16384" width="10.796875" style="3"/>
  </cols>
  <sheetData>
    <row r="1" spans="1:53" s="37" customFormat="1" ht="79.95" customHeight="1">
      <c r="A1" s="29" t="s">
        <v>6</v>
      </c>
      <c r="B1" s="29" t="s">
        <v>88</v>
      </c>
      <c r="C1" s="30" t="s">
        <v>66</v>
      </c>
      <c r="D1" s="31" t="s">
        <v>0</v>
      </c>
      <c r="E1" s="31" t="s">
        <v>116</v>
      </c>
      <c r="F1" s="2" t="s">
        <v>13</v>
      </c>
      <c r="G1" s="32"/>
      <c r="H1" s="33"/>
      <c r="I1" s="34"/>
      <c r="J1" s="33"/>
      <c r="K1" s="34"/>
      <c r="L1" s="33"/>
      <c r="M1" s="34"/>
      <c r="N1" s="33"/>
      <c r="O1" s="33"/>
      <c r="P1" s="35" t="s">
        <v>25</v>
      </c>
      <c r="Q1" s="31" t="s">
        <v>26</v>
      </c>
      <c r="R1" s="31" t="s">
        <v>29</v>
      </c>
      <c r="S1" s="31" t="s">
        <v>28</v>
      </c>
      <c r="T1" s="31" t="s">
        <v>30</v>
      </c>
      <c r="U1" s="36" t="s">
        <v>27</v>
      </c>
      <c r="V1" s="35" t="s">
        <v>25</v>
      </c>
      <c r="W1" s="31" t="s">
        <v>26</v>
      </c>
      <c r="X1" s="31" t="s">
        <v>29</v>
      </c>
      <c r="Y1" s="31" t="s">
        <v>28</v>
      </c>
      <c r="Z1" s="31" t="s">
        <v>30</v>
      </c>
      <c r="AA1" s="36" t="s">
        <v>27</v>
      </c>
      <c r="AB1" s="35" t="s">
        <v>25</v>
      </c>
      <c r="AC1" s="31" t="s">
        <v>26</v>
      </c>
      <c r="AD1" s="31" t="s">
        <v>29</v>
      </c>
      <c r="AE1" s="31" t="s">
        <v>28</v>
      </c>
      <c r="AF1" s="31" t="s">
        <v>30</v>
      </c>
      <c r="AG1" s="36" t="s">
        <v>27</v>
      </c>
      <c r="AZ1" s="31"/>
      <c r="BA1" s="31"/>
    </row>
    <row r="2" spans="1:53" ht="16.95" customHeight="1">
      <c r="A2" s="38" t="s">
        <v>69</v>
      </c>
      <c r="B2" s="38"/>
      <c r="C2" s="62" t="s">
        <v>44</v>
      </c>
      <c r="D2" s="39">
        <f>$C$8</f>
        <v>25</v>
      </c>
      <c r="E2" s="39">
        <v>0</v>
      </c>
      <c r="F2" s="78">
        <v>7.0000000000000007E-2</v>
      </c>
      <c r="G2" s="40"/>
      <c r="I2" s="41"/>
      <c r="K2" s="41"/>
      <c r="M2" s="41"/>
      <c r="P2" s="42" t="e">
        <f>$C$43*#REF!</f>
        <v>#REF!</v>
      </c>
      <c r="Q2" s="43" t="e">
        <f>$C$42*#REF!</f>
        <v>#REF!</v>
      </c>
      <c r="R2" s="44" t="e">
        <f>IF($E2=0,P2,#REF!*(1+$C$45)+P2)</f>
        <v>#REF!</v>
      </c>
      <c r="S2" s="44" t="e">
        <f t="shared" ref="S2:S33" si="0">IF($E2&lt;$C$44,0,R2)/(1+$C$4)^($D2-$D$2)</f>
        <v>#REF!</v>
      </c>
      <c r="T2" s="44" t="e">
        <f>IF($E2=0,Q2,#REF!*(1+$C$45)+Q2)</f>
        <v>#REF!</v>
      </c>
      <c r="U2" s="45" t="e">
        <f t="shared" ref="U2:U33" si="1">S2+(T2/(1+$C$4)^($D2-$D$2))</f>
        <v>#REF!</v>
      </c>
      <c r="V2" s="42" t="e">
        <f>$C$43*#REF!</f>
        <v>#REF!</v>
      </c>
      <c r="W2" s="43" t="e">
        <f>$C$42*#REF!</f>
        <v>#REF!</v>
      </c>
      <c r="X2" s="44" t="e">
        <f>IF($E2=0,V2,#REF!*(1+$C$46)+V2)</f>
        <v>#REF!</v>
      </c>
      <c r="Y2" s="44" t="e">
        <f t="shared" ref="Y2:Y33" si="2">IF($E2&lt;$C$44,0,X2)/(1+$C$4)^($D2-$D$2)</f>
        <v>#REF!</v>
      </c>
      <c r="Z2" s="44" t="e">
        <f>IF($E2=0,W2,#REF!*(1+$C$46)+W2)</f>
        <v>#REF!</v>
      </c>
      <c r="AA2" s="45" t="e">
        <f t="shared" ref="AA2:AA33" si="3">Y2+(Z2/(1+$C$4)^($D2-$D$2))</f>
        <v>#REF!</v>
      </c>
      <c r="AB2" s="42" t="e">
        <f>$C$43*#REF!</f>
        <v>#REF!</v>
      </c>
      <c r="AC2" s="43" t="e">
        <f>$C$42*#REF!</f>
        <v>#REF!</v>
      </c>
      <c r="AD2" s="44" t="e">
        <f>IF($E2=0,AB2,#REF!*(1+$C$47)+AB2)</f>
        <v>#REF!</v>
      </c>
      <c r="AE2" s="44" t="e">
        <f t="shared" ref="AE2:AE33" si="4">IF($E2&lt;$C$44,0,AD2)/(1+$C$4)^($D2-$D$2)</f>
        <v>#REF!</v>
      </c>
      <c r="AF2" s="44" t="e">
        <f>IF($E2=0,AC2,#REF!*(1+$C$47)+AC2)</f>
        <v>#REF!</v>
      </c>
      <c r="AG2" s="45" t="e">
        <f t="shared" ref="AG2:AG33" si="5">AE2+(AF2/(1+$C$4)^($D2-$D$2))</f>
        <v>#REF!</v>
      </c>
      <c r="AZ2" s="46"/>
      <c r="BA2" s="46"/>
    </row>
    <row r="3" spans="1:53">
      <c r="A3" s="38" t="s">
        <v>8</v>
      </c>
      <c r="B3" s="38" t="s">
        <v>99</v>
      </c>
      <c r="C3" s="62">
        <v>7.0000000000000007E-2</v>
      </c>
      <c r="D3" s="4">
        <f>D2+1</f>
        <v>26</v>
      </c>
      <c r="E3" s="4">
        <v>1</v>
      </c>
      <c r="F3" s="78">
        <v>3.5000000000000003E-2</v>
      </c>
      <c r="G3" s="40"/>
      <c r="P3" s="42" t="e">
        <f>$C$43*#REF!</f>
        <v>#REF!</v>
      </c>
      <c r="Q3" s="43" t="e">
        <f>$C$42*#REF!</f>
        <v>#REF!</v>
      </c>
      <c r="R3" s="44" t="e">
        <f t="shared" ref="R3:R34" si="6">IF($E3=0,P3,R2*(1+$C$45)+P3)</f>
        <v>#REF!</v>
      </c>
      <c r="S3" s="44" t="e">
        <f t="shared" si="0"/>
        <v>#REF!</v>
      </c>
      <c r="T3" s="44" t="e">
        <f t="shared" ref="T3:T34" si="7">IF($E3=0,Q3,T2*(1+$C$45)+Q3)</f>
        <v>#REF!</v>
      </c>
      <c r="U3" s="45" t="e">
        <f t="shared" si="1"/>
        <v>#REF!</v>
      </c>
      <c r="V3" s="42" t="e">
        <f>$C$43*#REF!</f>
        <v>#REF!</v>
      </c>
      <c r="W3" s="43" t="e">
        <f>$C$42*#REF!</f>
        <v>#REF!</v>
      </c>
      <c r="X3" s="44" t="e">
        <f t="shared" ref="X3:X34" si="8">IF($E3=0,V3,X2*(1+$C$46)+V3)</f>
        <v>#REF!</v>
      </c>
      <c r="Y3" s="44" t="e">
        <f t="shared" si="2"/>
        <v>#REF!</v>
      </c>
      <c r="Z3" s="44" t="e">
        <f t="shared" ref="Z3:Z34" si="9">IF($E3=0,W3,Z2*(1+$C$46)+W3)</f>
        <v>#REF!</v>
      </c>
      <c r="AA3" s="45" t="e">
        <f t="shared" si="3"/>
        <v>#REF!</v>
      </c>
      <c r="AB3" s="42" t="e">
        <f>$C$43*#REF!</f>
        <v>#REF!</v>
      </c>
      <c r="AC3" s="43" t="e">
        <f>$C$42*#REF!</f>
        <v>#REF!</v>
      </c>
      <c r="AD3" s="44" t="e">
        <f t="shared" ref="AD3:AD34" si="10">IF($E3=0,AB3,AD2*(1+$C$47)+AB3)</f>
        <v>#REF!</v>
      </c>
      <c r="AE3" s="44" t="e">
        <f t="shared" si="4"/>
        <v>#REF!</v>
      </c>
      <c r="AF3" s="44" t="e">
        <f t="shared" ref="AF3:AF34" si="11">IF($E3=0,AC3,AF2*(1+$C$47)+AC3)</f>
        <v>#REF!</v>
      </c>
      <c r="AG3" s="45" t="e">
        <f t="shared" si="5"/>
        <v>#REF!</v>
      </c>
    </row>
    <row r="4" spans="1:53">
      <c r="A4" s="38" t="s">
        <v>35</v>
      </c>
      <c r="B4" s="38" t="s">
        <v>112</v>
      </c>
      <c r="C4" s="62">
        <v>2.3E-2</v>
      </c>
      <c r="D4" s="4">
        <f t="shared" ref="D4:D67" si="12">D3+1</f>
        <v>27</v>
      </c>
      <c r="E4" s="4">
        <v>2</v>
      </c>
      <c r="F4" s="78">
        <v>2.75E-2</v>
      </c>
      <c r="G4" s="40"/>
      <c r="P4" s="42" t="e">
        <f>$C$43*#REF!</f>
        <v>#REF!</v>
      </c>
      <c r="Q4" s="43" t="e">
        <f>$C$42*#REF!</f>
        <v>#REF!</v>
      </c>
      <c r="R4" s="44" t="e">
        <f t="shared" si="6"/>
        <v>#REF!</v>
      </c>
      <c r="S4" s="44" t="e">
        <f t="shared" si="0"/>
        <v>#REF!</v>
      </c>
      <c r="T4" s="44" t="e">
        <f t="shared" si="7"/>
        <v>#REF!</v>
      </c>
      <c r="U4" s="45" t="e">
        <f t="shared" si="1"/>
        <v>#REF!</v>
      </c>
      <c r="V4" s="42" t="e">
        <f>$C$43*#REF!</f>
        <v>#REF!</v>
      </c>
      <c r="W4" s="43" t="e">
        <f>$C$42*#REF!</f>
        <v>#REF!</v>
      </c>
      <c r="X4" s="44" t="e">
        <f t="shared" si="8"/>
        <v>#REF!</v>
      </c>
      <c r="Y4" s="44" t="e">
        <f t="shared" si="2"/>
        <v>#REF!</v>
      </c>
      <c r="Z4" s="44" t="e">
        <f t="shared" si="9"/>
        <v>#REF!</v>
      </c>
      <c r="AA4" s="45" t="e">
        <f t="shared" si="3"/>
        <v>#REF!</v>
      </c>
      <c r="AB4" s="42" t="e">
        <f>$C$43*#REF!</f>
        <v>#REF!</v>
      </c>
      <c r="AC4" s="43" t="e">
        <f>$C$42*#REF!</f>
        <v>#REF!</v>
      </c>
      <c r="AD4" s="44" t="e">
        <f t="shared" si="10"/>
        <v>#REF!</v>
      </c>
      <c r="AE4" s="44" t="e">
        <f t="shared" si="4"/>
        <v>#REF!</v>
      </c>
      <c r="AF4" s="44" t="e">
        <f t="shared" si="11"/>
        <v>#REF!</v>
      </c>
      <c r="AG4" s="45" t="e">
        <f t="shared" si="5"/>
        <v>#REF!</v>
      </c>
      <c r="AZ4" s="46"/>
    </row>
    <row r="5" spans="1:53">
      <c r="A5" s="38" t="s">
        <v>5</v>
      </c>
      <c r="B5" s="38" t="s">
        <v>89</v>
      </c>
      <c r="C5" s="62">
        <v>2.5999999999999999E-2</v>
      </c>
      <c r="D5" s="4">
        <f t="shared" si="12"/>
        <v>28</v>
      </c>
      <c r="E5" s="4">
        <v>3</v>
      </c>
      <c r="F5" s="78">
        <v>2.2499999999999999E-2</v>
      </c>
      <c r="G5" s="40"/>
      <c r="P5" s="42" t="e">
        <f>$C$43*#REF!</f>
        <v>#REF!</v>
      </c>
      <c r="Q5" s="43" t="e">
        <f>$C$42*#REF!</f>
        <v>#REF!</v>
      </c>
      <c r="R5" s="44" t="e">
        <f t="shared" si="6"/>
        <v>#REF!</v>
      </c>
      <c r="S5" s="44" t="e">
        <f t="shared" si="0"/>
        <v>#REF!</v>
      </c>
      <c r="T5" s="44" t="e">
        <f t="shared" si="7"/>
        <v>#REF!</v>
      </c>
      <c r="U5" s="45" t="e">
        <f t="shared" si="1"/>
        <v>#REF!</v>
      </c>
      <c r="V5" s="42" t="e">
        <f>$C$43*#REF!</f>
        <v>#REF!</v>
      </c>
      <c r="W5" s="43" t="e">
        <f>$C$42*#REF!</f>
        <v>#REF!</v>
      </c>
      <c r="X5" s="44" t="e">
        <f t="shared" si="8"/>
        <v>#REF!</v>
      </c>
      <c r="Y5" s="44" t="e">
        <f t="shared" si="2"/>
        <v>#REF!</v>
      </c>
      <c r="Z5" s="44" t="e">
        <f t="shared" si="9"/>
        <v>#REF!</v>
      </c>
      <c r="AA5" s="45" t="e">
        <f t="shared" si="3"/>
        <v>#REF!</v>
      </c>
      <c r="AB5" s="42" t="e">
        <f>$C$43*#REF!</f>
        <v>#REF!</v>
      </c>
      <c r="AC5" s="43" t="e">
        <f>$C$42*#REF!</f>
        <v>#REF!</v>
      </c>
      <c r="AD5" s="44" t="e">
        <f t="shared" si="10"/>
        <v>#REF!</v>
      </c>
      <c r="AE5" s="44" t="e">
        <f t="shared" si="4"/>
        <v>#REF!</v>
      </c>
      <c r="AF5" s="44" t="e">
        <f t="shared" si="11"/>
        <v>#REF!</v>
      </c>
      <c r="AG5" s="45" t="e">
        <f t="shared" si="5"/>
        <v>#REF!</v>
      </c>
    </row>
    <row r="6" spans="1:53">
      <c r="A6" s="38" t="s">
        <v>82</v>
      </c>
      <c r="B6" s="38" t="s">
        <v>90</v>
      </c>
      <c r="C6" s="62">
        <v>0.03</v>
      </c>
      <c r="D6" s="4">
        <f t="shared" si="12"/>
        <v>29</v>
      </c>
      <c r="E6" s="4">
        <v>4</v>
      </c>
      <c r="F6" s="78">
        <v>1.7500000000000002E-2</v>
      </c>
      <c r="G6" s="40"/>
      <c r="P6" s="42" t="e">
        <f>$C$43*#REF!</f>
        <v>#REF!</v>
      </c>
      <c r="Q6" s="43" t="e">
        <f>$C$42*#REF!</f>
        <v>#REF!</v>
      </c>
      <c r="R6" s="44" t="e">
        <f t="shared" si="6"/>
        <v>#REF!</v>
      </c>
      <c r="S6" s="44" t="e">
        <f t="shared" si="0"/>
        <v>#REF!</v>
      </c>
      <c r="T6" s="44" t="e">
        <f t="shared" si="7"/>
        <v>#REF!</v>
      </c>
      <c r="U6" s="45" t="e">
        <f t="shared" si="1"/>
        <v>#REF!</v>
      </c>
      <c r="V6" s="42" t="e">
        <f>$C$43*#REF!</f>
        <v>#REF!</v>
      </c>
      <c r="W6" s="43" t="e">
        <f>$C$42*#REF!</f>
        <v>#REF!</v>
      </c>
      <c r="X6" s="44" t="e">
        <f t="shared" si="8"/>
        <v>#REF!</v>
      </c>
      <c r="Y6" s="44" t="e">
        <f t="shared" si="2"/>
        <v>#REF!</v>
      </c>
      <c r="Z6" s="44" t="e">
        <f t="shared" si="9"/>
        <v>#REF!</v>
      </c>
      <c r="AA6" s="45" t="e">
        <f t="shared" si="3"/>
        <v>#REF!</v>
      </c>
      <c r="AB6" s="42" t="e">
        <f>$C$43*#REF!</f>
        <v>#REF!</v>
      </c>
      <c r="AC6" s="43" t="e">
        <f>$C$42*#REF!</f>
        <v>#REF!</v>
      </c>
      <c r="AD6" s="44" t="e">
        <f t="shared" si="10"/>
        <v>#REF!</v>
      </c>
      <c r="AE6" s="44" t="e">
        <f t="shared" si="4"/>
        <v>#REF!</v>
      </c>
      <c r="AF6" s="44" t="e">
        <f t="shared" si="11"/>
        <v>#REF!</v>
      </c>
      <c r="AG6" s="45" t="e">
        <f t="shared" si="5"/>
        <v>#REF!</v>
      </c>
      <c r="AZ6" s="46"/>
    </row>
    <row r="7" spans="1:53">
      <c r="A7" s="38" t="s">
        <v>12</v>
      </c>
      <c r="B7" s="38" t="s">
        <v>91</v>
      </c>
      <c r="C7" s="63">
        <v>5</v>
      </c>
      <c r="D7" s="4">
        <f t="shared" si="12"/>
        <v>30</v>
      </c>
      <c r="E7" s="4">
        <v>5</v>
      </c>
      <c r="F7" s="78">
        <v>1.4999999999999999E-2</v>
      </c>
      <c r="G7" s="40"/>
      <c r="P7" s="42" t="e">
        <f>$C$43*#REF!</f>
        <v>#REF!</v>
      </c>
      <c r="Q7" s="43" t="e">
        <f>$C$42*#REF!</f>
        <v>#REF!</v>
      </c>
      <c r="R7" s="44" t="e">
        <f t="shared" si="6"/>
        <v>#REF!</v>
      </c>
      <c r="S7" s="44" t="e">
        <f t="shared" si="0"/>
        <v>#REF!</v>
      </c>
      <c r="T7" s="44" t="e">
        <f t="shared" si="7"/>
        <v>#REF!</v>
      </c>
      <c r="U7" s="45" t="e">
        <f t="shared" si="1"/>
        <v>#REF!</v>
      </c>
      <c r="V7" s="42" t="e">
        <f>$C$43*#REF!</f>
        <v>#REF!</v>
      </c>
      <c r="W7" s="43" t="e">
        <f>$C$42*#REF!</f>
        <v>#REF!</v>
      </c>
      <c r="X7" s="44" t="e">
        <f t="shared" si="8"/>
        <v>#REF!</v>
      </c>
      <c r="Y7" s="44" t="e">
        <f t="shared" si="2"/>
        <v>#REF!</v>
      </c>
      <c r="Z7" s="44" t="e">
        <f t="shared" si="9"/>
        <v>#REF!</v>
      </c>
      <c r="AA7" s="45" t="e">
        <f t="shared" si="3"/>
        <v>#REF!</v>
      </c>
      <c r="AB7" s="42" t="e">
        <f>$C$43*#REF!</f>
        <v>#REF!</v>
      </c>
      <c r="AC7" s="43" t="e">
        <f>$C$42*#REF!</f>
        <v>#REF!</v>
      </c>
      <c r="AD7" s="44" t="e">
        <f t="shared" si="10"/>
        <v>#REF!</v>
      </c>
      <c r="AE7" s="44" t="e">
        <f t="shared" si="4"/>
        <v>#REF!</v>
      </c>
      <c r="AF7" s="44" t="e">
        <f t="shared" si="11"/>
        <v>#REF!</v>
      </c>
      <c r="AG7" s="45" t="e">
        <f t="shared" si="5"/>
        <v>#REF!</v>
      </c>
    </row>
    <row r="8" spans="1:53">
      <c r="A8" s="38" t="s">
        <v>10</v>
      </c>
      <c r="B8" s="38" t="s">
        <v>92</v>
      </c>
      <c r="C8" s="64">
        <v>25</v>
      </c>
      <c r="D8" s="4">
        <f t="shared" si="12"/>
        <v>31</v>
      </c>
      <c r="E8" s="4">
        <v>6</v>
      </c>
      <c r="F8" s="78">
        <v>1.2500000000000001E-2</v>
      </c>
      <c r="G8" s="40"/>
      <c r="P8" s="42" t="e">
        <f>$C$43*#REF!</f>
        <v>#REF!</v>
      </c>
      <c r="Q8" s="43" t="e">
        <f>$C$42*#REF!</f>
        <v>#REF!</v>
      </c>
      <c r="R8" s="44" t="e">
        <f t="shared" si="6"/>
        <v>#REF!</v>
      </c>
      <c r="S8" s="44" t="e">
        <f t="shared" si="0"/>
        <v>#REF!</v>
      </c>
      <c r="T8" s="44" t="e">
        <f t="shared" si="7"/>
        <v>#REF!</v>
      </c>
      <c r="U8" s="45" t="e">
        <f t="shared" si="1"/>
        <v>#REF!</v>
      </c>
      <c r="V8" s="42" t="e">
        <f>$C$43*#REF!</f>
        <v>#REF!</v>
      </c>
      <c r="W8" s="43" t="e">
        <f>$C$42*#REF!</f>
        <v>#REF!</v>
      </c>
      <c r="X8" s="44" t="e">
        <f t="shared" si="8"/>
        <v>#REF!</v>
      </c>
      <c r="Y8" s="44" t="e">
        <f t="shared" si="2"/>
        <v>#REF!</v>
      </c>
      <c r="Z8" s="44" t="e">
        <f t="shared" si="9"/>
        <v>#REF!</v>
      </c>
      <c r="AA8" s="45" t="e">
        <f t="shared" si="3"/>
        <v>#REF!</v>
      </c>
      <c r="AB8" s="42" t="e">
        <f>$C$43*#REF!</f>
        <v>#REF!</v>
      </c>
      <c r="AC8" s="43" t="e">
        <f>$C$42*#REF!</f>
        <v>#REF!</v>
      </c>
      <c r="AD8" s="44" t="e">
        <f t="shared" si="10"/>
        <v>#REF!</v>
      </c>
      <c r="AE8" s="44" t="e">
        <f t="shared" si="4"/>
        <v>#REF!</v>
      </c>
      <c r="AF8" s="44" t="e">
        <f t="shared" si="11"/>
        <v>#REF!</v>
      </c>
      <c r="AG8" s="45" t="e">
        <f t="shared" si="5"/>
        <v>#REF!</v>
      </c>
      <c r="AZ8" s="46"/>
    </row>
    <row r="9" spans="1:53">
      <c r="A9" s="38" t="s">
        <v>15</v>
      </c>
      <c r="B9" s="38" t="s">
        <v>107</v>
      </c>
      <c r="C9" s="64">
        <v>80</v>
      </c>
      <c r="D9" s="4">
        <f t="shared" si="12"/>
        <v>32</v>
      </c>
      <c r="E9" s="4">
        <v>7</v>
      </c>
      <c r="F9" s="78">
        <v>0.01</v>
      </c>
      <c r="G9" s="40"/>
      <c r="P9" s="42" t="e">
        <f>$C$43*#REF!</f>
        <v>#REF!</v>
      </c>
      <c r="Q9" s="43" t="e">
        <f>$C$42*#REF!</f>
        <v>#REF!</v>
      </c>
      <c r="R9" s="44" t="e">
        <f t="shared" si="6"/>
        <v>#REF!</v>
      </c>
      <c r="S9" s="44" t="e">
        <f t="shared" si="0"/>
        <v>#REF!</v>
      </c>
      <c r="T9" s="44" t="e">
        <f t="shared" si="7"/>
        <v>#REF!</v>
      </c>
      <c r="U9" s="45" t="e">
        <f t="shared" si="1"/>
        <v>#REF!</v>
      </c>
      <c r="V9" s="42" t="e">
        <f>$C$43*#REF!</f>
        <v>#REF!</v>
      </c>
      <c r="W9" s="43" t="e">
        <f>$C$42*#REF!</f>
        <v>#REF!</v>
      </c>
      <c r="X9" s="44" t="e">
        <f t="shared" si="8"/>
        <v>#REF!</v>
      </c>
      <c r="Y9" s="44" t="e">
        <f t="shared" si="2"/>
        <v>#REF!</v>
      </c>
      <c r="Z9" s="44" t="e">
        <f t="shared" si="9"/>
        <v>#REF!</v>
      </c>
      <c r="AA9" s="45" t="e">
        <f t="shared" si="3"/>
        <v>#REF!</v>
      </c>
      <c r="AB9" s="42" t="e">
        <f>$C$43*#REF!</f>
        <v>#REF!</v>
      </c>
      <c r="AC9" s="43" t="e">
        <f>$C$42*#REF!</f>
        <v>#REF!</v>
      </c>
      <c r="AD9" s="44" t="e">
        <f t="shared" si="10"/>
        <v>#REF!</v>
      </c>
      <c r="AE9" s="44" t="e">
        <f t="shared" si="4"/>
        <v>#REF!</v>
      </c>
      <c r="AF9" s="44" t="e">
        <f t="shared" si="11"/>
        <v>#REF!</v>
      </c>
      <c r="AG9" s="45" t="e">
        <f t="shared" si="5"/>
        <v>#REF!</v>
      </c>
    </row>
    <row r="10" spans="1:53">
      <c r="A10" s="38" t="s">
        <v>31</v>
      </c>
      <c r="B10" s="38" t="s">
        <v>113</v>
      </c>
      <c r="C10" s="64">
        <v>5</v>
      </c>
      <c r="D10" s="4">
        <f t="shared" si="12"/>
        <v>33</v>
      </c>
      <c r="E10" s="4">
        <v>8</v>
      </c>
      <c r="F10" s="78">
        <v>7.4999999999999997E-3</v>
      </c>
      <c r="G10" s="40"/>
      <c r="P10" s="42" t="e">
        <f>$C$43*#REF!</f>
        <v>#REF!</v>
      </c>
      <c r="Q10" s="43" t="e">
        <f>$C$42*#REF!</f>
        <v>#REF!</v>
      </c>
      <c r="R10" s="44" t="e">
        <f t="shared" si="6"/>
        <v>#REF!</v>
      </c>
      <c r="S10" s="44" t="e">
        <f t="shared" si="0"/>
        <v>#REF!</v>
      </c>
      <c r="T10" s="44" t="e">
        <f t="shared" si="7"/>
        <v>#REF!</v>
      </c>
      <c r="U10" s="45" t="e">
        <f t="shared" si="1"/>
        <v>#REF!</v>
      </c>
      <c r="V10" s="42" t="e">
        <f>$C$43*#REF!</f>
        <v>#REF!</v>
      </c>
      <c r="W10" s="43" t="e">
        <f>$C$42*#REF!</f>
        <v>#REF!</v>
      </c>
      <c r="X10" s="44" t="e">
        <f t="shared" si="8"/>
        <v>#REF!</v>
      </c>
      <c r="Y10" s="44" t="e">
        <f t="shared" si="2"/>
        <v>#REF!</v>
      </c>
      <c r="Z10" s="44" t="e">
        <f t="shared" si="9"/>
        <v>#REF!</v>
      </c>
      <c r="AA10" s="45" t="e">
        <f t="shared" si="3"/>
        <v>#REF!</v>
      </c>
      <c r="AB10" s="42" t="e">
        <f>$C$43*#REF!</f>
        <v>#REF!</v>
      </c>
      <c r="AC10" s="43" t="e">
        <f>$C$42*#REF!</f>
        <v>#REF!</v>
      </c>
      <c r="AD10" s="44" t="e">
        <f t="shared" si="10"/>
        <v>#REF!</v>
      </c>
      <c r="AE10" s="44" t="e">
        <f t="shared" si="4"/>
        <v>#REF!</v>
      </c>
      <c r="AF10" s="44" t="e">
        <f t="shared" si="11"/>
        <v>#REF!</v>
      </c>
      <c r="AG10" s="45" t="e">
        <f t="shared" si="5"/>
        <v>#REF!</v>
      </c>
      <c r="AZ10" s="46"/>
    </row>
    <row r="11" spans="1:53">
      <c r="A11" s="38" t="s">
        <v>60</v>
      </c>
      <c r="B11" s="38" t="s">
        <v>114</v>
      </c>
      <c r="C11" s="64">
        <v>80</v>
      </c>
      <c r="D11" s="4">
        <f t="shared" si="12"/>
        <v>34</v>
      </c>
      <c r="E11" s="4">
        <v>9</v>
      </c>
      <c r="F11" s="78">
        <v>5.0000000000000001E-3</v>
      </c>
      <c r="G11" s="40"/>
      <c r="P11" s="42" t="e">
        <f>$C$43*#REF!</f>
        <v>#REF!</v>
      </c>
      <c r="Q11" s="43" t="e">
        <f>$C$42*#REF!</f>
        <v>#REF!</v>
      </c>
      <c r="R11" s="44" t="e">
        <f t="shared" si="6"/>
        <v>#REF!</v>
      </c>
      <c r="S11" s="44" t="e">
        <f t="shared" si="0"/>
        <v>#REF!</v>
      </c>
      <c r="T11" s="44" t="e">
        <f t="shared" si="7"/>
        <v>#REF!</v>
      </c>
      <c r="U11" s="45" t="e">
        <f t="shared" si="1"/>
        <v>#REF!</v>
      </c>
      <c r="V11" s="42" t="e">
        <f>$C$43*#REF!</f>
        <v>#REF!</v>
      </c>
      <c r="W11" s="43" t="e">
        <f>$C$42*#REF!</f>
        <v>#REF!</v>
      </c>
      <c r="X11" s="44" t="e">
        <f t="shared" si="8"/>
        <v>#REF!</v>
      </c>
      <c r="Y11" s="44" t="e">
        <f t="shared" si="2"/>
        <v>#REF!</v>
      </c>
      <c r="Z11" s="44" t="e">
        <f t="shared" si="9"/>
        <v>#REF!</v>
      </c>
      <c r="AA11" s="45" t="e">
        <f t="shared" si="3"/>
        <v>#REF!</v>
      </c>
      <c r="AB11" s="42" t="e">
        <f>$C$43*#REF!</f>
        <v>#REF!</v>
      </c>
      <c r="AC11" s="43" t="e">
        <f>$C$42*#REF!</f>
        <v>#REF!</v>
      </c>
      <c r="AD11" s="44" t="e">
        <f t="shared" si="10"/>
        <v>#REF!</v>
      </c>
      <c r="AE11" s="44" t="e">
        <f t="shared" si="4"/>
        <v>#REF!</v>
      </c>
      <c r="AF11" s="44" t="e">
        <f t="shared" si="11"/>
        <v>#REF!</v>
      </c>
      <c r="AG11" s="45" t="e">
        <f t="shared" si="5"/>
        <v>#REF!</v>
      </c>
    </row>
    <row r="12" spans="1:53">
      <c r="A12" s="38" t="s">
        <v>61</v>
      </c>
      <c r="B12" s="38"/>
      <c r="C12" s="64"/>
      <c r="D12" s="4">
        <f t="shared" si="12"/>
        <v>35</v>
      </c>
      <c r="E12" s="4">
        <v>10</v>
      </c>
      <c r="F12" s="78">
        <v>2.5000000000000001E-3</v>
      </c>
      <c r="G12" s="40"/>
      <c r="P12" s="42" t="e">
        <f>$C$43*#REF!</f>
        <v>#REF!</v>
      </c>
      <c r="Q12" s="43" t="e">
        <f>$C$42*#REF!</f>
        <v>#REF!</v>
      </c>
      <c r="R12" s="44" t="e">
        <f t="shared" si="6"/>
        <v>#REF!</v>
      </c>
      <c r="S12" s="44" t="e">
        <f t="shared" si="0"/>
        <v>#REF!</v>
      </c>
      <c r="T12" s="44" t="e">
        <f t="shared" si="7"/>
        <v>#REF!</v>
      </c>
      <c r="U12" s="45" t="e">
        <f t="shared" si="1"/>
        <v>#REF!</v>
      </c>
      <c r="V12" s="42" t="e">
        <f>$C$43*#REF!</f>
        <v>#REF!</v>
      </c>
      <c r="W12" s="43" t="e">
        <f>$C$42*#REF!</f>
        <v>#REF!</v>
      </c>
      <c r="X12" s="44" t="e">
        <f t="shared" si="8"/>
        <v>#REF!</v>
      </c>
      <c r="Y12" s="44" t="e">
        <f t="shared" si="2"/>
        <v>#REF!</v>
      </c>
      <c r="Z12" s="44" t="e">
        <f t="shared" si="9"/>
        <v>#REF!</v>
      </c>
      <c r="AA12" s="45" t="e">
        <f t="shared" si="3"/>
        <v>#REF!</v>
      </c>
      <c r="AB12" s="42" t="e">
        <f>$C$43*#REF!</f>
        <v>#REF!</v>
      </c>
      <c r="AC12" s="43" t="e">
        <f>$C$42*#REF!</f>
        <v>#REF!</v>
      </c>
      <c r="AD12" s="44" t="e">
        <f t="shared" si="10"/>
        <v>#REF!</v>
      </c>
      <c r="AE12" s="44" t="e">
        <f t="shared" si="4"/>
        <v>#REF!</v>
      </c>
      <c r="AF12" s="44" t="e">
        <f t="shared" si="11"/>
        <v>#REF!</v>
      </c>
      <c r="AG12" s="45" t="e">
        <f t="shared" si="5"/>
        <v>#REF!</v>
      </c>
      <c r="AZ12" s="46"/>
    </row>
    <row r="13" spans="1:53">
      <c r="A13" s="38" t="s">
        <v>56</v>
      </c>
      <c r="B13" s="38" t="s">
        <v>108</v>
      </c>
      <c r="C13" s="64">
        <v>67</v>
      </c>
      <c r="D13" s="4">
        <f t="shared" si="12"/>
        <v>36</v>
      </c>
      <c r="E13" s="4">
        <v>11</v>
      </c>
      <c r="F13" s="78">
        <v>2.5000000000000001E-3</v>
      </c>
      <c r="G13" s="40"/>
      <c r="P13" s="42" t="e">
        <f>$C$43*#REF!</f>
        <v>#REF!</v>
      </c>
      <c r="Q13" s="43" t="e">
        <f>$C$42*#REF!</f>
        <v>#REF!</v>
      </c>
      <c r="R13" s="44" t="e">
        <f t="shared" si="6"/>
        <v>#REF!</v>
      </c>
      <c r="S13" s="44" t="e">
        <f t="shared" si="0"/>
        <v>#REF!</v>
      </c>
      <c r="T13" s="44" t="e">
        <f t="shared" si="7"/>
        <v>#REF!</v>
      </c>
      <c r="U13" s="45" t="e">
        <f t="shared" si="1"/>
        <v>#REF!</v>
      </c>
      <c r="V13" s="42" t="e">
        <f>$C$43*#REF!</f>
        <v>#REF!</v>
      </c>
      <c r="W13" s="43" t="e">
        <f>$C$42*#REF!</f>
        <v>#REF!</v>
      </c>
      <c r="X13" s="44" t="e">
        <f t="shared" si="8"/>
        <v>#REF!</v>
      </c>
      <c r="Y13" s="44" t="e">
        <f t="shared" si="2"/>
        <v>#REF!</v>
      </c>
      <c r="Z13" s="44" t="e">
        <f t="shared" si="9"/>
        <v>#REF!</v>
      </c>
      <c r="AA13" s="45" t="e">
        <f t="shared" si="3"/>
        <v>#REF!</v>
      </c>
      <c r="AB13" s="42" t="e">
        <f>$C$43*#REF!</f>
        <v>#REF!</v>
      </c>
      <c r="AC13" s="43" t="e">
        <f>$C$42*#REF!</f>
        <v>#REF!</v>
      </c>
      <c r="AD13" s="44" t="e">
        <f t="shared" si="10"/>
        <v>#REF!</v>
      </c>
      <c r="AE13" s="44" t="e">
        <f t="shared" si="4"/>
        <v>#REF!</v>
      </c>
      <c r="AF13" s="44" t="e">
        <f t="shared" si="11"/>
        <v>#REF!</v>
      </c>
      <c r="AG13" s="45" t="e">
        <f t="shared" si="5"/>
        <v>#REF!</v>
      </c>
    </row>
    <row r="14" spans="1:53">
      <c r="A14" s="38" t="s">
        <v>57</v>
      </c>
      <c r="B14" s="38" t="s">
        <v>110</v>
      </c>
      <c r="C14" s="64">
        <v>5</v>
      </c>
      <c r="D14" s="4">
        <f t="shared" si="12"/>
        <v>37</v>
      </c>
      <c r="E14" s="4">
        <v>12</v>
      </c>
      <c r="F14" s="78">
        <v>2.5000000000000001E-3</v>
      </c>
      <c r="G14" s="40"/>
      <c r="P14" s="42" t="e">
        <f>$C$43*#REF!</f>
        <v>#REF!</v>
      </c>
      <c r="Q14" s="43" t="e">
        <f>$C$42*#REF!</f>
        <v>#REF!</v>
      </c>
      <c r="R14" s="44" t="e">
        <f t="shared" si="6"/>
        <v>#REF!</v>
      </c>
      <c r="S14" s="44" t="e">
        <f t="shared" si="0"/>
        <v>#REF!</v>
      </c>
      <c r="T14" s="44" t="e">
        <f t="shared" si="7"/>
        <v>#REF!</v>
      </c>
      <c r="U14" s="45" t="e">
        <f t="shared" si="1"/>
        <v>#REF!</v>
      </c>
      <c r="V14" s="42" t="e">
        <f>$C$43*#REF!</f>
        <v>#REF!</v>
      </c>
      <c r="W14" s="43" t="e">
        <f>$C$42*#REF!</f>
        <v>#REF!</v>
      </c>
      <c r="X14" s="44" t="e">
        <f t="shared" si="8"/>
        <v>#REF!</v>
      </c>
      <c r="Y14" s="44" t="e">
        <f t="shared" si="2"/>
        <v>#REF!</v>
      </c>
      <c r="Z14" s="44" t="e">
        <f t="shared" si="9"/>
        <v>#REF!</v>
      </c>
      <c r="AA14" s="45" t="e">
        <f t="shared" si="3"/>
        <v>#REF!</v>
      </c>
      <c r="AB14" s="42" t="e">
        <f>$C$43*#REF!</f>
        <v>#REF!</v>
      </c>
      <c r="AC14" s="43" t="e">
        <f>$C$42*#REF!</f>
        <v>#REF!</v>
      </c>
      <c r="AD14" s="44" t="e">
        <f t="shared" si="10"/>
        <v>#REF!</v>
      </c>
      <c r="AE14" s="44" t="e">
        <f t="shared" si="4"/>
        <v>#REF!</v>
      </c>
      <c r="AF14" s="44" t="e">
        <f t="shared" si="11"/>
        <v>#REF!</v>
      </c>
      <c r="AG14" s="45" t="e">
        <f t="shared" si="5"/>
        <v>#REF!</v>
      </c>
      <c r="AZ14" s="46"/>
    </row>
    <row r="15" spans="1:53">
      <c r="A15" s="38" t="s">
        <v>54</v>
      </c>
      <c r="B15" s="38" t="s">
        <v>109</v>
      </c>
      <c r="C15" s="64">
        <v>58</v>
      </c>
      <c r="D15" s="4">
        <f t="shared" si="12"/>
        <v>38</v>
      </c>
      <c r="E15" s="4">
        <v>13</v>
      </c>
      <c r="F15" s="78">
        <v>2.5000000000000001E-3</v>
      </c>
      <c r="G15" s="40"/>
      <c r="P15" s="42" t="e">
        <f>$C$43*#REF!</f>
        <v>#REF!</v>
      </c>
      <c r="Q15" s="43" t="e">
        <f>$C$42*#REF!</f>
        <v>#REF!</v>
      </c>
      <c r="R15" s="44" t="e">
        <f t="shared" si="6"/>
        <v>#REF!</v>
      </c>
      <c r="S15" s="44" t="e">
        <f t="shared" si="0"/>
        <v>#REF!</v>
      </c>
      <c r="T15" s="44" t="e">
        <f t="shared" si="7"/>
        <v>#REF!</v>
      </c>
      <c r="U15" s="45" t="e">
        <f t="shared" si="1"/>
        <v>#REF!</v>
      </c>
      <c r="V15" s="42" t="e">
        <f>$C$43*#REF!</f>
        <v>#REF!</v>
      </c>
      <c r="W15" s="43" t="e">
        <f>$C$42*#REF!</f>
        <v>#REF!</v>
      </c>
      <c r="X15" s="44" t="e">
        <f t="shared" si="8"/>
        <v>#REF!</v>
      </c>
      <c r="Y15" s="44" t="e">
        <f t="shared" si="2"/>
        <v>#REF!</v>
      </c>
      <c r="Z15" s="44" t="e">
        <f t="shared" si="9"/>
        <v>#REF!</v>
      </c>
      <c r="AA15" s="45" t="e">
        <f t="shared" si="3"/>
        <v>#REF!</v>
      </c>
      <c r="AB15" s="42" t="e">
        <f>$C$43*#REF!</f>
        <v>#REF!</v>
      </c>
      <c r="AC15" s="43" t="e">
        <f>$C$42*#REF!</f>
        <v>#REF!</v>
      </c>
      <c r="AD15" s="44" t="e">
        <f t="shared" si="10"/>
        <v>#REF!</v>
      </c>
      <c r="AE15" s="44" t="e">
        <f t="shared" si="4"/>
        <v>#REF!</v>
      </c>
      <c r="AF15" s="44" t="e">
        <f t="shared" si="11"/>
        <v>#REF!</v>
      </c>
      <c r="AG15" s="45" t="e">
        <f t="shared" si="5"/>
        <v>#REF!</v>
      </c>
    </row>
    <row r="16" spans="1:53">
      <c r="A16" s="38" t="s">
        <v>55</v>
      </c>
      <c r="B16" s="38" t="s">
        <v>111</v>
      </c>
      <c r="C16" s="64">
        <v>30</v>
      </c>
      <c r="D16" s="4">
        <f t="shared" si="12"/>
        <v>39</v>
      </c>
      <c r="E16" s="4">
        <v>14</v>
      </c>
      <c r="F16" s="78">
        <v>2.5000000000000001E-3</v>
      </c>
      <c r="G16" s="40"/>
      <c r="I16" s="47" t="s">
        <v>18</v>
      </c>
      <c r="P16" s="42" t="e">
        <f>$C$43*#REF!</f>
        <v>#REF!</v>
      </c>
      <c r="Q16" s="43" t="e">
        <f>$C$42*#REF!</f>
        <v>#REF!</v>
      </c>
      <c r="R16" s="44" t="e">
        <f t="shared" si="6"/>
        <v>#REF!</v>
      </c>
      <c r="S16" s="44" t="e">
        <f t="shared" si="0"/>
        <v>#REF!</v>
      </c>
      <c r="T16" s="44" t="e">
        <f t="shared" si="7"/>
        <v>#REF!</v>
      </c>
      <c r="U16" s="45" t="e">
        <f t="shared" si="1"/>
        <v>#REF!</v>
      </c>
      <c r="V16" s="42" t="e">
        <f>$C$43*#REF!</f>
        <v>#REF!</v>
      </c>
      <c r="W16" s="43" t="e">
        <f>$C$42*#REF!</f>
        <v>#REF!</v>
      </c>
      <c r="X16" s="44" t="e">
        <f t="shared" si="8"/>
        <v>#REF!</v>
      </c>
      <c r="Y16" s="44" t="e">
        <f t="shared" si="2"/>
        <v>#REF!</v>
      </c>
      <c r="Z16" s="44" t="e">
        <f t="shared" si="9"/>
        <v>#REF!</v>
      </c>
      <c r="AA16" s="45" t="e">
        <f t="shared" si="3"/>
        <v>#REF!</v>
      </c>
      <c r="AB16" s="42" t="e">
        <f>$C$43*#REF!</f>
        <v>#REF!</v>
      </c>
      <c r="AC16" s="43" t="e">
        <f>$C$42*#REF!</f>
        <v>#REF!</v>
      </c>
      <c r="AD16" s="44" t="e">
        <f t="shared" si="10"/>
        <v>#REF!</v>
      </c>
      <c r="AE16" s="44" t="e">
        <f t="shared" si="4"/>
        <v>#REF!</v>
      </c>
      <c r="AF16" s="44" t="e">
        <f t="shared" si="11"/>
        <v>#REF!</v>
      </c>
      <c r="AG16" s="45" t="e">
        <f t="shared" si="5"/>
        <v>#REF!</v>
      </c>
      <c r="AZ16" s="46"/>
    </row>
    <row r="17" spans="1:52">
      <c r="A17" s="38" t="s">
        <v>58</v>
      </c>
      <c r="B17" s="38"/>
      <c r="C17" s="64">
        <v>80</v>
      </c>
      <c r="D17" s="4">
        <f t="shared" si="12"/>
        <v>40</v>
      </c>
      <c r="E17" s="4">
        <v>15</v>
      </c>
      <c r="F17" s="79">
        <v>0</v>
      </c>
      <c r="G17" s="40"/>
      <c r="P17" s="42" t="e">
        <f>$C$43*#REF!</f>
        <v>#REF!</v>
      </c>
      <c r="Q17" s="43" t="e">
        <f>$C$42*#REF!</f>
        <v>#REF!</v>
      </c>
      <c r="R17" s="44" t="e">
        <f t="shared" si="6"/>
        <v>#REF!</v>
      </c>
      <c r="S17" s="44" t="e">
        <f t="shared" si="0"/>
        <v>#REF!</v>
      </c>
      <c r="T17" s="44" t="e">
        <f t="shared" si="7"/>
        <v>#REF!</v>
      </c>
      <c r="U17" s="45" t="e">
        <f t="shared" si="1"/>
        <v>#REF!</v>
      </c>
      <c r="V17" s="42" t="e">
        <f>$C$43*#REF!</f>
        <v>#REF!</v>
      </c>
      <c r="W17" s="43" t="e">
        <f>$C$42*#REF!</f>
        <v>#REF!</v>
      </c>
      <c r="X17" s="44" t="e">
        <f t="shared" si="8"/>
        <v>#REF!</v>
      </c>
      <c r="Y17" s="44" t="e">
        <f t="shared" si="2"/>
        <v>#REF!</v>
      </c>
      <c r="Z17" s="44" t="e">
        <f t="shared" si="9"/>
        <v>#REF!</v>
      </c>
      <c r="AA17" s="45" t="e">
        <f t="shared" si="3"/>
        <v>#REF!</v>
      </c>
      <c r="AB17" s="42" t="e">
        <f>$C$43*#REF!</f>
        <v>#REF!</v>
      </c>
      <c r="AC17" s="43" t="e">
        <f>$C$42*#REF!</f>
        <v>#REF!</v>
      </c>
      <c r="AD17" s="44" t="e">
        <f t="shared" si="10"/>
        <v>#REF!</v>
      </c>
      <c r="AE17" s="44" t="e">
        <f t="shared" si="4"/>
        <v>#REF!</v>
      </c>
      <c r="AF17" s="44" t="e">
        <f t="shared" si="11"/>
        <v>#REF!</v>
      </c>
      <c r="AG17" s="45" t="e">
        <f t="shared" si="5"/>
        <v>#REF!</v>
      </c>
    </row>
    <row r="18" spans="1:52">
      <c r="A18" s="38" t="s">
        <v>59</v>
      </c>
      <c r="B18" s="38"/>
      <c r="C18" s="64">
        <v>65</v>
      </c>
      <c r="D18" s="4">
        <f t="shared" si="12"/>
        <v>41</v>
      </c>
      <c r="E18" s="4">
        <v>16</v>
      </c>
      <c r="F18" s="79">
        <v>0</v>
      </c>
      <c r="G18" s="40"/>
      <c r="I18" s="47"/>
      <c r="P18" s="42" t="e">
        <f>$C$43*#REF!</f>
        <v>#REF!</v>
      </c>
      <c r="Q18" s="43" t="e">
        <f>$C$42*#REF!</f>
        <v>#REF!</v>
      </c>
      <c r="R18" s="44" t="e">
        <f t="shared" si="6"/>
        <v>#REF!</v>
      </c>
      <c r="S18" s="44" t="e">
        <f t="shared" si="0"/>
        <v>#REF!</v>
      </c>
      <c r="T18" s="44" t="e">
        <f t="shared" si="7"/>
        <v>#REF!</v>
      </c>
      <c r="U18" s="45" t="e">
        <f t="shared" si="1"/>
        <v>#REF!</v>
      </c>
      <c r="V18" s="42" t="e">
        <f>$C$43*#REF!</f>
        <v>#REF!</v>
      </c>
      <c r="W18" s="43" t="e">
        <f>$C$42*#REF!</f>
        <v>#REF!</v>
      </c>
      <c r="X18" s="44" t="e">
        <f t="shared" si="8"/>
        <v>#REF!</v>
      </c>
      <c r="Y18" s="44" t="e">
        <f t="shared" si="2"/>
        <v>#REF!</v>
      </c>
      <c r="Z18" s="44" t="e">
        <f t="shared" si="9"/>
        <v>#REF!</v>
      </c>
      <c r="AA18" s="45" t="e">
        <f t="shared" si="3"/>
        <v>#REF!</v>
      </c>
      <c r="AB18" s="42" t="e">
        <f>$C$43*#REF!</f>
        <v>#REF!</v>
      </c>
      <c r="AC18" s="43" t="e">
        <f>$C$42*#REF!</f>
        <v>#REF!</v>
      </c>
      <c r="AD18" s="44" t="e">
        <f t="shared" si="10"/>
        <v>#REF!</v>
      </c>
      <c r="AE18" s="44" t="e">
        <f t="shared" si="4"/>
        <v>#REF!</v>
      </c>
      <c r="AF18" s="44" t="e">
        <f t="shared" si="11"/>
        <v>#REF!</v>
      </c>
      <c r="AG18" s="45" t="e">
        <f t="shared" si="5"/>
        <v>#REF!</v>
      </c>
      <c r="AZ18" s="46"/>
    </row>
    <row r="19" spans="1:52">
      <c r="A19" s="38" t="s">
        <v>7</v>
      </c>
      <c r="B19" s="38" t="s">
        <v>93</v>
      </c>
      <c r="C19" s="65">
        <v>26402.859934853419</v>
      </c>
      <c r="D19" s="4">
        <f t="shared" si="12"/>
        <v>42</v>
      </c>
      <c r="E19" s="4">
        <v>17</v>
      </c>
      <c r="F19" s="79">
        <v>0</v>
      </c>
      <c r="G19" s="40"/>
      <c r="P19" s="42" t="e">
        <f>$C$43*#REF!</f>
        <v>#REF!</v>
      </c>
      <c r="Q19" s="43" t="e">
        <f>$C$42*#REF!</f>
        <v>#REF!</v>
      </c>
      <c r="R19" s="44" t="e">
        <f t="shared" si="6"/>
        <v>#REF!</v>
      </c>
      <c r="S19" s="44" t="e">
        <f t="shared" si="0"/>
        <v>#REF!</v>
      </c>
      <c r="T19" s="44" t="e">
        <f t="shared" si="7"/>
        <v>#REF!</v>
      </c>
      <c r="U19" s="45" t="e">
        <f t="shared" si="1"/>
        <v>#REF!</v>
      </c>
      <c r="V19" s="42" t="e">
        <f>$C$43*#REF!</f>
        <v>#REF!</v>
      </c>
      <c r="W19" s="43" t="e">
        <f>$C$42*#REF!</f>
        <v>#REF!</v>
      </c>
      <c r="X19" s="44" t="e">
        <f t="shared" si="8"/>
        <v>#REF!</v>
      </c>
      <c r="Y19" s="44" t="e">
        <f t="shared" si="2"/>
        <v>#REF!</v>
      </c>
      <c r="Z19" s="44" t="e">
        <f t="shared" si="9"/>
        <v>#REF!</v>
      </c>
      <c r="AA19" s="45" t="e">
        <f t="shared" si="3"/>
        <v>#REF!</v>
      </c>
      <c r="AB19" s="42" t="e">
        <f>$C$43*#REF!</f>
        <v>#REF!</v>
      </c>
      <c r="AC19" s="43" t="e">
        <f>$C$42*#REF!</f>
        <v>#REF!</v>
      </c>
      <c r="AD19" s="44" t="e">
        <f t="shared" si="10"/>
        <v>#REF!</v>
      </c>
      <c r="AE19" s="44" t="e">
        <f t="shared" si="4"/>
        <v>#REF!</v>
      </c>
      <c r="AF19" s="44" t="e">
        <f t="shared" si="11"/>
        <v>#REF!</v>
      </c>
      <c r="AG19" s="45" t="e">
        <f t="shared" si="5"/>
        <v>#REF!</v>
      </c>
    </row>
    <row r="20" spans="1:52">
      <c r="A20" s="38" t="s">
        <v>4</v>
      </c>
      <c r="B20" s="38" t="s">
        <v>115</v>
      </c>
      <c r="C20" s="64">
        <v>5</v>
      </c>
      <c r="D20" s="4">
        <f t="shared" si="12"/>
        <v>43</v>
      </c>
      <c r="E20" s="4">
        <v>18</v>
      </c>
      <c r="F20" s="79">
        <v>0</v>
      </c>
      <c r="G20" s="40"/>
      <c r="P20" s="42" t="e">
        <f>$C$43*#REF!</f>
        <v>#REF!</v>
      </c>
      <c r="Q20" s="43" t="e">
        <f>$C$42*#REF!</f>
        <v>#REF!</v>
      </c>
      <c r="R20" s="44" t="e">
        <f t="shared" si="6"/>
        <v>#REF!</v>
      </c>
      <c r="S20" s="44" t="e">
        <f t="shared" si="0"/>
        <v>#REF!</v>
      </c>
      <c r="T20" s="44" t="e">
        <f t="shared" si="7"/>
        <v>#REF!</v>
      </c>
      <c r="U20" s="45" t="e">
        <f t="shared" si="1"/>
        <v>#REF!</v>
      </c>
      <c r="V20" s="42" t="e">
        <f>$C$43*#REF!</f>
        <v>#REF!</v>
      </c>
      <c r="W20" s="43" t="e">
        <f>$C$42*#REF!</f>
        <v>#REF!</v>
      </c>
      <c r="X20" s="44" t="e">
        <f t="shared" si="8"/>
        <v>#REF!</v>
      </c>
      <c r="Y20" s="44" t="e">
        <f t="shared" si="2"/>
        <v>#REF!</v>
      </c>
      <c r="Z20" s="44" t="e">
        <f t="shared" si="9"/>
        <v>#REF!</v>
      </c>
      <c r="AA20" s="45" t="e">
        <f t="shared" si="3"/>
        <v>#REF!</v>
      </c>
      <c r="AB20" s="42" t="e">
        <f>$C$43*#REF!</f>
        <v>#REF!</v>
      </c>
      <c r="AC20" s="43" t="e">
        <f>$C$42*#REF!</f>
        <v>#REF!</v>
      </c>
      <c r="AD20" s="44" t="e">
        <f t="shared" si="10"/>
        <v>#REF!</v>
      </c>
      <c r="AE20" s="44" t="e">
        <f t="shared" si="4"/>
        <v>#REF!</v>
      </c>
      <c r="AF20" s="44" t="e">
        <f t="shared" si="11"/>
        <v>#REF!</v>
      </c>
      <c r="AG20" s="45" t="e">
        <f t="shared" si="5"/>
        <v>#REF!</v>
      </c>
      <c r="AZ20" s="46"/>
    </row>
    <row r="21" spans="1:52">
      <c r="A21" s="38" t="s">
        <v>2</v>
      </c>
      <c r="B21" s="38" t="s">
        <v>97</v>
      </c>
      <c r="C21" s="62">
        <v>0.04</v>
      </c>
      <c r="D21" s="4">
        <f t="shared" si="12"/>
        <v>44</v>
      </c>
      <c r="E21" s="4">
        <v>19</v>
      </c>
      <c r="F21" s="79">
        <v>0</v>
      </c>
      <c r="G21" s="40"/>
      <c r="P21" s="42" t="e">
        <f>$C$43*#REF!</f>
        <v>#REF!</v>
      </c>
      <c r="Q21" s="43" t="e">
        <f>$C$42*#REF!</f>
        <v>#REF!</v>
      </c>
      <c r="R21" s="44" t="e">
        <f t="shared" si="6"/>
        <v>#REF!</v>
      </c>
      <c r="S21" s="44" t="e">
        <f t="shared" si="0"/>
        <v>#REF!</v>
      </c>
      <c r="T21" s="44" t="e">
        <f t="shared" si="7"/>
        <v>#REF!</v>
      </c>
      <c r="U21" s="45" t="e">
        <f t="shared" si="1"/>
        <v>#REF!</v>
      </c>
      <c r="V21" s="42" t="e">
        <f>$C$43*#REF!</f>
        <v>#REF!</v>
      </c>
      <c r="W21" s="43" t="e">
        <f>$C$42*#REF!</f>
        <v>#REF!</v>
      </c>
      <c r="X21" s="44" t="e">
        <f t="shared" si="8"/>
        <v>#REF!</v>
      </c>
      <c r="Y21" s="44" t="e">
        <f t="shared" si="2"/>
        <v>#REF!</v>
      </c>
      <c r="Z21" s="44" t="e">
        <f t="shared" si="9"/>
        <v>#REF!</v>
      </c>
      <c r="AA21" s="45" t="e">
        <f t="shared" si="3"/>
        <v>#REF!</v>
      </c>
      <c r="AB21" s="42" t="e">
        <f>$C$43*#REF!</f>
        <v>#REF!</v>
      </c>
      <c r="AC21" s="43" t="e">
        <f>$C$42*#REF!</f>
        <v>#REF!</v>
      </c>
      <c r="AD21" s="44" t="e">
        <f t="shared" si="10"/>
        <v>#REF!</v>
      </c>
      <c r="AE21" s="44" t="e">
        <f t="shared" si="4"/>
        <v>#REF!</v>
      </c>
      <c r="AF21" s="44" t="e">
        <f t="shared" si="11"/>
        <v>#REF!</v>
      </c>
      <c r="AG21" s="45" t="e">
        <f t="shared" si="5"/>
        <v>#REF!</v>
      </c>
    </row>
    <row r="22" spans="1:52">
      <c r="A22" s="38" t="s">
        <v>1</v>
      </c>
      <c r="B22" s="38" t="s">
        <v>96</v>
      </c>
      <c r="C22" s="62">
        <v>0.107</v>
      </c>
      <c r="D22" s="4">
        <f t="shared" si="12"/>
        <v>45</v>
      </c>
      <c r="E22" s="4">
        <v>20</v>
      </c>
      <c r="F22" s="79">
        <v>0</v>
      </c>
      <c r="G22" s="40"/>
      <c r="P22" s="42" t="e">
        <f>$C$43*#REF!</f>
        <v>#REF!</v>
      </c>
      <c r="Q22" s="43" t="e">
        <f>$C$42*#REF!</f>
        <v>#REF!</v>
      </c>
      <c r="R22" s="44" t="e">
        <f t="shared" si="6"/>
        <v>#REF!</v>
      </c>
      <c r="S22" s="44" t="e">
        <f t="shared" si="0"/>
        <v>#REF!</v>
      </c>
      <c r="T22" s="44" t="e">
        <f t="shared" si="7"/>
        <v>#REF!</v>
      </c>
      <c r="U22" s="45" t="e">
        <f t="shared" si="1"/>
        <v>#REF!</v>
      </c>
      <c r="V22" s="42" t="e">
        <f>$C$43*#REF!</f>
        <v>#REF!</v>
      </c>
      <c r="W22" s="43" t="e">
        <f>$C$42*#REF!</f>
        <v>#REF!</v>
      </c>
      <c r="X22" s="44" t="e">
        <f t="shared" si="8"/>
        <v>#REF!</v>
      </c>
      <c r="Y22" s="44" t="e">
        <f t="shared" si="2"/>
        <v>#REF!</v>
      </c>
      <c r="Z22" s="44" t="e">
        <f t="shared" si="9"/>
        <v>#REF!</v>
      </c>
      <c r="AA22" s="45" t="e">
        <f t="shared" si="3"/>
        <v>#REF!</v>
      </c>
      <c r="AB22" s="42" t="e">
        <f>$C$43*#REF!</f>
        <v>#REF!</v>
      </c>
      <c r="AC22" s="43" t="e">
        <f>$C$42*#REF!</f>
        <v>#REF!</v>
      </c>
      <c r="AD22" s="44" t="e">
        <f t="shared" si="10"/>
        <v>#REF!</v>
      </c>
      <c r="AE22" s="44" t="e">
        <f t="shared" si="4"/>
        <v>#REF!</v>
      </c>
      <c r="AF22" s="44" t="e">
        <f t="shared" si="11"/>
        <v>#REF!</v>
      </c>
      <c r="AG22" s="45" t="e">
        <f t="shared" si="5"/>
        <v>#REF!</v>
      </c>
      <c r="AZ22" s="46"/>
    </row>
    <row r="23" spans="1:52">
      <c r="A23" s="38" t="s">
        <v>68</v>
      </c>
      <c r="B23" s="38" t="s">
        <v>95</v>
      </c>
      <c r="C23" s="62">
        <v>0.14149999999999999</v>
      </c>
      <c r="D23" s="4">
        <f t="shared" si="12"/>
        <v>46</v>
      </c>
      <c r="E23" s="4">
        <v>21</v>
      </c>
      <c r="F23" s="79">
        <v>0</v>
      </c>
      <c r="G23" s="40"/>
      <c r="P23" s="42" t="e">
        <f>$C$43*#REF!</f>
        <v>#REF!</v>
      </c>
      <c r="Q23" s="43" t="e">
        <f>$C$42*#REF!</f>
        <v>#REF!</v>
      </c>
      <c r="R23" s="44" t="e">
        <f t="shared" si="6"/>
        <v>#REF!</v>
      </c>
      <c r="S23" s="44" t="e">
        <f t="shared" si="0"/>
        <v>#REF!</v>
      </c>
      <c r="T23" s="44" t="e">
        <f t="shared" si="7"/>
        <v>#REF!</v>
      </c>
      <c r="U23" s="45" t="e">
        <f t="shared" si="1"/>
        <v>#REF!</v>
      </c>
      <c r="V23" s="42" t="e">
        <f>$C$43*#REF!</f>
        <v>#REF!</v>
      </c>
      <c r="W23" s="43" t="e">
        <f>$C$42*#REF!</f>
        <v>#REF!</v>
      </c>
      <c r="X23" s="44" t="e">
        <f t="shared" si="8"/>
        <v>#REF!</v>
      </c>
      <c r="Y23" s="44" t="e">
        <f t="shared" si="2"/>
        <v>#REF!</v>
      </c>
      <c r="Z23" s="44" t="e">
        <f t="shared" si="9"/>
        <v>#REF!</v>
      </c>
      <c r="AA23" s="45" t="e">
        <f t="shared" si="3"/>
        <v>#REF!</v>
      </c>
      <c r="AB23" s="42" t="e">
        <f>$C$43*#REF!</f>
        <v>#REF!</v>
      </c>
      <c r="AC23" s="43" t="e">
        <f>$C$42*#REF!</f>
        <v>#REF!</v>
      </c>
      <c r="AD23" s="44" t="e">
        <f t="shared" si="10"/>
        <v>#REF!</v>
      </c>
      <c r="AE23" s="44" t="e">
        <f t="shared" si="4"/>
        <v>#REF!</v>
      </c>
      <c r="AF23" s="44" t="e">
        <f t="shared" si="11"/>
        <v>#REF!</v>
      </c>
      <c r="AG23" s="45" t="e">
        <f t="shared" si="5"/>
        <v>#REF!</v>
      </c>
      <c r="AZ23" s="46"/>
    </row>
    <row r="24" spans="1:52">
      <c r="A24" s="38" t="s">
        <v>87</v>
      </c>
      <c r="B24" s="38" t="s">
        <v>102</v>
      </c>
      <c r="C24" s="93">
        <v>1</v>
      </c>
      <c r="D24" s="4">
        <f t="shared" si="12"/>
        <v>47</v>
      </c>
      <c r="E24" s="4">
        <v>22</v>
      </c>
      <c r="F24" s="79">
        <v>0</v>
      </c>
      <c r="G24" s="40"/>
      <c r="P24" s="42" t="e">
        <f>$C$43*#REF!</f>
        <v>#REF!</v>
      </c>
      <c r="Q24" s="43" t="e">
        <f>$C$42*#REF!</f>
        <v>#REF!</v>
      </c>
      <c r="R24" s="44" t="e">
        <f t="shared" si="6"/>
        <v>#REF!</v>
      </c>
      <c r="S24" s="44" t="e">
        <f t="shared" si="0"/>
        <v>#REF!</v>
      </c>
      <c r="T24" s="44" t="e">
        <f t="shared" si="7"/>
        <v>#REF!</v>
      </c>
      <c r="U24" s="45" t="e">
        <f t="shared" si="1"/>
        <v>#REF!</v>
      </c>
      <c r="V24" s="42" t="e">
        <f>$C$43*#REF!</f>
        <v>#REF!</v>
      </c>
      <c r="W24" s="43" t="e">
        <f>$C$42*#REF!</f>
        <v>#REF!</v>
      </c>
      <c r="X24" s="44" t="e">
        <f t="shared" si="8"/>
        <v>#REF!</v>
      </c>
      <c r="Y24" s="44" t="e">
        <f t="shared" si="2"/>
        <v>#REF!</v>
      </c>
      <c r="Z24" s="44" t="e">
        <f t="shared" si="9"/>
        <v>#REF!</v>
      </c>
      <c r="AA24" s="45" t="e">
        <f t="shared" si="3"/>
        <v>#REF!</v>
      </c>
      <c r="AB24" s="42" t="e">
        <f>$C$43*#REF!</f>
        <v>#REF!</v>
      </c>
      <c r="AC24" s="43" t="e">
        <f>$C$42*#REF!</f>
        <v>#REF!</v>
      </c>
      <c r="AD24" s="44" t="e">
        <f t="shared" si="10"/>
        <v>#REF!</v>
      </c>
      <c r="AE24" s="44" t="e">
        <f t="shared" si="4"/>
        <v>#REF!</v>
      </c>
      <c r="AF24" s="44" t="e">
        <f t="shared" si="11"/>
        <v>#REF!</v>
      </c>
      <c r="AG24" s="45" t="e">
        <f t="shared" si="5"/>
        <v>#REF!</v>
      </c>
    </row>
    <row r="25" spans="1:52">
      <c r="A25" s="38" t="s">
        <v>62</v>
      </c>
      <c r="B25" s="38" t="s">
        <v>103</v>
      </c>
      <c r="C25" s="62">
        <v>1.35E-2</v>
      </c>
      <c r="D25" s="4">
        <f t="shared" si="12"/>
        <v>48</v>
      </c>
      <c r="E25" s="4">
        <v>23</v>
      </c>
      <c r="F25" s="79">
        <v>0</v>
      </c>
      <c r="G25" s="40"/>
      <c r="P25" s="42" t="e">
        <f>$C$43*#REF!</f>
        <v>#REF!</v>
      </c>
      <c r="Q25" s="43" t="e">
        <f>$C$42*#REF!</f>
        <v>#REF!</v>
      </c>
      <c r="R25" s="44" t="e">
        <f t="shared" si="6"/>
        <v>#REF!</v>
      </c>
      <c r="S25" s="44" t="e">
        <f t="shared" si="0"/>
        <v>#REF!</v>
      </c>
      <c r="T25" s="44" t="e">
        <f t="shared" si="7"/>
        <v>#REF!</v>
      </c>
      <c r="U25" s="45" t="e">
        <f t="shared" si="1"/>
        <v>#REF!</v>
      </c>
      <c r="V25" s="42" t="e">
        <f>$C$43*#REF!</f>
        <v>#REF!</v>
      </c>
      <c r="W25" s="43" t="e">
        <f>$C$42*#REF!</f>
        <v>#REF!</v>
      </c>
      <c r="X25" s="44" t="e">
        <f t="shared" si="8"/>
        <v>#REF!</v>
      </c>
      <c r="Y25" s="44" t="e">
        <f t="shared" si="2"/>
        <v>#REF!</v>
      </c>
      <c r="Z25" s="44" t="e">
        <f t="shared" si="9"/>
        <v>#REF!</v>
      </c>
      <c r="AA25" s="45" t="e">
        <f t="shared" si="3"/>
        <v>#REF!</v>
      </c>
      <c r="AB25" s="42" t="e">
        <f>$C$43*#REF!</f>
        <v>#REF!</v>
      </c>
      <c r="AC25" s="43" t="e">
        <f>$C$42*#REF!</f>
        <v>#REF!</v>
      </c>
      <c r="AD25" s="44" t="e">
        <f t="shared" si="10"/>
        <v>#REF!</v>
      </c>
      <c r="AE25" s="44" t="e">
        <f t="shared" si="4"/>
        <v>#REF!</v>
      </c>
      <c r="AF25" s="44" t="e">
        <f t="shared" si="11"/>
        <v>#REF!</v>
      </c>
      <c r="AG25" s="45" t="e">
        <f t="shared" si="5"/>
        <v>#REF!</v>
      </c>
      <c r="AZ25" s="46"/>
    </row>
    <row r="26" spans="1:52">
      <c r="A26" s="38" t="s">
        <v>63</v>
      </c>
      <c r="B26" s="38" t="s">
        <v>104</v>
      </c>
      <c r="C26" s="62">
        <v>2.35E-2</v>
      </c>
      <c r="D26" s="4">
        <f t="shared" si="12"/>
        <v>49</v>
      </c>
      <c r="E26" s="4">
        <v>24</v>
      </c>
      <c r="F26" s="79">
        <v>0</v>
      </c>
      <c r="G26" s="40"/>
      <c r="P26" s="42" t="e">
        <f>$C$43*#REF!</f>
        <v>#REF!</v>
      </c>
      <c r="Q26" s="43" t="e">
        <f>$C$42*#REF!</f>
        <v>#REF!</v>
      </c>
      <c r="R26" s="44" t="e">
        <f t="shared" si="6"/>
        <v>#REF!</v>
      </c>
      <c r="S26" s="44" t="e">
        <f t="shared" si="0"/>
        <v>#REF!</v>
      </c>
      <c r="T26" s="44" t="e">
        <f t="shared" si="7"/>
        <v>#REF!</v>
      </c>
      <c r="U26" s="45" t="e">
        <f t="shared" si="1"/>
        <v>#REF!</v>
      </c>
      <c r="V26" s="42" t="e">
        <f>$C$43*#REF!</f>
        <v>#REF!</v>
      </c>
      <c r="W26" s="43" t="e">
        <f>$C$42*#REF!</f>
        <v>#REF!</v>
      </c>
      <c r="X26" s="44" t="e">
        <f t="shared" si="8"/>
        <v>#REF!</v>
      </c>
      <c r="Y26" s="44" t="e">
        <f t="shared" si="2"/>
        <v>#REF!</v>
      </c>
      <c r="Z26" s="44" t="e">
        <f t="shared" si="9"/>
        <v>#REF!</v>
      </c>
      <c r="AA26" s="45" t="e">
        <f t="shared" si="3"/>
        <v>#REF!</v>
      </c>
      <c r="AB26" s="42" t="e">
        <f>$C$43*#REF!</f>
        <v>#REF!</v>
      </c>
      <c r="AC26" s="43" t="e">
        <f>$C$42*#REF!</f>
        <v>#REF!</v>
      </c>
      <c r="AD26" s="44" t="e">
        <f t="shared" si="10"/>
        <v>#REF!</v>
      </c>
      <c r="AE26" s="44" t="e">
        <f t="shared" si="4"/>
        <v>#REF!</v>
      </c>
      <c r="AF26" s="44" t="e">
        <f t="shared" si="11"/>
        <v>#REF!</v>
      </c>
      <c r="AG26" s="45" t="e">
        <f t="shared" si="5"/>
        <v>#REF!</v>
      </c>
    </row>
    <row r="27" spans="1:52">
      <c r="A27" s="38" t="s">
        <v>64</v>
      </c>
      <c r="B27" s="38" t="s">
        <v>105</v>
      </c>
      <c r="C27" s="62">
        <v>3.3500000000000002E-2</v>
      </c>
      <c r="D27" s="4">
        <f t="shared" si="12"/>
        <v>50</v>
      </c>
      <c r="E27" s="4">
        <v>25</v>
      </c>
      <c r="F27" s="79">
        <v>0</v>
      </c>
      <c r="G27" s="40"/>
      <c r="I27" s="48"/>
      <c r="K27" s="48"/>
      <c r="M27" s="48"/>
      <c r="P27" s="42" t="e">
        <f>$C$43*#REF!</f>
        <v>#REF!</v>
      </c>
      <c r="Q27" s="43" t="e">
        <f>$C$42*#REF!</f>
        <v>#REF!</v>
      </c>
      <c r="R27" s="44" t="e">
        <f t="shared" si="6"/>
        <v>#REF!</v>
      </c>
      <c r="S27" s="44" t="e">
        <f t="shared" si="0"/>
        <v>#REF!</v>
      </c>
      <c r="T27" s="44" t="e">
        <f t="shared" si="7"/>
        <v>#REF!</v>
      </c>
      <c r="U27" s="45" t="e">
        <f t="shared" si="1"/>
        <v>#REF!</v>
      </c>
      <c r="V27" s="42" t="e">
        <f>$C$43*#REF!</f>
        <v>#REF!</v>
      </c>
      <c r="W27" s="43" t="e">
        <f>$C$42*#REF!</f>
        <v>#REF!</v>
      </c>
      <c r="X27" s="44" t="e">
        <f t="shared" si="8"/>
        <v>#REF!</v>
      </c>
      <c r="Y27" s="44" t="e">
        <f t="shared" si="2"/>
        <v>#REF!</v>
      </c>
      <c r="Z27" s="44" t="e">
        <f t="shared" si="9"/>
        <v>#REF!</v>
      </c>
      <c r="AA27" s="45" t="e">
        <f t="shared" si="3"/>
        <v>#REF!</v>
      </c>
      <c r="AB27" s="42" t="e">
        <f>$C$43*#REF!</f>
        <v>#REF!</v>
      </c>
      <c r="AC27" s="43" t="e">
        <f>$C$42*#REF!</f>
        <v>#REF!</v>
      </c>
      <c r="AD27" s="44" t="e">
        <f t="shared" si="10"/>
        <v>#REF!</v>
      </c>
      <c r="AE27" s="44" t="e">
        <f t="shared" si="4"/>
        <v>#REF!</v>
      </c>
      <c r="AF27" s="44" t="e">
        <f t="shared" si="11"/>
        <v>#REF!</v>
      </c>
      <c r="AG27" s="45" t="e">
        <f t="shared" si="5"/>
        <v>#REF!</v>
      </c>
      <c r="AZ27" s="46"/>
    </row>
    <row r="28" spans="1:52">
      <c r="A28" s="38" t="s">
        <v>65</v>
      </c>
      <c r="B28" s="38" t="s">
        <v>106</v>
      </c>
      <c r="C28" s="62">
        <v>2.4E-2</v>
      </c>
      <c r="D28" s="4">
        <f t="shared" si="12"/>
        <v>51</v>
      </c>
      <c r="E28" s="4">
        <v>26</v>
      </c>
      <c r="F28" s="79">
        <v>0</v>
      </c>
      <c r="G28" s="40"/>
      <c r="I28" s="48"/>
      <c r="K28" s="48"/>
      <c r="M28" s="48"/>
      <c r="P28" s="42" t="e">
        <f>$C$43*#REF!</f>
        <v>#REF!</v>
      </c>
      <c r="Q28" s="43" t="e">
        <f>$C$42*#REF!</f>
        <v>#REF!</v>
      </c>
      <c r="R28" s="44" t="e">
        <f t="shared" si="6"/>
        <v>#REF!</v>
      </c>
      <c r="S28" s="44" t="e">
        <f t="shared" si="0"/>
        <v>#REF!</v>
      </c>
      <c r="T28" s="44" t="e">
        <f t="shared" si="7"/>
        <v>#REF!</v>
      </c>
      <c r="U28" s="45" t="e">
        <f t="shared" si="1"/>
        <v>#REF!</v>
      </c>
      <c r="V28" s="42" t="e">
        <f>$C$43*#REF!</f>
        <v>#REF!</v>
      </c>
      <c r="W28" s="43" t="e">
        <f>$C$42*#REF!</f>
        <v>#REF!</v>
      </c>
      <c r="X28" s="44" t="e">
        <f t="shared" si="8"/>
        <v>#REF!</v>
      </c>
      <c r="Y28" s="44" t="e">
        <f t="shared" si="2"/>
        <v>#REF!</v>
      </c>
      <c r="Z28" s="44" t="e">
        <f t="shared" si="9"/>
        <v>#REF!</v>
      </c>
      <c r="AA28" s="45" t="e">
        <f t="shared" si="3"/>
        <v>#REF!</v>
      </c>
      <c r="AB28" s="42" t="e">
        <f>$C$43*#REF!</f>
        <v>#REF!</v>
      </c>
      <c r="AC28" s="43" t="e">
        <f>$C$42*#REF!</f>
        <v>#REF!</v>
      </c>
      <c r="AD28" s="44" t="e">
        <f t="shared" si="10"/>
        <v>#REF!</v>
      </c>
      <c r="AE28" s="44" t="e">
        <f t="shared" si="4"/>
        <v>#REF!</v>
      </c>
      <c r="AF28" s="44" t="e">
        <f t="shared" si="11"/>
        <v>#REF!</v>
      </c>
      <c r="AG28" s="45" t="e">
        <f t="shared" si="5"/>
        <v>#REF!</v>
      </c>
    </row>
    <row r="29" spans="1:52">
      <c r="A29" s="38" t="s">
        <v>34</v>
      </c>
      <c r="B29" s="38"/>
      <c r="C29" s="62"/>
      <c r="D29" s="4">
        <f t="shared" si="12"/>
        <v>52</v>
      </c>
      <c r="E29" s="4">
        <v>27</v>
      </c>
      <c r="F29" s="79">
        <v>0</v>
      </c>
      <c r="G29" s="40"/>
      <c r="H29" s="51"/>
      <c r="J29" s="51"/>
      <c r="L29" s="51"/>
      <c r="N29" s="51"/>
      <c r="O29" s="51"/>
      <c r="P29" s="42" t="e">
        <f>$C$43*#REF!</f>
        <v>#REF!</v>
      </c>
      <c r="Q29" s="43" t="e">
        <f>$C$42*#REF!</f>
        <v>#REF!</v>
      </c>
      <c r="R29" s="44" t="e">
        <f t="shared" si="6"/>
        <v>#REF!</v>
      </c>
      <c r="S29" s="44" t="e">
        <f t="shared" si="0"/>
        <v>#REF!</v>
      </c>
      <c r="T29" s="44" t="e">
        <f t="shared" si="7"/>
        <v>#REF!</v>
      </c>
      <c r="U29" s="45" t="e">
        <f t="shared" si="1"/>
        <v>#REF!</v>
      </c>
      <c r="V29" s="42" t="e">
        <f>$C$43*#REF!</f>
        <v>#REF!</v>
      </c>
      <c r="W29" s="43" t="e">
        <f>$C$42*#REF!</f>
        <v>#REF!</v>
      </c>
      <c r="X29" s="44" t="e">
        <f t="shared" si="8"/>
        <v>#REF!</v>
      </c>
      <c r="Y29" s="44" t="e">
        <f t="shared" si="2"/>
        <v>#REF!</v>
      </c>
      <c r="Z29" s="44" t="e">
        <f t="shared" si="9"/>
        <v>#REF!</v>
      </c>
      <c r="AA29" s="45" t="e">
        <f t="shared" si="3"/>
        <v>#REF!</v>
      </c>
      <c r="AB29" s="42" t="e">
        <f>$C$43*#REF!</f>
        <v>#REF!</v>
      </c>
      <c r="AC29" s="43" t="e">
        <f>$C$42*#REF!</f>
        <v>#REF!</v>
      </c>
      <c r="AD29" s="44" t="e">
        <f t="shared" si="10"/>
        <v>#REF!</v>
      </c>
      <c r="AE29" s="44" t="e">
        <f t="shared" si="4"/>
        <v>#REF!</v>
      </c>
      <c r="AF29" s="44" t="e">
        <f t="shared" si="11"/>
        <v>#REF!</v>
      </c>
      <c r="AG29" s="45" t="e">
        <f t="shared" si="5"/>
        <v>#REF!</v>
      </c>
    </row>
    <row r="30" spans="1:52">
      <c r="A30" s="38" t="s">
        <v>33</v>
      </c>
      <c r="B30" s="38"/>
      <c r="C30" s="65"/>
      <c r="D30" s="70">
        <f t="shared" si="12"/>
        <v>53</v>
      </c>
      <c r="E30" s="70">
        <v>28</v>
      </c>
      <c r="F30" s="79">
        <v>0</v>
      </c>
      <c r="G30" s="40"/>
      <c r="H30" s="51"/>
      <c r="J30" s="51"/>
      <c r="L30" s="51"/>
      <c r="N30" s="51"/>
      <c r="O30" s="51"/>
      <c r="P30" s="42" t="e">
        <f>$C$43*#REF!</f>
        <v>#REF!</v>
      </c>
      <c r="Q30" s="43" t="e">
        <f>$C$42*#REF!</f>
        <v>#REF!</v>
      </c>
      <c r="R30" s="44" t="e">
        <f t="shared" si="6"/>
        <v>#REF!</v>
      </c>
      <c r="S30" s="44" t="e">
        <f t="shared" si="0"/>
        <v>#REF!</v>
      </c>
      <c r="T30" s="44" t="e">
        <f t="shared" si="7"/>
        <v>#REF!</v>
      </c>
      <c r="U30" s="45" t="e">
        <f t="shared" si="1"/>
        <v>#REF!</v>
      </c>
      <c r="V30" s="42" t="e">
        <f>$C$43*#REF!</f>
        <v>#REF!</v>
      </c>
      <c r="W30" s="43" t="e">
        <f>$C$42*#REF!</f>
        <v>#REF!</v>
      </c>
      <c r="X30" s="44" t="e">
        <f t="shared" si="8"/>
        <v>#REF!</v>
      </c>
      <c r="Y30" s="44" t="e">
        <f t="shared" si="2"/>
        <v>#REF!</v>
      </c>
      <c r="Z30" s="44" t="e">
        <f t="shared" si="9"/>
        <v>#REF!</v>
      </c>
      <c r="AA30" s="45" t="e">
        <f t="shared" si="3"/>
        <v>#REF!</v>
      </c>
      <c r="AB30" s="42" t="e">
        <f>$C$43*#REF!</f>
        <v>#REF!</v>
      </c>
      <c r="AC30" s="43" t="e">
        <f>$C$42*#REF!</f>
        <v>#REF!</v>
      </c>
      <c r="AD30" s="44" t="e">
        <f t="shared" si="10"/>
        <v>#REF!</v>
      </c>
      <c r="AE30" s="44" t="e">
        <f t="shared" si="4"/>
        <v>#REF!</v>
      </c>
      <c r="AF30" s="44" t="e">
        <f t="shared" si="11"/>
        <v>#REF!</v>
      </c>
      <c r="AG30" s="45" t="e">
        <f t="shared" si="5"/>
        <v>#REF!</v>
      </c>
    </row>
    <row r="31" spans="1:52">
      <c r="A31" s="38" t="s">
        <v>9</v>
      </c>
      <c r="B31" s="38" t="s">
        <v>9</v>
      </c>
      <c r="C31" s="62">
        <v>1.7999999999999999E-2</v>
      </c>
      <c r="D31" s="4">
        <f t="shared" si="12"/>
        <v>54</v>
      </c>
      <c r="E31" s="4">
        <v>29</v>
      </c>
      <c r="F31" s="79">
        <v>0</v>
      </c>
      <c r="G31" s="40"/>
      <c r="H31" s="51"/>
      <c r="J31" s="51"/>
      <c r="L31" s="51"/>
      <c r="N31" s="51"/>
      <c r="O31" s="51"/>
      <c r="P31" s="42" t="e">
        <f>$C$43*#REF!</f>
        <v>#REF!</v>
      </c>
      <c r="Q31" s="43" t="e">
        <f>$C$42*#REF!</f>
        <v>#REF!</v>
      </c>
      <c r="R31" s="44" t="e">
        <f t="shared" si="6"/>
        <v>#REF!</v>
      </c>
      <c r="S31" s="44" t="e">
        <f t="shared" si="0"/>
        <v>#REF!</v>
      </c>
      <c r="T31" s="44" t="e">
        <f t="shared" si="7"/>
        <v>#REF!</v>
      </c>
      <c r="U31" s="45" t="e">
        <f t="shared" si="1"/>
        <v>#REF!</v>
      </c>
      <c r="V31" s="42" t="e">
        <f>$C$43*#REF!</f>
        <v>#REF!</v>
      </c>
      <c r="W31" s="43" t="e">
        <f>$C$42*#REF!</f>
        <v>#REF!</v>
      </c>
      <c r="X31" s="44" t="e">
        <f t="shared" si="8"/>
        <v>#REF!</v>
      </c>
      <c r="Y31" s="44" t="e">
        <f t="shared" si="2"/>
        <v>#REF!</v>
      </c>
      <c r="Z31" s="44" t="e">
        <f t="shared" si="9"/>
        <v>#REF!</v>
      </c>
      <c r="AA31" s="45" t="e">
        <f t="shared" si="3"/>
        <v>#REF!</v>
      </c>
      <c r="AB31" s="42" t="e">
        <f>$C$43*#REF!</f>
        <v>#REF!</v>
      </c>
      <c r="AC31" s="43" t="e">
        <f>$C$42*#REF!</f>
        <v>#REF!</v>
      </c>
      <c r="AD31" s="44" t="e">
        <f t="shared" si="10"/>
        <v>#REF!</v>
      </c>
      <c r="AE31" s="44" t="e">
        <f t="shared" si="4"/>
        <v>#REF!</v>
      </c>
      <c r="AF31" s="44" t="e">
        <f t="shared" si="11"/>
        <v>#REF!</v>
      </c>
      <c r="AG31" s="45" t="e">
        <f t="shared" si="5"/>
        <v>#REF!</v>
      </c>
    </row>
    <row r="32" spans="1:52">
      <c r="A32" s="38" t="s">
        <v>14</v>
      </c>
      <c r="B32" s="38" t="s">
        <v>98</v>
      </c>
      <c r="C32" s="64">
        <v>1</v>
      </c>
      <c r="D32" s="4">
        <f t="shared" si="12"/>
        <v>55</v>
      </c>
      <c r="E32" s="4">
        <v>30</v>
      </c>
      <c r="F32" s="79">
        <v>0</v>
      </c>
      <c r="G32" s="40"/>
      <c r="H32" s="51"/>
      <c r="I32" s="48"/>
      <c r="J32" s="51"/>
      <c r="K32" s="48"/>
      <c r="L32" s="51"/>
      <c r="M32" s="48"/>
      <c r="N32" s="51"/>
      <c r="O32" s="51"/>
      <c r="P32" s="42" t="e">
        <f>$C$43*#REF!</f>
        <v>#REF!</v>
      </c>
      <c r="Q32" s="43" t="e">
        <f>$C$42*#REF!</f>
        <v>#REF!</v>
      </c>
      <c r="R32" s="44" t="e">
        <f t="shared" si="6"/>
        <v>#REF!</v>
      </c>
      <c r="S32" s="44" t="e">
        <f t="shared" si="0"/>
        <v>#REF!</v>
      </c>
      <c r="T32" s="44" t="e">
        <f t="shared" si="7"/>
        <v>#REF!</v>
      </c>
      <c r="U32" s="45" t="e">
        <f t="shared" si="1"/>
        <v>#REF!</v>
      </c>
      <c r="V32" s="42" t="e">
        <f>$C$43*#REF!</f>
        <v>#REF!</v>
      </c>
      <c r="W32" s="43" t="e">
        <f>$C$42*#REF!</f>
        <v>#REF!</v>
      </c>
      <c r="X32" s="44" t="e">
        <f t="shared" si="8"/>
        <v>#REF!</v>
      </c>
      <c r="Y32" s="44" t="e">
        <f t="shared" si="2"/>
        <v>#REF!</v>
      </c>
      <c r="Z32" s="44" t="e">
        <f t="shared" si="9"/>
        <v>#REF!</v>
      </c>
      <c r="AA32" s="45" t="e">
        <f t="shared" si="3"/>
        <v>#REF!</v>
      </c>
      <c r="AB32" s="42" t="e">
        <f>$C$43*#REF!</f>
        <v>#REF!</v>
      </c>
      <c r="AC32" s="43" t="e">
        <f>$C$42*#REF!</f>
        <v>#REF!</v>
      </c>
      <c r="AD32" s="44" t="e">
        <f t="shared" si="10"/>
        <v>#REF!</v>
      </c>
      <c r="AE32" s="44" t="e">
        <f t="shared" si="4"/>
        <v>#REF!</v>
      </c>
      <c r="AF32" s="44" t="e">
        <f t="shared" si="11"/>
        <v>#REF!</v>
      </c>
      <c r="AG32" s="45" t="e">
        <f t="shared" si="5"/>
        <v>#REF!</v>
      </c>
    </row>
    <row r="33" spans="1:16311">
      <c r="A33" s="38" t="s">
        <v>3</v>
      </c>
      <c r="B33" s="38" t="s">
        <v>94</v>
      </c>
      <c r="C33" s="75">
        <v>280000</v>
      </c>
      <c r="D33" s="4">
        <f t="shared" si="12"/>
        <v>56</v>
      </c>
      <c r="E33" s="4">
        <v>31</v>
      </c>
      <c r="F33" s="79">
        <v>0</v>
      </c>
      <c r="G33" s="40"/>
      <c r="H33" s="52"/>
      <c r="I33" s="48"/>
      <c r="J33" s="52"/>
      <c r="K33" s="48"/>
      <c r="L33" s="52"/>
      <c r="M33" s="48"/>
      <c r="N33" s="52"/>
      <c r="O33" s="52"/>
      <c r="P33" s="42" t="e">
        <f>$C$43*#REF!</f>
        <v>#REF!</v>
      </c>
      <c r="Q33" s="43" t="e">
        <f>$C$42*#REF!</f>
        <v>#REF!</v>
      </c>
      <c r="R33" s="44" t="e">
        <f t="shared" si="6"/>
        <v>#REF!</v>
      </c>
      <c r="S33" s="44" t="e">
        <f t="shared" si="0"/>
        <v>#REF!</v>
      </c>
      <c r="T33" s="44" t="e">
        <f t="shared" si="7"/>
        <v>#REF!</v>
      </c>
      <c r="U33" s="45" t="e">
        <f t="shared" si="1"/>
        <v>#REF!</v>
      </c>
      <c r="V33" s="42" t="e">
        <f>$C$43*#REF!</f>
        <v>#REF!</v>
      </c>
      <c r="W33" s="43" t="e">
        <f>$C$42*#REF!</f>
        <v>#REF!</v>
      </c>
      <c r="X33" s="44" t="e">
        <f t="shared" si="8"/>
        <v>#REF!</v>
      </c>
      <c r="Y33" s="44" t="e">
        <f t="shared" si="2"/>
        <v>#REF!</v>
      </c>
      <c r="Z33" s="44" t="e">
        <f t="shared" si="9"/>
        <v>#REF!</v>
      </c>
      <c r="AA33" s="45" t="e">
        <f t="shared" si="3"/>
        <v>#REF!</v>
      </c>
      <c r="AB33" s="42" t="e">
        <f>$C$43*#REF!</f>
        <v>#REF!</v>
      </c>
      <c r="AC33" s="43" t="e">
        <f>$C$42*#REF!</f>
        <v>#REF!</v>
      </c>
      <c r="AD33" s="44" t="e">
        <f t="shared" si="10"/>
        <v>#REF!</v>
      </c>
      <c r="AE33" s="44" t="e">
        <f t="shared" si="4"/>
        <v>#REF!</v>
      </c>
      <c r="AF33" s="44" t="e">
        <f t="shared" si="11"/>
        <v>#REF!</v>
      </c>
      <c r="AG33" s="45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11">
      <c r="A34" s="38" t="s">
        <v>117</v>
      </c>
      <c r="B34" s="38" t="s">
        <v>120</v>
      </c>
      <c r="C34" s="76">
        <v>0</v>
      </c>
      <c r="D34" s="4">
        <f t="shared" si="12"/>
        <v>57</v>
      </c>
      <c r="E34" s="4">
        <v>32</v>
      </c>
      <c r="F34" s="79">
        <v>0</v>
      </c>
      <c r="G34" s="40"/>
      <c r="H34" s="51"/>
      <c r="I34" s="48"/>
      <c r="J34" s="51"/>
      <c r="K34" s="48"/>
      <c r="L34" s="51"/>
      <c r="M34" s="48"/>
      <c r="N34" s="51"/>
      <c r="O34" s="51"/>
      <c r="P34" s="42" t="e">
        <f>$C$43*#REF!</f>
        <v>#REF!</v>
      </c>
      <c r="Q34" s="43" t="e">
        <f>$C$42*#REF!</f>
        <v>#REF!</v>
      </c>
      <c r="R34" s="44" t="e">
        <f t="shared" si="6"/>
        <v>#REF!</v>
      </c>
      <c r="S34" s="44" t="e">
        <f t="shared" ref="S34:S65" si="13">IF($E34&lt;$C$44,0,R34)/(1+$C$4)^($D34-$D$2)</f>
        <v>#REF!</v>
      </c>
      <c r="T34" s="44" t="e">
        <f t="shared" si="7"/>
        <v>#REF!</v>
      </c>
      <c r="U34" s="45" t="e">
        <f t="shared" ref="U34:U65" si="14">S34+(T34/(1+$C$4)^($D34-$D$2))</f>
        <v>#REF!</v>
      </c>
      <c r="V34" s="42" t="e">
        <f>$C$43*#REF!</f>
        <v>#REF!</v>
      </c>
      <c r="W34" s="43" t="e">
        <f>$C$42*#REF!</f>
        <v>#REF!</v>
      </c>
      <c r="X34" s="44" t="e">
        <f t="shared" si="8"/>
        <v>#REF!</v>
      </c>
      <c r="Y34" s="44" t="e">
        <f t="shared" ref="Y34:Y65" si="15">IF($E34&lt;$C$44,0,X34)/(1+$C$4)^($D34-$D$2)</f>
        <v>#REF!</v>
      </c>
      <c r="Z34" s="44" t="e">
        <f t="shared" si="9"/>
        <v>#REF!</v>
      </c>
      <c r="AA34" s="45" t="e">
        <f t="shared" ref="AA34:AA65" si="16">Y34+(Z34/(1+$C$4)^($D34-$D$2))</f>
        <v>#REF!</v>
      </c>
      <c r="AB34" s="42" t="e">
        <f>$C$43*#REF!</f>
        <v>#REF!</v>
      </c>
      <c r="AC34" s="43" t="e">
        <f>$C$42*#REF!</f>
        <v>#REF!</v>
      </c>
      <c r="AD34" s="44" t="e">
        <f t="shared" si="10"/>
        <v>#REF!</v>
      </c>
      <c r="AE34" s="44" t="e">
        <f t="shared" ref="AE34:AE65" si="17">IF($E34&lt;$C$44,0,AD34)/(1+$C$4)^($D34-$D$2)</f>
        <v>#REF!</v>
      </c>
      <c r="AF34" s="44" t="e">
        <f t="shared" si="11"/>
        <v>#REF!</v>
      </c>
      <c r="AG34" s="45" t="e">
        <f t="shared" ref="AG34:AG65" si="18">AE34+(AF34/(1+$C$4)^($D34-$D$2))</f>
        <v>#REF!</v>
      </c>
    </row>
    <row r="35" spans="1:16311">
      <c r="A35" s="38" t="s">
        <v>118</v>
      </c>
      <c r="B35" s="38" t="s">
        <v>121</v>
      </c>
      <c r="C35" s="76">
        <v>0</v>
      </c>
      <c r="D35" s="4">
        <f t="shared" si="12"/>
        <v>58</v>
      </c>
      <c r="E35" s="4">
        <v>33</v>
      </c>
      <c r="F35" s="79">
        <v>0</v>
      </c>
      <c r="G35" s="40"/>
      <c r="H35" s="51"/>
      <c r="I35" s="48"/>
      <c r="J35" s="51"/>
      <c r="K35" s="48"/>
      <c r="L35" s="51"/>
      <c r="M35" s="48"/>
      <c r="N35" s="51"/>
      <c r="O35" s="51"/>
      <c r="P35" s="42" t="e">
        <f>$C$43*#REF!</f>
        <v>#REF!</v>
      </c>
      <c r="Q35" s="43" t="e">
        <f>$C$42*#REF!</f>
        <v>#REF!</v>
      </c>
      <c r="R35" s="44" t="e">
        <f t="shared" ref="R35:R66" si="19">IF($E35=0,P35,R34*(1+$C$45)+P35)</f>
        <v>#REF!</v>
      </c>
      <c r="S35" s="44" t="e">
        <f t="shared" si="13"/>
        <v>#REF!</v>
      </c>
      <c r="T35" s="44" t="e">
        <f t="shared" ref="T35:T66" si="20">IF($E35=0,Q35,T34*(1+$C$45)+Q35)</f>
        <v>#REF!</v>
      </c>
      <c r="U35" s="45" t="e">
        <f t="shared" si="14"/>
        <v>#REF!</v>
      </c>
      <c r="V35" s="42" t="e">
        <f>$C$43*#REF!</f>
        <v>#REF!</v>
      </c>
      <c r="W35" s="43" t="e">
        <f>$C$42*#REF!</f>
        <v>#REF!</v>
      </c>
      <c r="X35" s="44" t="e">
        <f t="shared" ref="X35:X66" si="21">IF($E35=0,V35,X34*(1+$C$46)+V35)</f>
        <v>#REF!</v>
      </c>
      <c r="Y35" s="44" t="e">
        <f t="shared" si="15"/>
        <v>#REF!</v>
      </c>
      <c r="Z35" s="44" t="e">
        <f t="shared" ref="Z35:Z66" si="22">IF($E35=0,W35,Z34*(1+$C$46)+W35)</f>
        <v>#REF!</v>
      </c>
      <c r="AA35" s="45" t="e">
        <f t="shared" si="16"/>
        <v>#REF!</v>
      </c>
      <c r="AB35" s="42" t="e">
        <f>$C$43*#REF!</f>
        <v>#REF!</v>
      </c>
      <c r="AC35" s="43" t="e">
        <f>$C$42*#REF!</f>
        <v>#REF!</v>
      </c>
      <c r="AD35" s="44" t="e">
        <f t="shared" ref="AD35:AD66" si="23">IF($E35=0,AB35,AD34*(1+$C$47)+AB35)</f>
        <v>#REF!</v>
      </c>
      <c r="AE35" s="44" t="e">
        <f t="shared" si="17"/>
        <v>#REF!</v>
      </c>
      <c r="AF35" s="44" t="e">
        <f t="shared" ref="AF35:AF66" si="24">IF($E35=0,AC35,AF34*(1+$C$47)+AC35)</f>
        <v>#REF!</v>
      </c>
      <c r="AG35" s="45" t="e">
        <f t="shared" si="18"/>
        <v>#REF!</v>
      </c>
    </row>
    <row r="36" spans="1:16311">
      <c r="A36" s="38" t="s">
        <v>119</v>
      </c>
      <c r="B36" s="38" t="s">
        <v>122</v>
      </c>
      <c r="C36" s="76">
        <v>1</v>
      </c>
      <c r="D36" s="4">
        <f t="shared" si="12"/>
        <v>59</v>
      </c>
      <c r="E36" s="4">
        <v>34</v>
      </c>
      <c r="F36" s="79">
        <v>0</v>
      </c>
      <c r="G36" s="40"/>
      <c r="H36" s="51"/>
      <c r="I36" s="48"/>
      <c r="J36" s="51"/>
      <c r="K36" s="48"/>
      <c r="L36" s="51"/>
      <c r="M36" s="48"/>
      <c r="N36" s="51"/>
      <c r="O36" s="51"/>
      <c r="P36" s="42" t="e">
        <f>$C$43*#REF!</f>
        <v>#REF!</v>
      </c>
      <c r="Q36" s="43" t="e">
        <f>$C$42*#REF!</f>
        <v>#REF!</v>
      </c>
      <c r="R36" s="44" t="e">
        <f t="shared" si="19"/>
        <v>#REF!</v>
      </c>
      <c r="S36" s="44" t="e">
        <f t="shared" si="13"/>
        <v>#REF!</v>
      </c>
      <c r="T36" s="44" t="e">
        <f t="shared" si="20"/>
        <v>#REF!</v>
      </c>
      <c r="U36" s="45" t="e">
        <f t="shared" si="14"/>
        <v>#REF!</v>
      </c>
      <c r="V36" s="42" t="e">
        <f>$C$43*#REF!</f>
        <v>#REF!</v>
      </c>
      <c r="W36" s="43" t="e">
        <f>$C$42*#REF!</f>
        <v>#REF!</v>
      </c>
      <c r="X36" s="44" t="e">
        <f t="shared" si="21"/>
        <v>#REF!</v>
      </c>
      <c r="Y36" s="44" t="e">
        <f t="shared" si="15"/>
        <v>#REF!</v>
      </c>
      <c r="Z36" s="44" t="e">
        <f t="shared" si="22"/>
        <v>#REF!</v>
      </c>
      <c r="AA36" s="45" t="e">
        <f t="shared" si="16"/>
        <v>#REF!</v>
      </c>
      <c r="AB36" s="42" t="e">
        <f>$C$43*#REF!</f>
        <v>#REF!</v>
      </c>
      <c r="AC36" s="43" t="e">
        <f>$C$42*#REF!</f>
        <v>#REF!</v>
      </c>
      <c r="AD36" s="44" t="e">
        <f t="shared" si="23"/>
        <v>#REF!</v>
      </c>
      <c r="AE36" s="44" t="e">
        <f t="shared" si="17"/>
        <v>#REF!</v>
      </c>
      <c r="AF36" s="44" t="e">
        <f t="shared" si="24"/>
        <v>#REF!</v>
      </c>
      <c r="AG36" s="45" t="e">
        <f t="shared" si="18"/>
        <v>#REF!</v>
      </c>
    </row>
    <row r="37" spans="1:16311" s="7" customFormat="1">
      <c r="A37" s="38" t="s">
        <v>16</v>
      </c>
      <c r="B37" s="38"/>
      <c r="C37" s="66"/>
      <c r="D37" s="4">
        <f t="shared" si="12"/>
        <v>60</v>
      </c>
      <c r="E37" s="4">
        <v>35</v>
      </c>
      <c r="F37" s="79">
        <v>0</v>
      </c>
      <c r="G37" s="40"/>
      <c r="H37" s="51"/>
      <c r="I37" s="48"/>
      <c r="J37" s="51"/>
      <c r="K37" s="48"/>
      <c r="L37" s="51"/>
      <c r="M37" s="48"/>
      <c r="N37" s="51"/>
      <c r="O37" s="51"/>
      <c r="P37" s="42" t="e">
        <f>$C$43*#REF!</f>
        <v>#REF!</v>
      </c>
      <c r="Q37" s="43" t="e">
        <f>$C$42*#REF!</f>
        <v>#REF!</v>
      </c>
      <c r="R37" s="44" t="e">
        <f t="shared" si="19"/>
        <v>#REF!</v>
      </c>
      <c r="S37" s="44" t="e">
        <f t="shared" si="13"/>
        <v>#REF!</v>
      </c>
      <c r="T37" s="44" t="e">
        <f t="shared" si="20"/>
        <v>#REF!</v>
      </c>
      <c r="U37" s="45" t="e">
        <f t="shared" si="14"/>
        <v>#REF!</v>
      </c>
      <c r="V37" s="42" t="e">
        <f>$C$43*#REF!</f>
        <v>#REF!</v>
      </c>
      <c r="W37" s="43" t="e">
        <f>$C$42*#REF!</f>
        <v>#REF!</v>
      </c>
      <c r="X37" s="44" t="e">
        <f t="shared" si="21"/>
        <v>#REF!</v>
      </c>
      <c r="Y37" s="44" t="e">
        <f t="shared" si="15"/>
        <v>#REF!</v>
      </c>
      <c r="Z37" s="44" t="e">
        <f t="shared" si="22"/>
        <v>#REF!</v>
      </c>
      <c r="AA37" s="45" t="e">
        <f t="shared" si="16"/>
        <v>#REF!</v>
      </c>
      <c r="AB37" s="42" t="e">
        <f>$C$43*#REF!</f>
        <v>#REF!</v>
      </c>
      <c r="AC37" s="43" t="e">
        <f>$C$42*#REF!</f>
        <v>#REF!</v>
      </c>
      <c r="AD37" s="44" t="e">
        <f t="shared" si="23"/>
        <v>#REF!</v>
      </c>
      <c r="AE37" s="44" t="e">
        <f t="shared" si="17"/>
        <v>#REF!</v>
      </c>
      <c r="AF37" s="44" t="e">
        <f t="shared" si="24"/>
        <v>#REF!</v>
      </c>
      <c r="AG37" s="45" t="e">
        <f t="shared" si="18"/>
        <v>#REF!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</row>
    <row r="38" spans="1:16311">
      <c r="A38" s="38" t="s">
        <v>32</v>
      </c>
      <c r="B38" s="38"/>
      <c r="C38" s="66"/>
      <c r="D38" s="4">
        <f t="shared" si="12"/>
        <v>61</v>
      </c>
      <c r="E38" s="4">
        <v>36</v>
      </c>
      <c r="F38" s="79">
        <v>0</v>
      </c>
      <c r="G38" s="40"/>
      <c r="H38" s="51"/>
      <c r="I38" s="48"/>
      <c r="J38" s="51"/>
      <c r="K38" s="48"/>
      <c r="L38" s="51"/>
      <c r="M38" s="48"/>
      <c r="N38" s="51"/>
      <c r="O38" s="51"/>
      <c r="P38" s="42" t="e">
        <f>$C$43*#REF!</f>
        <v>#REF!</v>
      </c>
      <c r="Q38" s="43" t="e">
        <f>$C$42*#REF!</f>
        <v>#REF!</v>
      </c>
      <c r="R38" s="44" t="e">
        <f t="shared" si="19"/>
        <v>#REF!</v>
      </c>
      <c r="S38" s="44" t="e">
        <f t="shared" si="13"/>
        <v>#REF!</v>
      </c>
      <c r="T38" s="44" t="e">
        <f t="shared" si="20"/>
        <v>#REF!</v>
      </c>
      <c r="U38" s="45" t="e">
        <f t="shared" si="14"/>
        <v>#REF!</v>
      </c>
      <c r="V38" s="42" t="e">
        <f>$C$43*#REF!</f>
        <v>#REF!</v>
      </c>
      <c r="W38" s="43" t="e">
        <f>$C$42*#REF!</f>
        <v>#REF!</v>
      </c>
      <c r="X38" s="44" t="e">
        <f t="shared" si="21"/>
        <v>#REF!</v>
      </c>
      <c r="Y38" s="44" t="e">
        <f t="shared" si="15"/>
        <v>#REF!</v>
      </c>
      <c r="Z38" s="44" t="e">
        <f t="shared" si="22"/>
        <v>#REF!</v>
      </c>
      <c r="AA38" s="45" t="e">
        <f t="shared" si="16"/>
        <v>#REF!</v>
      </c>
      <c r="AB38" s="42" t="e">
        <f>$C$43*#REF!</f>
        <v>#REF!</v>
      </c>
      <c r="AC38" s="43" t="e">
        <f>$C$42*#REF!</f>
        <v>#REF!</v>
      </c>
      <c r="AD38" s="44" t="e">
        <f t="shared" si="23"/>
        <v>#REF!</v>
      </c>
      <c r="AE38" s="44" t="e">
        <f t="shared" si="17"/>
        <v>#REF!</v>
      </c>
      <c r="AF38" s="44" t="e">
        <f t="shared" si="24"/>
        <v>#REF!</v>
      </c>
      <c r="AG38" s="45" t="e">
        <f t="shared" si="18"/>
        <v>#REF!</v>
      </c>
    </row>
    <row r="39" spans="1:16311">
      <c r="A39" s="38" t="s">
        <v>17</v>
      </c>
      <c r="B39" s="38"/>
      <c r="C39" s="64"/>
      <c r="D39" s="4">
        <f t="shared" si="12"/>
        <v>62</v>
      </c>
      <c r="E39" s="4">
        <v>37</v>
      </c>
      <c r="F39" s="79">
        <v>0</v>
      </c>
      <c r="G39" s="40"/>
      <c r="H39" s="51"/>
      <c r="I39" s="48"/>
      <c r="J39" s="51"/>
      <c r="K39" s="48"/>
      <c r="L39" s="51"/>
      <c r="M39" s="48"/>
      <c r="N39" s="51"/>
      <c r="O39" s="51"/>
      <c r="P39" s="42" t="e">
        <f>$C$43*#REF!</f>
        <v>#REF!</v>
      </c>
      <c r="Q39" s="43" t="e">
        <f>$C$42*#REF!</f>
        <v>#REF!</v>
      </c>
      <c r="R39" s="44" t="e">
        <f t="shared" si="19"/>
        <v>#REF!</v>
      </c>
      <c r="S39" s="44" t="e">
        <f t="shared" si="13"/>
        <v>#REF!</v>
      </c>
      <c r="T39" s="44" t="e">
        <f t="shared" si="20"/>
        <v>#REF!</v>
      </c>
      <c r="U39" s="45" t="e">
        <f t="shared" si="14"/>
        <v>#REF!</v>
      </c>
      <c r="V39" s="42" t="e">
        <f>$C$43*#REF!</f>
        <v>#REF!</v>
      </c>
      <c r="W39" s="43" t="e">
        <f>$C$42*#REF!</f>
        <v>#REF!</v>
      </c>
      <c r="X39" s="44" t="e">
        <f t="shared" si="21"/>
        <v>#REF!</v>
      </c>
      <c r="Y39" s="44" t="e">
        <f t="shared" si="15"/>
        <v>#REF!</v>
      </c>
      <c r="Z39" s="44" t="e">
        <f t="shared" si="22"/>
        <v>#REF!</v>
      </c>
      <c r="AA39" s="45" t="e">
        <f t="shared" si="16"/>
        <v>#REF!</v>
      </c>
      <c r="AB39" s="42" t="e">
        <f>$C$43*#REF!</f>
        <v>#REF!</v>
      </c>
      <c r="AC39" s="43" t="e">
        <f>$C$42*#REF!</f>
        <v>#REF!</v>
      </c>
      <c r="AD39" s="44" t="e">
        <f t="shared" si="23"/>
        <v>#REF!</v>
      </c>
      <c r="AE39" s="44" t="e">
        <f t="shared" si="17"/>
        <v>#REF!</v>
      </c>
      <c r="AF39" s="44" t="e">
        <f t="shared" si="24"/>
        <v>#REF!</v>
      </c>
      <c r="AG39" s="45" t="e">
        <f t="shared" si="18"/>
        <v>#REF!</v>
      </c>
    </row>
    <row r="40" spans="1:16311">
      <c r="A40" s="5" t="s">
        <v>11</v>
      </c>
      <c r="B40" s="5"/>
      <c r="C40" s="64" t="s">
        <v>83</v>
      </c>
      <c r="D40" s="4">
        <f t="shared" si="12"/>
        <v>63</v>
      </c>
      <c r="E40" s="4">
        <v>38</v>
      </c>
      <c r="F40" s="79">
        <v>0</v>
      </c>
      <c r="G40" s="40"/>
      <c r="H40" s="51"/>
      <c r="I40" s="48"/>
      <c r="J40" s="51"/>
      <c r="K40" s="48"/>
      <c r="L40" s="51"/>
      <c r="M40" s="48"/>
      <c r="N40" s="51"/>
      <c r="O40" s="51"/>
      <c r="P40" s="42" t="e">
        <f>$C$43*#REF!</f>
        <v>#REF!</v>
      </c>
      <c r="Q40" s="43" t="e">
        <f>$C$42*#REF!</f>
        <v>#REF!</v>
      </c>
      <c r="R40" s="44" t="e">
        <f t="shared" si="19"/>
        <v>#REF!</v>
      </c>
      <c r="S40" s="44" t="e">
        <f t="shared" si="13"/>
        <v>#REF!</v>
      </c>
      <c r="T40" s="44" t="e">
        <f t="shared" si="20"/>
        <v>#REF!</v>
      </c>
      <c r="U40" s="45" t="e">
        <f t="shared" si="14"/>
        <v>#REF!</v>
      </c>
      <c r="V40" s="42" t="e">
        <f>$C$43*#REF!</f>
        <v>#REF!</v>
      </c>
      <c r="W40" s="43" t="e">
        <f>$C$42*#REF!</f>
        <v>#REF!</v>
      </c>
      <c r="X40" s="44" t="e">
        <f t="shared" si="21"/>
        <v>#REF!</v>
      </c>
      <c r="Y40" s="44" t="e">
        <f t="shared" si="15"/>
        <v>#REF!</v>
      </c>
      <c r="Z40" s="44" t="e">
        <f t="shared" si="22"/>
        <v>#REF!</v>
      </c>
      <c r="AA40" s="45" t="e">
        <f t="shared" si="16"/>
        <v>#REF!</v>
      </c>
      <c r="AB40" s="42" t="e">
        <f>$C$43*#REF!</f>
        <v>#REF!</v>
      </c>
      <c r="AC40" s="43" t="e">
        <f>$C$42*#REF!</f>
        <v>#REF!</v>
      </c>
      <c r="AD40" s="44" t="e">
        <f t="shared" si="23"/>
        <v>#REF!</v>
      </c>
      <c r="AE40" s="44" t="e">
        <f t="shared" si="17"/>
        <v>#REF!</v>
      </c>
      <c r="AF40" s="44" t="e">
        <f t="shared" si="24"/>
        <v>#REF!</v>
      </c>
      <c r="AG40" s="45" t="e">
        <f t="shared" si="18"/>
        <v>#REF!</v>
      </c>
    </row>
    <row r="41" spans="1:16311">
      <c r="A41" s="49" t="s">
        <v>19</v>
      </c>
      <c r="B41" s="49"/>
      <c r="C41" s="67"/>
      <c r="D41" s="4">
        <f t="shared" si="12"/>
        <v>64</v>
      </c>
      <c r="E41" s="4">
        <v>39</v>
      </c>
      <c r="F41" s="79">
        <v>0</v>
      </c>
      <c r="G41" s="40"/>
      <c r="H41" s="51"/>
      <c r="I41" s="48"/>
      <c r="J41" s="51"/>
      <c r="K41" s="48"/>
      <c r="L41" s="51"/>
      <c r="M41" s="48"/>
      <c r="N41" s="51"/>
      <c r="O41" s="51"/>
      <c r="P41" s="42" t="e">
        <f>$C$43*#REF!</f>
        <v>#REF!</v>
      </c>
      <c r="Q41" s="43" t="e">
        <f>$C$42*#REF!</f>
        <v>#REF!</v>
      </c>
      <c r="R41" s="44" t="e">
        <f t="shared" si="19"/>
        <v>#REF!</v>
      </c>
      <c r="S41" s="44" t="e">
        <f t="shared" si="13"/>
        <v>#REF!</v>
      </c>
      <c r="T41" s="44" t="e">
        <f t="shared" si="20"/>
        <v>#REF!</v>
      </c>
      <c r="U41" s="45" t="e">
        <f t="shared" si="14"/>
        <v>#REF!</v>
      </c>
      <c r="V41" s="42" t="e">
        <f>$C$43*#REF!</f>
        <v>#REF!</v>
      </c>
      <c r="W41" s="43" t="e">
        <f>$C$42*#REF!</f>
        <v>#REF!</v>
      </c>
      <c r="X41" s="44" t="e">
        <f t="shared" si="21"/>
        <v>#REF!</v>
      </c>
      <c r="Y41" s="44" t="e">
        <f t="shared" si="15"/>
        <v>#REF!</v>
      </c>
      <c r="Z41" s="44" t="e">
        <f t="shared" si="22"/>
        <v>#REF!</v>
      </c>
      <c r="AA41" s="45" t="e">
        <f t="shared" si="16"/>
        <v>#REF!</v>
      </c>
      <c r="AB41" s="42" t="e">
        <f>$C$43*#REF!</f>
        <v>#REF!</v>
      </c>
      <c r="AC41" s="43" t="e">
        <f>$C$42*#REF!</f>
        <v>#REF!</v>
      </c>
      <c r="AD41" s="44" t="e">
        <f t="shared" si="23"/>
        <v>#REF!</v>
      </c>
      <c r="AE41" s="44" t="e">
        <f t="shared" si="17"/>
        <v>#REF!</v>
      </c>
      <c r="AF41" s="44" t="e">
        <f t="shared" si="24"/>
        <v>#REF!</v>
      </c>
      <c r="AG41" s="45" t="e">
        <f t="shared" si="18"/>
        <v>#REF!</v>
      </c>
    </row>
    <row r="42" spans="1:16311">
      <c r="A42" s="50" t="s">
        <v>20</v>
      </c>
      <c r="B42" s="50"/>
      <c r="C42" s="76">
        <v>0.06</v>
      </c>
      <c r="D42" s="4">
        <f t="shared" si="12"/>
        <v>65</v>
      </c>
      <c r="E42" s="4">
        <v>40</v>
      </c>
      <c r="F42" s="79">
        <v>0</v>
      </c>
      <c r="G42" s="40"/>
      <c r="H42" s="51"/>
      <c r="I42" s="48"/>
      <c r="J42" s="51"/>
      <c r="K42" s="48"/>
      <c r="L42" s="51"/>
      <c r="M42" s="48"/>
      <c r="N42" s="51"/>
      <c r="O42" s="51"/>
      <c r="P42" s="42" t="e">
        <f>$C$43*#REF!</f>
        <v>#REF!</v>
      </c>
      <c r="Q42" s="43" t="e">
        <f>$C$42*#REF!</f>
        <v>#REF!</v>
      </c>
      <c r="R42" s="44" t="e">
        <f t="shared" si="19"/>
        <v>#REF!</v>
      </c>
      <c r="S42" s="44" t="e">
        <f t="shared" si="13"/>
        <v>#REF!</v>
      </c>
      <c r="T42" s="44" t="e">
        <f t="shared" si="20"/>
        <v>#REF!</v>
      </c>
      <c r="U42" s="45" t="e">
        <f t="shared" si="14"/>
        <v>#REF!</v>
      </c>
      <c r="V42" s="42" t="e">
        <f>$C$43*#REF!</f>
        <v>#REF!</v>
      </c>
      <c r="W42" s="43" t="e">
        <f>$C$42*#REF!</f>
        <v>#REF!</v>
      </c>
      <c r="X42" s="44" t="e">
        <f t="shared" si="21"/>
        <v>#REF!</v>
      </c>
      <c r="Y42" s="44" t="e">
        <f t="shared" si="15"/>
        <v>#REF!</v>
      </c>
      <c r="Z42" s="44" t="e">
        <f t="shared" si="22"/>
        <v>#REF!</v>
      </c>
      <c r="AA42" s="45" t="e">
        <f t="shared" si="16"/>
        <v>#REF!</v>
      </c>
      <c r="AB42" s="42" t="e">
        <f>$C$43*#REF!</f>
        <v>#REF!</v>
      </c>
      <c r="AC42" s="43" t="e">
        <f>$C$42*#REF!</f>
        <v>#REF!</v>
      </c>
      <c r="AD42" s="44" t="e">
        <f t="shared" si="23"/>
        <v>#REF!</v>
      </c>
      <c r="AE42" s="44" t="e">
        <f t="shared" si="17"/>
        <v>#REF!</v>
      </c>
      <c r="AF42" s="44" t="e">
        <f t="shared" si="24"/>
        <v>#REF!</v>
      </c>
      <c r="AG42" s="45" t="e">
        <f t="shared" si="18"/>
        <v>#REF!</v>
      </c>
    </row>
    <row r="43" spans="1:16311" ht="15" customHeight="1">
      <c r="A43" s="50" t="s">
        <v>21</v>
      </c>
      <c r="B43" s="50"/>
      <c r="C43" s="76">
        <v>0.09</v>
      </c>
      <c r="D43" s="4">
        <f t="shared" si="12"/>
        <v>66</v>
      </c>
      <c r="E43" s="4">
        <v>41</v>
      </c>
      <c r="F43" s="79">
        <v>0</v>
      </c>
      <c r="G43" s="40"/>
      <c r="H43" s="51"/>
      <c r="I43" s="48"/>
      <c r="J43" s="51"/>
      <c r="K43" s="48"/>
      <c r="L43" s="51"/>
      <c r="M43" s="48"/>
      <c r="N43" s="51"/>
      <c r="O43" s="51"/>
      <c r="P43" s="42" t="e">
        <f>$C$43*#REF!</f>
        <v>#REF!</v>
      </c>
      <c r="Q43" s="43" t="e">
        <f>$C$42*#REF!</f>
        <v>#REF!</v>
      </c>
      <c r="R43" s="44" t="e">
        <f t="shared" si="19"/>
        <v>#REF!</v>
      </c>
      <c r="S43" s="44" t="e">
        <f t="shared" si="13"/>
        <v>#REF!</v>
      </c>
      <c r="T43" s="44" t="e">
        <f t="shared" si="20"/>
        <v>#REF!</v>
      </c>
      <c r="U43" s="45" t="e">
        <f t="shared" si="14"/>
        <v>#REF!</v>
      </c>
      <c r="V43" s="42" t="e">
        <f>$C$43*#REF!</f>
        <v>#REF!</v>
      </c>
      <c r="W43" s="43" t="e">
        <f>$C$42*#REF!</f>
        <v>#REF!</v>
      </c>
      <c r="X43" s="44" t="e">
        <f t="shared" si="21"/>
        <v>#REF!</v>
      </c>
      <c r="Y43" s="44" t="e">
        <f t="shared" si="15"/>
        <v>#REF!</v>
      </c>
      <c r="Z43" s="44" t="e">
        <f t="shared" si="22"/>
        <v>#REF!</v>
      </c>
      <c r="AA43" s="45" t="e">
        <f t="shared" si="16"/>
        <v>#REF!</v>
      </c>
      <c r="AB43" s="42" t="e">
        <f>$C$43*#REF!</f>
        <v>#REF!</v>
      </c>
      <c r="AC43" s="43" t="e">
        <f>$C$42*#REF!</f>
        <v>#REF!</v>
      </c>
      <c r="AD43" s="44" t="e">
        <f t="shared" si="23"/>
        <v>#REF!</v>
      </c>
      <c r="AE43" s="44" t="e">
        <f t="shared" si="17"/>
        <v>#REF!</v>
      </c>
      <c r="AF43" s="44" t="e">
        <f t="shared" si="24"/>
        <v>#REF!</v>
      </c>
      <c r="AG43" s="45" t="e">
        <f t="shared" si="18"/>
        <v>#REF!</v>
      </c>
    </row>
    <row r="44" spans="1:16311">
      <c r="A44" s="50" t="s">
        <v>67</v>
      </c>
      <c r="B44" s="50"/>
      <c r="C44" s="77"/>
      <c r="D44" s="4">
        <f t="shared" si="12"/>
        <v>67</v>
      </c>
      <c r="E44" s="4">
        <v>42</v>
      </c>
      <c r="F44" s="79">
        <v>0</v>
      </c>
      <c r="G44" s="40"/>
      <c r="H44" s="51"/>
      <c r="I44" s="48"/>
      <c r="J44" s="51"/>
      <c r="K44" s="48"/>
      <c r="L44" s="51"/>
      <c r="M44" s="48"/>
      <c r="N44" s="51"/>
      <c r="O44" s="51"/>
      <c r="P44" s="42" t="e">
        <f>$C$43*#REF!</f>
        <v>#REF!</v>
      </c>
      <c r="Q44" s="43" t="e">
        <f>$C$42*#REF!</f>
        <v>#REF!</v>
      </c>
      <c r="R44" s="44" t="e">
        <f t="shared" si="19"/>
        <v>#REF!</v>
      </c>
      <c r="S44" s="44" t="e">
        <f t="shared" si="13"/>
        <v>#REF!</v>
      </c>
      <c r="T44" s="44" t="e">
        <f t="shared" si="20"/>
        <v>#REF!</v>
      </c>
      <c r="U44" s="45" t="e">
        <f t="shared" si="14"/>
        <v>#REF!</v>
      </c>
      <c r="V44" s="42" t="e">
        <f>$C$43*#REF!</f>
        <v>#REF!</v>
      </c>
      <c r="W44" s="43" t="e">
        <f>$C$42*#REF!</f>
        <v>#REF!</v>
      </c>
      <c r="X44" s="44" t="e">
        <f t="shared" si="21"/>
        <v>#REF!</v>
      </c>
      <c r="Y44" s="44" t="e">
        <f t="shared" si="15"/>
        <v>#REF!</v>
      </c>
      <c r="Z44" s="44" t="e">
        <f t="shared" si="22"/>
        <v>#REF!</v>
      </c>
      <c r="AA44" s="45" t="e">
        <f t="shared" si="16"/>
        <v>#REF!</v>
      </c>
      <c r="AB44" s="42" t="e">
        <f>$C$43*#REF!</f>
        <v>#REF!</v>
      </c>
      <c r="AC44" s="43" t="e">
        <f>$C$42*#REF!</f>
        <v>#REF!</v>
      </c>
      <c r="AD44" s="44" t="e">
        <f t="shared" si="23"/>
        <v>#REF!</v>
      </c>
      <c r="AE44" s="44" t="e">
        <f t="shared" si="17"/>
        <v>#REF!</v>
      </c>
      <c r="AF44" s="44" t="e">
        <f t="shared" si="24"/>
        <v>#REF!</v>
      </c>
      <c r="AG44" s="45" t="e">
        <f t="shared" si="18"/>
        <v>#REF!</v>
      </c>
    </row>
    <row r="45" spans="1:16311">
      <c r="A45" s="50" t="s">
        <v>22</v>
      </c>
      <c r="B45" s="50"/>
      <c r="C45" s="76">
        <v>6.0000000000000005E-2</v>
      </c>
      <c r="D45" s="4">
        <f t="shared" si="12"/>
        <v>68</v>
      </c>
      <c r="E45" s="4">
        <v>43</v>
      </c>
      <c r="F45" s="79">
        <v>0</v>
      </c>
      <c r="G45" s="40"/>
      <c r="H45" s="51"/>
      <c r="I45" s="48"/>
      <c r="J45" s="51"/>
      <c r="K45" s="48"/>
      <c r="L45" s="51"/>
      <c r="M45" s="48"/>
      <c r="N45" s="51"/>
      <c r="O45" s="51"/>
      <c r="P45" s="42" t="e">
        <f>$C$43*#REF!</f>
        <v>#REF!</v>
      </c>
      <c r="Q45" s="43" t="e">
        <f>$C$42*#REF!</f>
        <v>#REF!</v>
      </c>
      <c r="R45" s="44" t="e">
        <f t="shared" si="19"/>
        <v>#REF!</v>
      </c>
      <c r="S45" s="44" t="e">
        <f t="shared" si="13"/>
        <v>#REF!</v>
      </c>
      <c r="T45" s="44" t="e">
        <f t="shared" si="20"/>
        <v>#REF!</v>
      </c>
      <c r="U45" s="45" t="e">
        <f t="shared" si="14"/>
        <v>#REF!</v>
      </c>
      <c r="V45" s="42" t="e">
        <f>$C$43*#REF!</f>
        <v>#REF!</v>
      </c>
      <c r="W45" s="43" t="e">
        <f>$C$42*#REF!</f>
        <v>#REF!</v>
      </c>
      <c r="X45" s="44" t="e">
        <f t="shared" si="21"/>
        <v>#REF!</v>
      </c>
      <c r="Y45" s="44" t="e">
        <f t="shared" si="15"/>
        <v>#REF!</v>
      </c>
      <c r="Z45" s="44" t="e">
        <f t="shared" si="22"/>
        <v>#REF!</v>
      </c>
      <c r="AA45" s="45" t="e">
        <f t="shared" si="16"/>
        <v>#REF!</v>
      </c>
      <c r="AB45" s="42" t="e">
        <f>$C$43*#REF!</f>
        <v>#REF!</v>
      </c>
      <c r="AC45" s="43" t="e">
        <f>$C$42*#REF!</f>
        <v>#REF!</v>
      </c>
      <c r="AD45" s="44" t="e">
        <f t="shared" si="23"/>
        <v>#REF!</v>
      </c>
      <c r="AE45" s="44" t="e">
        <f t="shared" si="17"/>
        <v>#REF!</v>
      </c>
      <c r="AF45" s="44" t="e">
        <f t="shared" si="24"/>
        <v>#REF!</v>
      </c>
      <c r="AG45" s="45" t="e">
        <f t="shared" si="18"/>
        <v>#REF!</v>
      </c>
    </row>
    <row r="46" spans="1:16311" ht="16.05" customHeight="1">
      <c r="A46" s="50" t="s">
        <v>23</v>
      </c>
      <c r="B46" s="50"/>
      <c r="C46" s="76">
        <v>0.05</v>
      </c>
      <c r="D46" s="4">
        <f t="shared" si="12"/>
        <v>69</v>
      </c>
      <c r="E46" s="4">
        <v>44</v>
      </c>
      <c r="F46" s="79">
        <v>0</v>
      </c>
      <c r="G46" s="40"/>
      <c r="H46" s="51"/>
      <c r="I46" s="48"/>
      <c r="J46" s="51"/>
      <c r="K46" s="48"/>
      <c r="L46" s="51"/>
      <c r="M46" s="48"/>
      <c r="N46" s="51"/>
      <c r="O46" s="51"/>
      <c r="P46" s="42" t="e">
        <f>$C$43*#REF!</f>
        <v>#REF!</v>
      </c>
      <c r="Q46" s="43" t="e">
        <f>$C$42*#REF!</f>
        <v>#REF!</v>
      </c>
      <c r="R46" s="44" t="e">
        <f t="shared" si="19"/>
        <v>#REF!</v>
      </c>
      <c r="S46" s="44" t="e">
        <f t="shared" si="13"/>
        <v>#REF!</v>
      </c>
      <c r="T46" s="44" t="e">
        <f t="shared" si="20"/>
        <v>#REF!</v>
      </c>
      <c r="U46" s="45" t="e">
        <f t="shared" si="14"/>
        <v>#REF!</v>
      </c>
      <c r="V46" s="42" t="e">
        <f>$C$43*#REF!</f>
        <v>#REF!</v>
      </c>
      <c r="W46" s="43" t="e">
        <f>$C$42*#REF!</f>
        <v>#REF!</v>
      </c>
      <c r="X46" s="44" t="e">
        <f t="shared" si="21"/>
        <v>#REF!</v>
      </c>
      <c r="Y46" s="44" t="e">
        <f t="shared" si="15"/>
        <v>#REF!</v>
      </c>
      <c r="Z46" s="44" t="e">
        <f t="shared" si="22"/>
        <v>#REF!</v>
      </c>
      <c r="AA46" s="45" t="e">
        <f t="shared" si="16"/>
        <v>#REF!</v>
      </c>
      <c r="AB46" s="42" t="e">
        <f>$C$43*#REF!</f>
        <v>#REF!</v>
      </c>
      <c r="AC46" s="43" t="e">
        <f>$C$42*#REF!</f>
        <v>#REF!</v>
      </c>
      <c r="AD46" s="44" t="e">
        <f t="shared" si="23"/>
        <v>#REF!</v>
      </c>
      <c r="AE46" s="44" t="e">
        <f t="shared" si="17"/>
        <v>#REF!</v>
      </c>
      <c r="AF46" s="44" t="e">
        <f t="shared" si="24"/>
        <v>#REF!</v>
      </c>
      <c r="AG46" s="45" t="e">
        <f t="shared" si="18"/>
        <v>#REF!</v>
      </c>
    </row>
    <row r="47" spans="1:16311">
      <c r="A47" s="50" t="s">
        <v>24</v>
      </c>
      <c r="B47" s="50"/>
      <c r="C47" s="76">
        <v>4.0000000000000008E-2</v>
      </c>
      <c r="D47" s="4">
        <f t="shared" si="12"/>
        <v>70</v>
      </c>
      <c r="E47" s="4">
        <v>45</v>
      </c>
      <c r="F47" s="79">
        <v>0</v>
      </c>
      <c r="G47" s="40"/>
      <c r="H47" s="51"/>
      <c r="I47" s="48"/>
      <c r="J47" s="51"/>
      <c r="K47" s="48"/>
      <c r="L47" s="51"/>
      <c r="M47" s="48"/>
      <c r="N47" s="51"/>
      <c r="O47" s="51"/>
      <c r="P47" s="42" t="e">
        <f>$C$43*#REF!</f>
        <v>#REF!</v>
      </c>
      <c r="Q47" s="43" t="e">
        <f>$C$42*#REF!</f>
        <v>#REF!</v>
      </c>
      <c r="R47" s="44" t="e">
        <f t="shared" si="19"/>
        <v>#REF!</v>
      </c>
      <c r="S47" s="44" t="e">
        <f t="shared" si="13"/>
        <v>#REF!</v>
      </c>
      <c r="T47" s="44" t="e">
        <f t="shared" si="20"/>
        <v>#REF!</v>
      </c>
      <c r="U47" s="45" t="e">
        <f t="shared" si="14"/>
        <v>#REF!</v>
      </c>
      <c r="V47" s="42" t="e">
        <f>$C$43*#REF!</f>
        <v>#REF!</v>
      </c>
      <c r="W47" s="43" t="e">
        <f>$C$42*#REF!</f>
        <v>#REF!</v>
      </c>
      <c r="X47" s="44" t="e">
        <f t="shared" si="21"/>
        <v>#REF!</v>
      </c>
      <c r="Y47" s="44" t="e">
        <f t="shared" si="15"/>
        <v>#REF!</v>
      </c>
      <c r="Z47" s="44" t="e">
        <f t="shared" si="22"/>
        <v>#REF!</v>
      </c>
      <c r="AA47" s="45" t="e">
        <f t="shared" si="16"/>
        <v>#REF!</v>
      </c>
      <c r="AB47" s="42" t="e">
        <f>$C$43*#REF!</f>
        <v>#REF!</v>
      </c>
      <c r="AC47" s="43" t="e">
        <f>$C$42*#REF!</f>
        <v>#REF!</v>
      </c>
      <c r="AD47" s="44" t="e">
        <f t="shared" si="23"/>
        <v>#REF!</v>
      </c>
      <c r="AE47" s="44" t="e">
        <f t="shared" si="17"/>
        <v>#REF!</v>
      </c>
      <c r="AF47" s="44" t="e">
        <f t="shared" si="24"/>
        <v>#REF!</v>
      </c>
      <c r="AG47" s="45" t="e">
        <f t="shared" si="18"/>
        <v>#REF!</v>
      </c>
    </row>
    <row r="48" spans="1:16311">
      <c r="A48" s="53" t="s">
        <v>53</v>
      </c>
      <c r="B48" s="53"/>
      <c r="C48" s="68"/>
      <c r="D48" s="4">
        <f t="shared" si="12"/>
        <v>71</v>
      </c>
      <c r="E48" s="4">
        <v>46</v>
      </c>
      <c r="F48" s="79">
        <v>0</v>
      </c>
      <c r="G48" s="40"/>
      <c r="I48" s="48"/>
      <c r="K48" s="48"/>
      <c r="M48" s="48"/>
      <c r="P48" s="42" t="e">
        <f>$C$43*#REF!</f>
        <v>#REF!</v>
      </c>
      <c r="Q48" s="43" t="e">
        <f>$C$42*#REF!</f>
        <v>#REF!</v>
      </c>
      <c r="R48" s="44" t="e">
        <f t="shared" si="19"/>
        <v>#REF!</v>
      </c>
      <c r="S48" s="44" t="e">
        <f t="shared" si="13"/>
        <v>#REF!</v>
      </c>
      <c r="T48" s="44" t="e">
        <f t="shared" si="20"/>
        <v>#REF!</v>
      </c>
      <c r="U48" s="45" t="e">
        <f t="shared" si="14"/>
        <v>#REF!</v>
      </c>
      <c r="V48" s="42" t="e">
        <f>$C$43*#REF!</f>
        <v>#REF!</v>
      </c>
      <c r="W48" s="43" t="e">
        <f>$C$42*#REF!</f>
        <v>#REF!</v>
      </c>
      <c r="X48" s="44" t="e">
        <f t="shared" si="21"/>
        <v>#REF!</v>
      </c>
      <c r="Y48" s="44" t="e">
        <f t="shared" si="15"/>
        <v>#REF!</v>
      </c>
      <c r="Z48" s="44" t="e">
        <f t="shared" si="22"/>
        <v>#REF!</v>
      </c>
      <c r="AA48" s="45" t="e">
        <f t="shared" si="16"/>
        <v>#REF!</v>
      </c>
      <c r="AB48" s="42" t="e">
        <f>$C$43*#REF!</f>
        <v>#REF!</v>
      </c>
      <c r="AC48" s="43" t="e">
        <f>$C$42*#REF!</f>
        <v>#REF!</v>
      </c>
      <c r="AD48" s="44" t="e">
        <f t="shared" si="23"/>
        <v>#REF!</v>
      </c>
      <c r="AE48" s="44" t="e">
        <f t="shared" si="17"/>
        <v>#REF!</v>
      </c>
      <c r="AF48" s="44" t="e">
        <f t="shared" si="24"/>
        <v>#REF!</v>
      </c>
      <c r="AG48" s="45" t="e">
        <f t="shared" si="18"/>
        <v>#REF!</v>
      </c>
    </row>
    <row r="49" spans="1:33">
      <c r="A49" s="54" t="s">
        <v>36</v>
      </c>
      <c r="B49" s="54"/>
      <c r="C49" s="68"/>
      <c r="D49" s="4">
        <f t="shared" si="12"/>
        <v>72</v>
      </c>
      <c r="E49" s="4">
        <v>47</v>
      </c>
      <c r="F49" s="79">
        <v>0</v>
      </c>
      <c r="G49" s="40"/>
      <c r="I49" s="48"/>
      <c r="K49" s="48"/>
      <c r="M49" s="48"/>
      <c r="P49" s="42" t="e">
        <f>$C$43*#REF!</f>
        <v>#REF!</v>
      </c>
      <c r="Q49" s="43" t="e">
        <f>$C$42*#REF!</f>
        <v>#REF!</v>
      </c>
      <c r="R49" s="44" t="e">
        <f t="shared" si="19"/>
        <v>#REF!</v>
      </c>
      <c r="S49" s="44" t="e">
        <f t="shared" si="13"/>
        <v>#REF!</v>
      </c>
      <c r="T49" s="44" t="e">
        <f t="shared" si="20"/>
        <v>#REF!</v>
      </c>
      <c r="U49" s="45" t="e">
        <f t="shared" si="14"/>
        <v>#REF!</v>
      </c>
      <c r="V49" s="42" t="e">
        <f>$C$43*#REF!</f>
        <v>#REF!</v>
      </c>
      <c r="W49" s="43" t="e">
        <f>$C$42*#REF!</f>
        <v>#REF!</v>
      </c>
      <c r="X49" s="44" t="e">
        <f t="shared" si="21"/>
        <v>#REF!</v>
      </c>
      <c r="Y49" s="44" t="e">
        <f t="shared" si="15"/>
        <v>#REF!</v>
      </c>
      <c r="Z49" s="44" t="e">
        <f t="shared" si="22"/>
        <v>#REF!</v>
      </c>
      <c r="AA49" s="45" t="e">
        <f t="shared" si="16"/>
        <v>#REF!</v>
      </c>
      <c r="AB49" s="42" t="e">
        <f>$C$43*#REF!</f>
        <v>#REF!</v>
      </c>
      <c r="AC49" s="43" t="e">
        <f>$C$42*#REF!</f>
        <v>#REF!</v>
      </c>
      <c r="AD49" s="44" t="e">
        <f t="shared" si="23"/>
        <v>#REF!</v>
      </c>
      <c r="AE49" s="44" t="e">
        <f t="shared" si="17"/>
        <v>#REF!</v>
      </c>
      <c r="AF49" s="44" t="e">
        <f t="shared" si="24"/>
        <v>#REF!</v>
      </c>
      <c r="AG49" s="45" t="e">
        <f t="shared" si="18"/>
        <v>#REF!</v>
      </c>
    </row>
    <row r="50" spans="1:33" ht="16.05" customHeight="1">
      <c r="A50" s="50" t="s">
        <v>39</v>
      </c>
      <c r="B50" s="50"/>
      <c r="C50" s="69">
        <f>(703*20476)+(659*24506)+(228*23315)+(84*21268)+(31*21856)</f>
        <v>38323950</v>
      </c>
      <c r="D50" s="4">
        <f t="shared" si="12"/>
        <v>73</v>
      </c>
      <c r="E50" s="4">
        <v>48</v>
      </c>
      <c r="F50" s="79">
        <v>0</v>
      </c>
      <c r="G50" s="40"/>
      <c r="I50" s="48"/>
      <c r="K50" s="48"/>
      <c r="M50" s="48"/>
      <c r="P50" s="42" t="e">
        <f>$C$43*#REF!</f>
        <v>#REF!</v>
      </c>
      <c r="Q50" s="43" t="e">
        <f>$C$42*#REF!</f>
        <v>#REF!</v>
      </c>
      <c r="R50" s="44" t="e">
        <f t="shared" si="19"/>
        <v>#REF!</v>
      </c>
      <c r="S50" s="44" t="e">
        <f t="shared" si="13"/>
        <v>#REF!</v>
      </c>
      <c r="T50" s="44" t="e">
        <f t="shared" si="20"/>
        <v>#REF!</v>
      </c>
      <c r="U50" s="45" t="e">
        <f t="shared" si="14"/>
        <v>#REF!</v>
      </c>
      <c r="V50" s="42" t="e">
        <f>$C$43*#REF!</f>
        <v>#REF!</v>
      </c>
      <c r="W50" s="43" t="e">
        <f>$C$42*#REF!</f>
        <v>#REF!</v>
      </c>
      <c r="X50" s="44" t="e">
        <f t="shared" si="21"/>
        <v>#REF!</v>
      </c>
      <c r="Y50" s="44" t="e">
        <f t="shared" si="15"/>
        <v>#REF!</v>
      </c>
      <c r="Z50" s="44" t="e">
        <f t="shared" si="22"/>
        <v>#REF!</v>
      </c>
      <c r="AA50" s="45" t="e">
        <f t="shared" si="16"/>
        <v>#REF!</v>
      </c>
      <c r="AB50" s="42" t="e">
        <f>$C$43*#REF!</f>
        <v>#REF!</v>
      </c>
      <c r="AC50" s="43" t="e">
        <f>$C$42*#REF!</f>
        <v>#REF!</v>
      </c>
      <c r="AD50" s="44" t="e">
        <f t="shared" si="23"/>
        <v>#REF!</v>
      </c>
      <c r="AE50" s="44" t="e">
        <f t="shared" si="17"/>
        <v>#REF!</v>
      </c>
      <c r="AF50" s="44" t="e">
        <f t="shared" si="24"/>
        <v>#REF!</v>
      </c>
      <c r="AG50" s="45" t="e">
        <f t="shared" si="18"/>
        <v>#REF!</v>
      </c>
    </row>
    <row r="51" spans="1:33">
      <c r="A51" s="50" t="s">
        <v>40</v>
      </c>
      <c r="B51" s="50"/>
      <c r="C51" s="69">
        <f>(696*28923)+(1106*32004)+(755*32473)+(632*34378)+(466*37603)</f>
        <v>119293841</v>
      </c>
      <c r="D51" s="4">
        <f t="shared" si="12"/>
        <v>74</v>
      </c>
      <c r="E51" s="4">
        <v>49</v>
      </c>
      <c r="F51" s="79">
        <v>0</v>
      </c>
      <c r="G51" s="40"/>
      <c r="P51" s="42" t="e">
        <f>$C$43*#REF!</f>
        <v>#REF!</v>
      </c>
      <c r="Q51" s="43" t="e">
        <f>$C$42*#REF!</f>
        <v>#REF!</v>
      </c>
      <c r="R51" s="44" t="e">
        <f t="shared" si="19"/>
        <v>#REF!</v>
      </c>
      <c r="S51" s="44" t="e">
        <f t="shared" si="13"/>
        <v>#REF!</v>
      </c>
      <c r="T51" s="44" t="e">
        <f t="shared" si="20"/>
        <v>#REF!</v>
      </c>
      <c r="U51" s="45" t="e">
        <f t="shared" si="14"/>
        <v>#REF!</v>
      </c>
      <c r="V51" s="42" t="e">
        <f>$C$43*#REF!</f>
        <v>#REF!</v>
      </c>
      <c r="W51" s="43" t="e">
        <f>$C$42*#REF!</f>
        <v>#REF!</v>
      </c>
      <c r="X51" s="44" t="e">
        <f t="shared" si="21"/>
        <v>#REF!</v>
      </c>
      <c r="Y51" s="44" t="e">
        <f t="shared" si="15"/>
        <v>#REF!</v>
      </c>
      <c r="Z51" s="44" t="e">
        <f t="shared" si="22"/>
        <v>#REF!</v>
      </c>
      <c r="AA51" s="45" t="e">
        <f t="shared" si="16"/>
        <v>#REF!</v>
      </c>
      <c r="AB51" s="42" t="e">
        <f>$C$43*#REF!</f>
        <v>#REF!</v>
      </c>
      <c r="AC51" s="43" t="e">
        <f>$C$42*#REF!</f>
        <v>#REF!</v>
      </c>
      <c r="AD51" s="44" t="e">
        <f t="shared" si="23"/>
        <v>#REF!</v>
      </c>
      <c r="AE51" s="44" t="e">
        <f t="shared" si="17"/>
        <v>#REF!</v>
      </c>
      <c r="AF51" s="44" t="e">
        <f t="shared" si="24"/>
        <v>#REF!</v>
      </c>
      <c r="AG51" s="45" t="e">
        <f t="shared" si="18"/>
        <v>#REF!</v>
      </c>
    </row>
    <row r="52" spans="1:33">
      <c r="A52" s="55" t="s">
        <v>38</v>
      </c>
      <c r="B52" s="55"/>
      <c r="C52" s="69"/>
      <c r="D52" s="4">
        <f t="shared" si="12"/>
        <v>75</v>
      </c>
      <c r="E52" s="4">
        <v>50</v>
      </c>
      <c r="F52" s="79">
        <v>0</v>
      </c>
      <c r="G52" s="40"/>
      <c r="P52" s="42" t="e">
        <f>$C$43*#REF!</f>
        <v>#REF!</v>
      </c>
      <c r="Q52" s="43" t="e">
        <f>$C$42*#REF!</f>
        <v>#REF!</v>
      </c>
      <c r="R52" s="44" t="e">
        <f t="shared" si="19"/>
        <v>#REF!</v>
      </c>
      <c r="S52" s="44" t="e">
        <f t="shared" si="13"/>
        <v>#REF!</v>
      </c>
      <c r="T52" s="44" t="e">
        <f t="shared" si="20"/>
        <v>#REF!</v>
      </c>
      <c r="U52" s="45" t="e">
        <f t="shared" si="14"/>
        <v>#REF!</v>
      </c>
      <c r="V52" s="42" t="e">
        <f>$C$43*#REF!</f>
        <v>#REF!</v>
      </c>
      <c r="W52" s="43" t="e">
        <f>$C$42*#REF!</f>
        <v>#REF!</v>
      </c>
      <c r="X52" s="44" t="e">
        <f t="shared" si="21"/>
        <v>#REF!</v>
      </c>
      <c r="Y52" s="44" t="e">
        <f t="shared" si="15"/>
        <v>#REF!</v>
      </c>
      <c r="Z52" s="44" t="e">
        <f t="shared" si="22"/>
        <v>#REF!</v>
      </c>
      <c r="AA52" s="45" t="e">
        <f t="shared" si="16"/>
        <v>#REF!</v>
      </c>
      <c r="AB52" s="42" t="e">
        <f>$C$43*#REF!</f>
        <v>#REF!</v>
      </c>
      <c r="AC52" s="43" t="e">
        <f>$C$42*#REF!</f>
        <v>#REF!</v>
      </c>
      <c r="AD52" s="44" t="e">
        <f t="shared" si="23"/>
        <v>#REF!</v>
      </c>
      <c r="AE52" s="44" t="e">
        <f t="shared" si="17"/>
        <v>#REF!</v>
      </c>
      <c r="AF52" s="44" t="e">
        <f t="shared" si="24"/>
        <v>#REF!</v>
      </c>
      <c r="AG52" s="45" t="e">
        <f t="shared" si="18"/>
        <v>#REF!</v>
      </c>
    </row>
    <row r="53" spans="1:33">
      <c r="A53" s="50" t="s">
        <v>39</v>
      </c>
      <c r="B53" s="50"/>
      <c r="C53" s="69">
        <f>703+659+228+84+31</f>
        <v>1705</v>
      </c>
      <c r="D53" s="4">
        <f t="shared" si="12"/>
        <v>76</v>
      </c>
      <c r="E53" s="4">
        <v>51</v>
      </c>
      <c r="F53" s="79">
        <v>0</v>
      </c>
      <c r="G53" s="40"/>
      <c r="P53" s="42" t="e">
        <f>$C$43*#REF!</f>
        <v>#REF!</v>
      </c>
      <c r="Q53" s="43" t="e">
        <f>$C$42*#REF!</f>
        <v>#REF!</v>
      </c>
      <c r="R53" s="44" t="e">
        <f t="shared" si="19"/>
        <v>#REF!</v>
      </c>
      <c r="S53" s="44" t="e">
        <f t="shared" si="13"/>
        <v>#REF!</v>
      </c>
      <c r="T53" s="44" t="e">
        <f t="shared" si="20"/>
        <v>#REF!</v>
      </c>
      <c r="U53" s="45" t="e">
        <f t="shared" si="14"/>
        <v>#REF!</v>
      </c>
      <c r="V53" s="42" t="e">
        <f>$C$43*#REF!</f>
        <v>#REF!</v>
      </c>
      <c r="W53" s="43" t="e">
        <f>$C$42*#REF!</f>
        <v>#REF!</v>
      </c>
      <c r="X53" s="44" t="e">
        <f t="shared" si="21"/>
        <v>#REF!</v>
      </c>
      <c r="Y53" s="44" t="e">
        <f t="shared" si="15"/>
        <v>#REF!</v>
      </c>
      <c r="Z53" s="44" t="e">
        <f t="shared" si="22"/>
        <v>#REF!</v>
      </c>
      <c r="AA53" s="45" t="e">
        <f t="shared" si="16"/>
        <v>#REF!</v>
      </c>
      <c r="AB53" s="42" t="e">
        <f>$C$43*#REF!</f>
        <v>#REF!</v>
      </c>
      <c r="AC53" s="43" t="e">
        <f>$C$42*#REF!</f>
        <v>#REF!</v>
      </c>
      <c r="AD53" s="44" t="e">
        <f t="shared" si="23"/>
        <v>#REF!</v>
      </c>
      <c r="AE53" s="44" t="e">
        <f t="shared" si="17"/>
        <v>#REF!</v>
      </c>
      <c r="AF53" s="44" t="e">
        <f t="shared" si="24"/>
        <v>#REF!</v>
      </c>
      <c r="AG53" s="45" t="e">
        <f t="shared" si="18"/>
        <v>#REF!</v>
      </c>
    </row>
    <row r="54" spans="1:33">
      <c r="A54" s="50" t="s">
        <v>43</v>
      </c>
      <c r="B54" s="50"/>
      <c r="C54" s="69">
        <v>16</v>
      </c>
      <c r="D54" s="4">
        <f t="shared" si="12"/>
        <v>77</v>
      </c>
      <c r="E54" s="4">
        <v>52</v>
      </c>
      <c r="F54" s="79">
        <v>0</v>
      </c>
      <c r="G54" s="40"/>
      <c r="P54" s="42" t="e">
        <f>$C$43*#REF!</f>
        <v>#REF!</v>
      </c>
      <c r="Q54" s="43" t="e">
        <f>$C$42*#REF!</f>
        <v>#REF!</v>
      </c>
      <c r="R54" s="44" t="e">
        <f t="shared" si="19"/>
        <v>#REF!</v>
      </c>
      <c r="S54" s="44" t="e">
        <f t="shared" si="13"/>
        <v>#REF!</v>
      </c>
      <c r="T54" s="44" t="e">
        <f t="shared" si="20"/>
        <v>#REF!</v>
      </c>
      <c r="U54" s="45" t="e">
        <f t="shared" si="14"/>
        <v>#REF!</v>
      </c>
      <c r="V54" s="42" t="e">
        <f>$C$43*#REF!</f>
        <v>#REF!</v>
      </c>
      <c r="W54" s="43" t="e">
        <f>$C$42*#REF!</f>
        <v>#REF!</v>
      </c>
      <c r="X54" s="44" t="e">
        <f t="shared" si="21"/>
        <v>#REF!</v>
      </c>
      <c r="Y54" s="44" t="e">
        <f t="shared" si="15"/>
        <v>#REF!</v>
      </c>
      <c r="Z54" s="44" t="e">
        <f t="shared" si="22"/>
        <v>#REF!</v>
      </c>
      <c r="AA54" s="45" t="e">
        <f t="shared" si="16"/>
        <v>#REF!</v>
      </c>
      <c r="AB54" s="42" t="e">
        <f>$C$43*#REF!</f>
        <v>#REF!</v>
      </c>
      <c r="AC54" s="43" t="e">
        <f>$C$42*#REF!</f>
        <v>#REF!</v>
      </c>
      <c r="AD54" s="44" t="e">
        <f t="shared" si="23"/>
        <v>#REF!</v>
      </c>
      <c r="AE54" s="44" t="e">
        <f t="shared" si="17"/>
        <v>#REF!</v>
      </c>
      <c r="AF54" s="44" t="e">
        <f t="shared" si="24"/>
        <v>#REF!</v>
      </c>
      <c r="AG54" s="45" t="e">
        <f t="shared" si="18"/>
        <v>#REF!</v>
      </c>
    </row>
    <row r="55" spans="1:33">
      <c r="A55" s="50" t="s">
        <v>40</v>
      </c>
      <c r="B55" s="50"/>
      <c r="C55" s="69">
        <f>696+1106+755+632+466</f>
        <v>3655</v>
      </c>
      <c r="D55" s="4">
        <f t="shared" si="12"/>
        <v>78</v>
      </c>
      <c r="E55" s="4">
        <v>53</v>
      </c>
      <c r="F55" s="79">
        <v>0</v>
      </c>
      <c r="G55" s="40"/>
      <c r="P55" s="42" t="e">
        <f>$C$43*#REF!</f>
        <v>#REF!</v>
      </c>
      <c r="Q55" s="43" t="e">
        <f>$C$42*#REF!</f>
        <v>#REF!</v>
      </c>
      <c r="R55" s="44" t="e">
        <f t="shared" si="19"/>
        <v>#REF!</v>
      </c>
      <c r="S55" s="44" t="e">
        <f t="shared" si="13"/>
        <v>#REF!</v>
      </c>
      <c r="T55" s="44" t="e">
        <f t="shared" si="20"/>
        <v>#REF!</v>
      </c>
      <c r="U55" s="45" t="e">
        <f t="shared" si="14"/>
        <v>#REF!</v>
      </c>
      <c r="V55" s="42" t="e">
        <f>$C$43*#REF!</f>
        <v>#REF!</v>
      </c>
      <c r="W55" s="43" t="e">
        <f>$C$42*#REF!</f>
        <v>#REF!</v>
      </c>
      <c r="X55" s="44" t="e">
        <f t="shared" si="21"/>
        <v>#REF!</v>
      </c>
      <c r="Y55" s="44" t="e">
        <f t="shared" si="15"/>
        <v>#REF!</v>
      </c>
      <c r="Z55" s="44" t="e">
        <f t="shared" si="22"/>
        <v>#REF!</v>
      </c>
      <c r="AA55" s="45" t="e">
        <f t="shared" si="16"/>
        <v>#REF!</v>
      </c>
      <c r="AB55" s="42" t="e">
        <f>$C$43*#REF!</f>
        <v>#REF!</v>
      </c>
      <c r="AC55" s="43" t="e">
        <f>$C$42*#REF!</f>
        <v>#REF!</v>
      </c>
      <c r="AD55" s="44" t="e">
        <f t="shared" si="23"/>
        <v>#REF!</v>
      </c>
      <c r="AE55" s="44" t="e">
        <f t="shared" si="17"/>
        <v>#REF!</v>
      </c>
      <c r="AF55" s="44" t="e">
        <f t="shared" si="24"/>
        <v>#REF!</v>
      </c>
      <c r="AG55" s="45" t="e">
        <f t="shared" si="18"/>
        <v>#REF!</v>
      </c>
    </row>
    <row r="56" spans="1:33">
      <c r="A56" s="50" t="s">
        <v>41</v>
      </c>
      <c r="B56" s="50"/>
      <c r="C56" s="69">
        <f>562</f>
        <v>562</v>
      </c>
      <c r="D56" s="4">
        <f t="shared" si="12"/>
        <v>79</v>
      </c>
      <c r="E56" s="4">
        <v>54</v>
      </c>
      <c r="F56" s="79">
        <v>0</v>
      </c>
      <c r="G56" s="40"/>
      <c r="P56" s="42" t="e">
        <f>$C$43*#REF!</f>
        <v>#REF!</v>
      </c>
      <c r="Q56" s="43" t="e">
        <f>$C$42*#REF!</f>
        <v>#REF!</v>
      </c>
      <c r="R56" s="44" t="e">
        <f t="shared" si="19"/>
        <v>#REF!</v>
      </c>
      <c r="S56" s="44" t="e">
        <f t="shared" si="13"/>
        <v>#REF!</v>
      </c>
      <c r="T56" s="44" t="e">
        <f t="shared" si="20"/>
        <v>#REF!</v>
      </c>
      <c r="U56" s="45" t="e">
        <f t="shared" si="14"/>
        <v>#REF!</v>
      </c>
      <c r="V56" s="42" t="e">
        <f>$C$43*#REF!</f>
        <v>#REF!</v>
      </c>
      <c r="W56" s="43" t="e">
        <f>$C$42*#REF!</f>
        <v>#REF!</v>
      </c>
      <c r="X56" s="44" t="e">
        <f t="shared" si="21"/>
        <v>#REF!</v>
      </c>
      <c r="Y56" s="44" t="e">
        <f t="shared" si="15"/>
        <v>#REF!</v>
      </c>
      <c r="Z56" s="44" t="e">
        <f t="shared" si="22"/>
        <v>#REF!</v>
      </c>
      <c r="AA56" s="45" t="e">
        <f t="shared" si="16"/>
        <v>#REF!</v>
      </c>
      <c r="AB56" s="42" t="e">
        <f>$C$43*#REF!</f>
        <v>#REF!</v>
      </c>
      <c r="AC56" s="43" t="e">
        <f>$C$42*#REF!</f>
        <v>#REF!</v>
      </c>
      <c r="AD56" s="44" t="e">
        <f t="shared" si="23"/>
        <v>#REF!</v>
      </c>
      <c r="AE56" s="44" t="e">
        <f t="shared" si="17"/>
        <v>#REF!</v>
      </c>
      <c r="AF56" s="44" t="e">
        <f t="shared" si="24"/>
        <v>#REF!</v>
      </c>
      <c r="AG56" s="45" t="e">
        <f t="shared" si="18"/>
        <v>#REF!</v>
      </c>
    </row>
    <row r="57" spans="1:33">
      <c r="A57" s="50" t="s">
        <v>42</v>
      </c>
      <c r="B57" s="50"/>
      <c r="C57" s="69">
        <v>6</v>
      </c>
      <c r="D57" s="4">
        <f t="shared" si="12"/>
        <v>80</v>
      </c>
      <c r="E57" s="4">
        <v>55</v>
      </c>
      <c r="F57" s="79">
        <v>0</v>
      </c>
      <c r="G57" s="40"/>
      <c r="P57" s="42" t="e">
        <f>$C$43*#REF!</f>
        <v>#REF!</v>
      </c>
      <c r="Q57" s="43" t="e">
        <f>$C$42*#REF!</f>
        <v>#REF!</v>
      </c>
      <c r="R57" s="44" t="e">
        <f t="shared" si="19"/>
        <v>#REF!</v>
      </c>
      <c r="S57" s="44" t="e">
        <f t="shared" si="13"/>
        <v>#REF!</v>
      </c>
      <c r="T57" s="44" t="e">
        <f t="shared" si="20"/>
        <v>#REF!</v>
      </c>
      <c r="U57" s="45" t="e">
        <f t="shared" si="14"/>
        <v>#REF!</v>
      </c>
      <c r="V57" s="42" t="e">
        <f>$C$43*#REF!</f>
        <v>#REF!</v>
      </c>
      <c r="W57" s="43" t="e">
        <f>$C$42*#REF!</f>
        <v>#REF!</v>
      </c>
      <c r="X57" s="44" t="e">
        <f t="shared" si="21"/>
        <v>#REF!</v>
      </c>
      <c r="Y57" s="44" t="e">
        <f t="shared" si="15"/>
        <v>#REF!</v>
      </c>
      <c r="Z57" s="44" t="e">
        <f t="shared" si="22"/>
        <v>#REF!</v>
      </c>
      <c r="AA57" s="45" t="e">
        <f t="shared" si="16"/>
        <v>#REF!</v>
      </c>
      <c r="AB57" s="42" t="e">
        <f>$C$43*#REF!</f>
        <v>#REF!</v>
      </c>
      <c r="AC57" s="43" t="e">
        <f>$C$42*#REF!</f>
        <v>#REF!</v>
      </c>
      <c r="AD57" s="44" t="e">
        <f t="shared" si="23"/>
        <v>#REF!</v>
      </c>
      <c r="AE57" s="44" t="e">
        <f t="shared" si="17"/>
        <v>#REF!</v>
      </c>
      <c r="AF57" s="44" t="e">
        <f t="shared" si="24"/>
        <v>#REF!</v>
      </c>
      <c r="AG57" s="45" t="e">
        <f t="shared" si="18"/>
        <v>#REF!</v>
      </c>
    </row>
    <row r="58" spans="1:33">
      <c r="C58" s="27" t="s">
        <v>45</v>
      </c>
      <c r="D58" s="4">
        <f t="shared" si="12"/>
        <v>81</v>
      </c>
      <c r="E58" s="4">
        <v>56</v>
      </c>
      <c r="F58" s="79">
        <v>0</v>
      </c>
      <c r="G58" s="40"/>
      <c r="P58" s="42" t="e">
        <f>$C$43*#REF!</f>
        <v>#REF!</v>
      </c>
      <c r="Q58" s="43" t="e">
        <f>$C$42*#REF!</f>
        <v>#REF!</v>
      </c>
      <c r="R58" s="44" t="e">
        <f t="shared" si="19"/>
        <v>#REF!</v>
      </c>
      <c r="S58" s="44" t="e">
        <f t="shared" si="13"/>
        <v>#REF!</v>
      </c>
      <c r="T58" s="44" t="e">
        <f t="shared" si="20"/>
        <v>#REF!</v>
      </c>
      <c r="U58" s="45" t="e">
        <f t="shared" si="14"/>
        <v>#REF!</v>
      </c>
      <c r="V58" s="42" t="e">
        <f>$C$43*#REF!</f>
        <v>#REF!</v>
      </c>
      <c r="W58" s="43" t="e">
        <f>$C$42*#REF!</f>
        <v>#REF!</v>
      </c>
      <c r="X58" s="44" t="e">
        <f t="shared" si="21"/>
        <v>#REF!</v>
      </c>
      <c r="Y58" s="44" t="e">
        <f t="shared" si="15"/>
        <v>#REF!</v>
      </c>
      <c r="Z58" s="44" t="e">
        <f t="shared" si="22"/>
        <v>#REF!</v>
      </c>
      <c r="AA58" s="45" t="e">
        <f t="shared" si="16"/>
        <v>#REF!</v>
      </c>
      <c r="AB58" s="42" t="e">
        <f>$C$43*#REF!</f>
        <v>#REF!</v>
      </c>
      <c r="AC58" s="43" t="e">
        <f>$C$42*#REF!</f>
        <v>#REF!</v>
      </c>
      <c r="AD58" s="44" t="e">
        <f t="shared" si="23"/>
        <v>#REF!</v>
      </c>
      <c r="AE58" s="44" t="e">
        <f t="shared" si="17"/>
        <v>#REF!</v>
      </c>
      <c r="AF58" s="44" t="e">
        <f t="shared" si="24"/>
        <v>#REF!</v>
      </c>
      <c r="AG58" s="45" t="e">
        <f t="shared" si="18"/>
        <v>#REF!</v>
      </c>
    </row>
    <row r="59" spans="1:33">
      <c r="A59" s="26" t="s">
        <v>47</v>
      </c>
      <c r="C59" s="56"/>
      <c r="D59" s="4">
        <f t="shared" si="12"/>
        <v>82</v>
      </c>
      <c r="E59" s="4">
        <v>57</v>
      </c>
      <c r="F59" s="79">
        <v>0</v>
      </c>
      <c r="G59" s="40"/>
      <c r="P59" s="42" t="e">
        <f>$C$43*#REF!</f>
        <v>#REF!</v>
      </c>
      <c r="Q59" s="43" t="e">
        <f>$C$42*#REF!</f>
        <v>#REF!</v>
      </c>
      <c r="R59" s="44" t="e">
        <f t="shared" si="19"/>
        <v>#REF!</v>
      </c>
      <c r="S59" s="44" t="e">
        <f t="shared" si="13"/>
        <v>#REF!</v>
      </c>
      <c r="T59" s="44" t="e">
        <f t="shared" si="20"/>
        <v>#REF!</v>
      </c>
      <c r="U59" s="45" t="e">
        <f t="shared" si="14"/>
        <v>#REF!</v>
      </c>
      <c r="V59" s="42" t="e">
        <f>$C$43*#REF!</f>
        <v>#REF!</v>
      </c>
      <c r="W59" s="43" t="e">
        <f>$C$42*#REF!</f>
        <v>#REF!</v>
      </c>
      <c r="X59" s="44" t="e">
        <f t="shared" si="21"/>
        <v>#REF!</v>
      </c>
      <c r="Y59" s="44" t="e">
        <f t="shared" si="15"/>
        <v>#REF!</v>
      </c>
      <c r="Z59" s="44" t="e">
        <f t="shared" si="22"/>
        <v>#REF!</v>
      </c>
      <c r="AA59" s="45" t="e">
        <f t="shared" si="16"/>
        <v>#REF!</v>
      </c>
      <c r="AB59" s="42" t="e">
        <f>$C$43*#REF!</f>
        <v>#REF!</v>
      </c>
      <c r="AC59" s="43" t="e">
        <f>$C$42*#REF!</f>
        <v>#REF!</v>
      </c>
      <c r="AD59" s="44" t="e">
        <f t="shared" si="23"/>
        <v>#REF!</v>
      </c>
      <c r="AE59" s="44" t="e">
        <f t="shared" si="17"/>
        <v>#REF!</v>
      </c>
      <c r="AF59" s="44" t="e">
        <f t="shared" si="24"/>
        <v>#REF!</v>
      </c>
      <c r="AG59" s="45" t="e">
        <f t="shared" si="18"/>
        <v>#REF!</v>
      </c>
    </row>
    <row r="60" spans="1:33">
      <c r="A60" s="26" t="s">
        <v>46</v>
      </c>
      <c r="C60" s="56"/>
      <c r="D60" s="4">
        <f t="shared" si="12"/>
        <v>83</v>
      </c>
      <c r="E60" s="4">
        <v>58</v>
      </c>
      <c r="F60" s="79">
        <v>0</v>
      </c>
      <c r="G60" s="40"/>
      <c r="P60" s="42" t="e">
        <f>$C$43*#REF!</f>
        <v>#REF!</v>
      </c>
      <c r="Q60" s="43" t="e">
        <f>$C$42*#REF!</f>
        <v>#REF!</v>
      </c>
      <c r="R60" s="44" t="e">
        <f t="shared" si="19"/>
        <v>#REF!</v>
      </c>
      <c r="S60" s="44" t="e">
        <f t="shared" si="13"/>
        <v>#REF!</v>
      </c>
      <c r="T60" s="44" t="e">
        <f t="shared" si="20"/>
        <v>#REF!</v>
      </c>
      <c r="U60" s="45" t="e">
        <f t="shared" si="14"/>
        <v>#REF!</v>
      </c>
      <c r="V60" s="42" t="e">
        <f>$C$43*#REF!</f>
        <v>#REF!</v>
      </c>
      <c r="W60" s="43" t="e">
        <f>$C$42*#REF!</f>
        <v>#REF!</v>
      </c>
      <c r="X60" s="44" t="e">
        <f t="shared" si="21"/>
        <v>#REF!</v>
      </c>
      <c r="Y60" s="44" t="e">
        <f t="shared" si="15"/>
        <v>#REF!</v>
      </c>
      <c r="Z60" s="44" t="e">
        <f t="shared" si="22"/>
        <v>#REF!</v>
      </c>
      <c r="AA60" s="45" t="e">
        <f t="shared" si="16"/>
        <v>#REF!</v>
      </c>
      <c r="AB60" s="42" t="e">
        <f>$C$43*#REF!</f>
        <v>#REF!</v>
      </c>
      <c r="AC60" s="43" t="e">
        <f>$C$42*#REF!</f>
        <v>#REF!</v>
      </c>
      <c r="AD60" s="44" t="e">
        <f t="shared" si="23"/>
        <v>#REF!</v>
      </c>
      <c r="AE60" s="44" t="e">
        <f t="shared" si="17"/>
        <v>#REF!</v>
      </c>
      <c r="AF60" s="44" t="e">
        <f t="shared" si="24"/>
        <v>#REF!</v>
      </c>
      <c r="AG60" s="45" t="e">
        <f t="shared" si="18"/>
        <v>#REF!</v>
      </c>
    </row>
    <row r="61" spans="1:33">
      <c r="A61" s="26" t="s">
        <v>48</v>
      </c>
      <c r="C61" s="56"/>
      <c r="D61" s="4">
        <f t="shared" si="12"/>
        <v>84</v>
      </c>
      <c r="E61" s="4">
        <v>59</v>
      </c>
      <c r="F61" s="79">
        <v>0</v>
      </c>
      <c r="G61" s="40"/>
      <c r="P61" s="42" t="e">
        <f>$C$43*#REF!</f>
        <v>#REF!</v>
      </c>
      <c r="Q61" s="43" t="e">
        <f>$C$42*#REF!</f>
        <v>#REF!</v>
      </c>
      <c r="R61" s="44" t="e">
        <f t="shared" si="19"/>
        <v>#REF!</v>
      </c>
      <c r="S61" s="44" t="e">
        <f t="shared" si="13"/>
        <v>#REF!</v>
      </c>
      <c r="T61" s="44" t="e">
        <f t="shared" si="20"/>
        <v>#REF!</v>
      </c>
      <c r="U61" s="45" t="e">
        <f t="shared" si="14"/>
        <v>#REF!</v>
      </c>
      <c r="V61" s="42" t="e">
        <f>$C$43*#REF!</f>
        <v>#REF!</v>
      </c>
      <c r="W61" s="43" t="e">
        <f>$C$42*#REF!</f>
        <v>#REF!</v>
      </c>
      <c r="X61" s="44" t="e">
        <f t="shared" si="21"/>
        <v>#REF!</v>
      </c>
      <c r="Y61" s="44" t="e">
        <f t="shared" si="15"/>
        <v>#REF!</v>
      </c>
      <c r="Z61" s="44" t="e">
        <f t="shared" si="22"/>
        <v>#REF!</v>
      </c>
      <c r="AA61" s="45" t="e">
        <f t="shared" si="16"/>
        <v>#REF!</v>
      </c>
      <c r="AB61" s="42" t="e">
        <f>$C$43*#REF!</f>
        <v>#REF!</v>
      </c>
      <c r="AC61" s="43" t="e">
        <f>$C$42*#REF!</f>
        <v>#REF!</v>
      </c>
      <c r="AD61" s="44" t="e">
        <f t="shared" si="23"/>
        <v>#REF!</v>
      </c>
      <c r="AE61" s="44" t="e">
        <f t="shared" si="17"/>
        <v>#REF!</v>
      </c>
      <c r="AF61" s="44" t="e">
        <f t="shared" si="24"/>
        <v>#REF!</v>
      </c>
      <c r="AG61" s="45" t="e">
        <f t="shared" si="18"/>
        <v>#REF!</v>
      </c>
    </row>
    <row r="62" spans="1:33">
      <c r="A62" s="26" t="s">
        <v>49</v>
      </c>
      <c r="C62" s="56"/>
      <c r="D62" s="4">
        <f t="shared" si="12"/>
        <v>85</v>
      </c>
      <c r="E62" s="4">
        <v>60</v>
      </c>
      <c r="F62" s="79">
        <v>0</v>
      </c>
      <c r="G62" s="40"/>
      <c r="P62" s="42" t="e">
        <f>$C$43*#REF!</f>
        <v>#REF!</v>
      </c>
      <c r="Q62" s="43" t="e">
        <f>$C$42*#REF!</f>
        <v>#REF!</v>
      </c>
      <c r="R62" s="44" t="e">
        <f t="shared" si="19"/>
        <v>#REF!</v>
      </c>
      <c r="S62" s="44" t="e">
        <f t="shared" si="13"/>
        <v>#REF!</v>
      </c>
      <c r="T62" s="44" t="e">
        <f t="shared" si="20"/>
        <v>#REF!</v>
      </c>
      <c r="U62" s="45" t="e">
        <f t="shared" si="14"/>
        <v>#REF!</v>
      </c>
      <c r="V62" s="42" t="e">
        <f>$C$43*#REF!</f>
        <v>#REF!</v>
      </c>
      <c r="W62" s="43" t="e">
        <f>$C$42*#REF!</f>
        <v>#REF!</v>
      </c>
      <c r="X62" s="44" t="e">
        <f t="shared" si="21"/>
        <v>#REF!</v>
      </c>
      <c r="Y62" s="44" t="e">
        <f t="shared" si="15"/>
        <v>#REF!</v>
      </c>
      <c r="Z62" s="44" t="e">
        <f t="shared" si="22"/>
        <v>#REF!</v>
      </c>
      <c r="AA62" s="45" t="e">
        <f t="shared" si="16"/>
        <v>#REF!</v>
      </c>
      <c r="AB62" s="42" t="e">
        <f>$C$43*#REF!</f>
        <v>#REF!</v>
      </c>
      <c r="AC62" s="43" t="e">
        <f>$C$42*#REF!</f>
        <v>#REF!</v>
      </c>
      <c r="AD62" s="44" t="e">
        <f t="shared" si="23"/>
        <v>#REF!</v>
      </c>
      <c r="AE62" s="44" t="e">
        <f t="shared" si="17"/>
        <v>#REF!</v>
      </c>
      <c r="AF62" s="44" t="e">
        <f t="shared" si="24"/>
        <v>#REF!</v>
      </c>
      <c r="AG62" s="45" t="e">
        <f t="shared" si="18"/>
        <v>#REF!</v>
      </c>
    </row>
    <row r="63" spans="1:33">
      <c r="A63" s="26" t="s">
        <v>52</v>
      </c>
      <c r="D63" s="4">
        <f t="shared" si="12"/>
        <v>86</v>
      </c>
      <c r="E63" s="4">
        <v>61</v>
      </c>
      <c r="F63" s="79">
        <v>0</v>
      </c>
      <c r="G63" s="40"/>
      <c r="P63" s="42" t="e">
        <f>$C$43*#REF!</f>
        <v>#REF!</v>
      </c>
      <c r="Q63" s="43" t="e">
        <f>$C$42*#REF!</f>
        <v>#REF!</v>
      </c>
      <c r="R63" s="44" t="e">
        <f t="shared" si="19"/>
        <v>#REF!</v>
      </c>
      <c r="S63" s="44" t="e">
        <f t="shared" si="13"/>
        <v>#REF!</v>
      </c>
      <c r="T63" s="44" t="e">
        <f t="shared" si="20"/>
        <v>#REF!</v>
      </c>
      <c r="U63" s="45" t="e">
        <f t="shared" si="14"/>
        <v>#REF!</v>
      </c>
      <c r="V63" s="42" t="e">
        <f>$C$43*#REF!</f>
        <v>#REF!</v>
      </c>
      <c r="W63" s="43" t="e">
        <f>$C$42*#REF!</f>
        <v>#REF!</v>
      </c>
      <c r="X63" s="44" t="e">
        <f t="shared" si="21"/>
        <v>#REF!</v>
      </c>
      <c r="Y63" s="44" t="e">
        <f t="shared" si="15"/>
        <v>#REF!</v>
      </c>
      <c r="Z63" s="44" t="e">
        <f t="shared" si="22"/>
        <v>#REF!</v>
      </c>
      <c r="AA63" s="45" t="e">
        <f t="shared" si="16"/>
        <v>#REF!</v>
      </c>
      <c r="AB63" s="42" t="e">
        <f>$C$43*#REF!</f>
        <v>#REF!</v>
      </c>
      <c r="AC63" s="43" t="e">
        <f>$C$42*#REF!</f>
        <v>#REF!</v>
      </c>
      <c r="AD63" s="44" t="e">
        <f t="shared" si="23"/>
        <v>#REF!</v>
      </c>
      <c r="AE63" s="44" t="e">
        <f t="shared" si="17"/>
        <v>#REF!</v>
      </c>
      <c r="AF63" s="44" t="e">
        <f t="shared" si="24"/>
        <v>#REF!</v>
      </c>
      <c r="AG63" s="45" t="e">
        <f t="shared" si="18"/>
        <v>#REF!</v>
      </c>
    </row>
    <row r="64" spans="1:33">
      <c r="A64" s="26" t="s">
        <v>50</v>
      </c>
      <c r="D64" s="4">
        <f t="shared" si="12"/>
        <v>87</v>
      </c>
      <c r="E64" s="4">
        <v>62</v>
      </c>
      <c r="F64" s="79">
        <v>0</v>
      </c>
      <c r="G64" s="40"/>
      <c r="P64" s="42" t="e">
        <f>$C$43*#REF!</f>
        <v>#REF!</v>
      </c>
      <c r="Q64" s="43" t="e">
        <f>$C$42*#REF!</f>
        <v>#REF!</v>
      </c>
      <c r="R64" s="44" t="e">
        <f t="shared" si="19"/>
        <v>#REF!</v>
      </c>
      <c r="S64" s="44" t="e">
        <f t="shared" si="13"/>
        <v>#REF!</v>
      </c>
      <c r="T64" s="44" t="e">
        <f t="shared" si="20"/>
        <v>#REF!</v>
      </c>
      <c r="U64" s="45" t="e">
        <f t="shared" si="14"/>
        <v>#REF!</v>
      </c>
      <c r="V64" s="42" t="e">
        <f>$C$43*#REF!</f>
        <v>#REF!</v>
      </c>
      <c r="W64" s="43" t="e">
        <f>$C$42*#REF!</f>
        <v>#REF!</v>
      </c>
      <c r="X64" s="44" t="e">
        <f t="shared" si="21"/>
        <v>#REF!</v>
      </c>
      <c r="Y64" s="44" t="e">
        <f t="shared" si="15"/>
        <v>#REF!</v>
      </c>
      <c r="Z64" s="44" t="e">
        <f t="shared" si="22"/>
        <v>#REF!</v>
      </c>
      <c r="AA64" s="45" t="e">
        <f t="shared" si="16"/>
        <v>#REF!</v>
      </c>
      <c r="AB64" s="42" t="e">
        <f>$C$43*#REF!</f>
        <v>#REF!</v>
      </c>
      <c r="AC64" s="43" t="e">
        <f>$C$42*#REF!</f>
        <v>#REF!</v>
      </c>
      <c r="AD64" s="44" t="e">
        <f t="shared" si="23"/>
        <v>#REF!</v>
      </c>
      <c r="AE64" s="44" t="e">
        <f t="shared" si="17"/>
        <v>#REF!</v>
      </c>
      <c r="AF64" s="44" t="e">
        <f t="shared" si="24"/>
        <v>#REF!</v>
      </c>
      <c r="AG64" s="45" t="e">
        <f t="shared" si="18"/>
        <v>#REF!</v>
      </c>
    </row>
    <row r="65" spans="1:33">
      <c r="A65" s="26" t="s">
        <v>51</v>
      </c>
      <c r="D65" s="4">
        <f t="shared" si="12"/>
        <v>88</v>
      </c>
      <c r="E65" s="4">
        <v>63</v>
      </c>
      <c r="F65" s="79">
        <v>0</v>
      </c>
      <c r="G65" s="40"/>
      <c r="P65" s="42" t="e">
        <f>$C$43*#REF!</f>
        <v>#REF!</v>
      </c>
      <c r="Q65" s="43" t="e">
        <f>$C$42*#REF!</f>
        <v>#REF!</v>
      </c>
      <c r="R65" s="44" t="e">
        <f t="shared" si="19"/>
        <v>#REF!</v>
      </c>
      <c r="S65" s="44" t="e">
        <f t="shared" si="13"/>
        <v>#REF!</v>
      </c>
      <c r="T65" s="44" t="e">
        <f t="shared" si="20"/>
        <v>#REF!</v>
      </c>
      <c r="U65" s="45" t="e">
        <f t="shared" si="14"/>
        <v>#REF!</v>
      </c>
      <c r="V65" s="42" t="e">
        <f>$C$43*#REF!</f>
        <v>#REF!</v>
      </c>
      <c r="W65" s="43" t="e">
        <f>$C$42*#REF!</f>
        <v>#REF!</v>
      </c>
      <c r="X65" s="44" t="e">
        <f t="shared" si="21"/>
        <v>#REF!</v>
      </c>
      <c r="Y65" s="44" t="e">
        <f t="shared" si="15"/>
        <v>#REF!</v>
      </c>
      <c r="Z65" s="44" t="e">
        <f t="shared" si="22"/>
        <v>#REF!</v>
      </c>
      <c r="AA65" s="45" t="e">
        <f t="shared" si="16"/>
        <v>#REF!</v>
      </c>
      <c r="AB65" s="42" t="e">
        <f>$C$43*#REF!</f>
        <v>#REF!</v>
      </c>
      <c r="AC65" s="43" t="e">
        <f>$C$42*#REF!</f>
        <v>#REF!</v>
      </c>
      <c r="AD65" s="44" t="e">
        <f t="shared" si="23"/>
        <v>#REF!</v>
      </c>
      <c r="AE65" s="44" t="e">
        <f t="shared" si="17"/>
        <v>#REF!</v>
      </c>
      <c r="AF65" s="44" t="e">
        <f t="shared" si="24"/>
        <v>#REF!</v>
      </c>
      <c r="AG65" s="45" t="e">
        <f t="shared" si="18"/>
        <v>#REF!</v>
      </c>
    </row>
    <row r="66" spans="1:33">
      <c r="A66" s="26" t="s">
        <v>84</v>
      </c>
      <c r="B66" s="26" t="s">
        <v>100</v>
      </c>
      <c r="C66" s="27">
        <v>0.95</v>
      </c>
      <c r="D66" s="4">
        <f t="shared" si="12"/>
        <v>89</v>
      </c>
      <c r="E66" s="4">
        <v>64</v>
      </c>
      <c r="F66" s="79">
        <v>0</v>
      </c>
      <c r="G66" s="40"/>
      <c r="P66" s="42" t="e">
        <f>$C$43*#REF!</f>
        <v>#REF!</v>
      </c>
      <c r="Q66" s="43" t="e">
        <f>$C$42*#REF!</f>
        <v>#REF!</v>
      </c>
      <c r="R66" s="44" t="e">
        <f t="shared" si="19"/>
        <v>#REF!</v>
      </c>
      <c r="S66" s="44" t="e">
        <f t="shared" ref="S66:S80" si="25">IF($E66&lt;$C$44,0,R66)/(1+$C$4)^($D66-$D$2)</f>
        <v>#REF!</v>
      </c>
      <c r="T66" s="44" t="e">
        <f t="shared" si="20"/>
        <v>#REF!</v>
      </c>
      <c r="U66" s="45" t="e">
        <f t="shared" ref="U66:U80" si="26">S66+(T66/(1+$C$4)^($D66-$D$2))</f>
        <v>#REF!</v>
      </c>
      <c r="V66" s="42" t="e">
        <f>$C$43*#REF!</f>
        <v>#REF!</v>
      </c>
      <c r="W66" s="43" t="e">
        <f>$C$42*#REF!</f>
        <v>#REF!</v>
      </c>
      <c r="X66" s="44" t="e">
        <f t="shared" si="21"/>
        <v>#REF!</v>
      </c>
      <c r="Y66" s="44" t="e">
        <f t="shared" ref="Y66:Y80" si="27">IF($E66&lt;$C$44,0,X66)/(1+$C$4)^($D66-$D$2)</f>
        <v>#REF!</v>
      </c>
      <c r="Z66" s="44" t="e">
        <f t="shared" si="22"/>
        <v>#REF!</v>
      </c>
      <c r="AA66" s="45" t="e">
        <f t="shared" ref="AA66:AA80" si="28">Y66+(Z66/(1+$C$4)^($D66-$D$2))</f>
        <v>#REF!</v>
      </c>
      <c r="AB66" s="42" t="e">
        <f>$C$43*#REF!</f>
        <v>#REF!</v>
      </c>
      <c r="AC66" s="43" t="e">
        <f>$C$42*#REF!</f>
        <v>#REF!</v>
      </c>
      <c r="AD66" s="44" t="e">
        <f t="shared" si="23"/>
        <v>#REF!</v>
      </c>
      <c r="AE66" s="44" t="e">
        <f t="shared" ref="AE66:AE80" si="29">IF($E66&lt;$C$44,0,AD66)/(1+$C$4)^($D66-$D$2)</f>
        <v>#REF!</v>
      </c>
      <c r="AF66" s="44" t="e">
        <f t="shared" si="24"/>
        <v>#REF!</v>
      </c>
      <c r="AG66" s="45" t="e">
        <f t="shared" ref="AG66:AG80" si="30">AE66+(AF66/(1+$C$4)^($D66-$D$2))</f>
        <v>#REF!</v>
      </c>
    </row>
    <row r="67" spans="1:33">
      <c r="A67" s="26" t="s">
        <v>85</v>
      </c>
      <c r="B67" s="26" t="s">
        <v>101</v>
      </c>
      <c r="C67" s="27">
        <v>1</v>
      </c>
      <c r="D67" s="4">
        <f t="shared" si="12"/>
        <v>90</v>
      </c>
      <c r="E67" s="4">
        <v>65</v>
      </c>
      <c r="F67" s="79">
        <v>0</v>
      </c>
      <c r="G67" s="40"/>
      <c r="P67" s="42" t="e">
        <f>$C$43*#REF!</f>
        <v>#REF!</v>
      </c>
      <c r="Q67" s="43" t="e">
        <f>$C$42*#REF!</f>
        <v>#REF!</v>
      </c>
      <c r="R67" s="44" t="e">
        <f t="shared" ref="R67:R80" si="31">IF($E67=0,P67,R66*(1+$C$45)+P67)</f>
        <v>#REF!</v>
      </c>
      <c r="S67" s="44" t="e">
        <f t="shared" si="25"/>
        <v>#REF!</v>
      </c>
      <c r="T67" s="44" t="e">
        <f t="shared" ref="T67:T80" si="32">IF($E67=0,Q67,T66*(1+$C$45)+Q67)</f>
        <v>#REF!</v>
      </c>
      <c r="U67" s="45" t="e">
        <f t="shared" si="26"/>
        <v>#REF!</v>
      </c>
      <c r="V67" s="42" t="e">
        <f>$C$43*#REF!</f>
        <v>#REF!</v>
      </c>
      <c r="W67" s="43" t="e">
        <f>$C$42*#REF!</f>
        <v>#REF!</v>
      </c>
      <c r="X67" s="44" t="e">
        <f t="shared" ref="X67:X80" si="33">IF($E67=0,V67,X66*(1+$C$46)+V67)</f>
        <v>#REF!</v>
      </c>
      <c r="Y67" s="44" t="e">
        <f t="shared" si="27"/>
        <v>#REF!</v>
      </c>
      <c r="Z67" s="44" t="e">
        <f t="shared" ref="Z67:Z80" si="34">IF($E67=0,W67,Z66*(1+$C$46)+W67)</f>
        <v>#REF!</v>
      </c>
      <c r="AA67" s="45" t="e">
        <f t="shared" si="28"/>
        <v>#REF!</v>
      </c>
      <c r="AB67" s="42" t="e">
        <f>$C$43*#REF!</f>
        <v>#REF!</v>
      </c>
      <c r="AC67" s="43" t="e">
        <f>$C$42*#REF!</f>
        <v>#REF!</v>
      </c>
      <c r="AD67" s="44" t="e">
        <f t="shared" ref="AD67:AD80" si="35">IF($E67=0,AB67,AD66*(1+$C$47)+AB67)</f>
        <v>#REF!</v>
      </c>
      <c r="AE67" s="44" t="e">
        <f t="shared" si="29"/>
        <v>#REF!</v>
      </c>
      <c r="AF67" s="44" t="e">
        <f t="shared" ref="AF67:AF80" si="36">IF($E67=0,AC67,AF66*(1+$C$47)+AC67)</f>
        <v>#REF!</v>
      </c>
      <c r="AG67" s="45" t="e">
        <f t="shared" si="30"/>
        <v>#REF!</v>
      </c>
    </row>
    <row r="68" spans="1:33">
      <c r="A68" s="3"/>
      <c r="B68" s="3"/>
      <c r="D68" s="4">
        <f t="shared" ref="D68:D97" si="37">D67+1</f>
        <v>91</v>
      </c>
      <c r="E68" s="4">
        <v>66</v>
      </c>
      <c r="F68" s="79">
        <v>0</v>
      </c>
      <c r="G68" s="40"/>
      <c r="P68" s="42" t="e">
        <f>$C$43*#REF!</f>
        <v>#REF!</v>
      </c>
      <c r="Q68" s="43" t="e">
        <f>$C$42*#REF!</f>
        <v>#REF!</v>
      </c>
      <c r="R68" s="44" t="e">
        <f t="shared" si="31"/>
        <v>#REF!</v>
      </c>
      <c r="S68" s="44" t="e">
        <f t="shared" si="25"/>
        <v>#REF!</v>
      </c>
      <c r="T68" s="44" t="e">
        <f t="shared" si="32"/>
        <v>#REF!</v>
      </c>
      <c r="U68" s="45" t="e">
        <f t="shared" si="26"/>
        <v>#REF!</v>
      </c>
      <c r="V68" s="42" t="e">
        <f>$C$43*#REF!</f>
        <v>#REF!</v>
      </c>
      <c r="W68" s="43" t="e">
        <f>$C$42*#REF!</f>
        <v>#REF!</v>
      </c>
      <c r="X68" s="44" t="e">
        <f t="shared" si="33"/>
        <v>#REF!</v>
      </c>
      <c r="Y68" s="44" t="e">
        <f t="shared" si="27"/>
        <v>#REF!</v>
      </c>
      <c r="Z68" s="44" t="e">
        <f t="shared" si="34"/>
        <v>#REF!</v>
      </c>
      <c r="AA68" s="45" t="e">
        <f t="shared" si="28"/>
        <v>#REF!</v>
      </c>
      <c r="AB68" s="42" t="e">
        <f>$C$43*#REF!</f>
        <v>#REF!</v>
      </c>
      <c r="AC68" s="43" t="e">
        <f>$C$42*#REF!</f>
        <v>#REF!</v>
      </c>
      <c r="AD68" s="44" t="e">
        <f t="shared" si="35"/>
        <v>#REF!</v>
      </c>
      <c r="AE68" s="44" t="e">
        <f t="shared" si="29"/>
        <v>#REF!</v>
      </c>
      <c r="AF68" s="44" t="e">
        <f t="shared" si="36"/>
        <v>#REF!</v>
      </c>
      <c r="AG68" s="45" t="e">
        <f t="shared" si="30"/>
        <v>#REF!</v>
      </c>
    </row>
    <row r="69" spans="1:33">
      <c r="A69" s="3"/>
      <c r="B69" s="3"/>
      <c r="D69" s="4">
        <f t="shared" si="37"/>
        <v>92</v>
      </c>
      <c r="E69" s="4">
        <v>67</v>
      </c>
      <c r="F69" s="79">
        <v>0</v>
      </c>
      <c r="G69" s="40"/>
      <c r="P69" s="42" t="e">
        <f>$C$43*#REF!</f>
        <v>#REF!</v>
      </c>
      <c r="Q69" s="43" t="e">
        <f>$C$42*#REF!</f>
        <v>#REF!</v>
      </c>
      <c r="R69" s="44" t="e">
        <f t="shared" si="31"/>
        <v>#REF!</v>
      </c>
      <c r="S69" s="44" t="e">
        <f t="shared" si="25"/>
        <v>#REF!</v>
      </c>
      <c r="T69" s="44" t="e">
        <f t="shared" si="32"/>
        <v>#REF!</v>
      </c>
      <c r="U69" s="45" t="e">
        <f t="shared" si="26"/>
        <v>#REF!</v>
      </c>
      <c r="V69" s="42" t="e">
        <f>$C$43*#REF!</f>
        <v>#REF!</v>
      </c>
      <c r="W69" s="43" t="e">
        <f>$C$42*#REF!</f>
        <v>#REF!</v>
      </c>
      <c r="X69" s="44" t="e">
        <f t="shared" si="33"/>
        <v>#REF!</v>
      </c>
      <c r="Y69" s="44" t="e">
        <f t="shared" si="27"/>
        <v>#REF!</v>
      </c>
      <c r="Z69" s="44" t="e">
        <f t="shared" si="34"/>
        <v>#REF!</v>
      </c>
      <c r="AA69" s="45" t="e">
        <f t="shared" si="28"/>
        <v>#REF!</v>
      </c>
      <c r="AB69" s="42" t="e">
        <f>$C$43*#REF!</f>
        <v>#REF!</v>
      </c>
      <c r="AC69" s="43" t="e">
        <f>$C$42*#REF!</f>
        <v>#REF!</v>
      </c>
      <c r="AD69" s="44" t="e">
        <f t="shared" si="35"/>
        <v>#REF!</v>
      </c>
      <c r="AE69" s="44" t="e">
        <f t="shared" si="29"/>
        <v>#REF!</v>
      </c>
      <c r="AF69" s="44" t="e">
        <f t="shared" si="36"/>
        <v>#REF!</v>
      </c>
      <c r="AG69" s="45" t="e">
        <f t="shared" si="30"/>
        <v>#REF!</v>
      </c>
    </row>
    <row r="70" spans="1:33">
      <c r="A70" s="3"/>
      <c r="B70" s="3"/>
      <c r="C70" s="3"/>
      <c r="D70" s="4">
        <f t="shared" si="37"/>
        <v>93</v>
      </c>
      <c r="E70" s="4">
        <v>68</v>
      </c>
      <c r="F70" s="79">
        <v>0</v>
      </c>
      <c r="G70" s="40"/>
      <c r="P70" s="42" t="e">
        <f>$C$43*#REF!</f>
        <v>#REF!</v>
      </c>
      <c r="Q70" s="43" t="e">
        <f>$C$42*#REF!</f>
        <v>#REF!</v>
      </c>
      <c r="R70" s="44" t="e">
        <f t="shared" si="31"/>
        <v>#REF!</v>
      </c>
      <c r="S70" s="44" t="e">
        <f t="shared" si="25"/>
        <v>#REF!</v>
      </c>
      <c r="T70" s="44" t="e">
        <f t="shared" si="32"/>
        <v>#REF!</v>
      </c>
      <c r="U70" s="45" t="e">
        <f t="shared" si="26"/>
        <v>#REF!</v>
      </c>
      <c r="V70" s="42" t="e">
        <f>$C$43*#REF!</f>
        <v>#REF!</v>
      </c>
      <c r="W70" s="43" t="e">
        <f>$C$42*#REF!</f>
        <v>#REF!</v>
      </c>
      <c r="X70" s="44" t="e">
        <f t="shared" si="33"/>
        <v>#REF!</v>
      </c>
      <c r="Y70" s="44" t="e">
        <f t="shared" si="27"/>
        <v>#REF!</v>
      </c>
      <c r="Z70" s="44" t="e">
        <f t="shared" si="34"/>
        <v>#REF!</v>
      </c>
      <c r="AA70" s="45" t="e">
        <f t="shared" si="28"/>
        <v>#REF!</v>
      </c>
      <c r="AB70" s="42" t="e">
        <f>$C$43*#REF!</f>
        <v>#REF!</v>
      </c>
      <c r="AC70" s="43" t="e">
        <f>$C$42*#REF!</f>
        <v>#REF!</v>
      </c>
      <c r="AD70" s="44" t="e">
        <f t="shared" si="35"/>
        <v>#REF!</v>
      </c>
      <c r="AE70" s="44" t="e">
        <f t="shared" si="29"/>
        <v>#REF!</v>
      </c>
      <c r="AF70" s="44" t="e">
        <f t="shared" si="36"/>
        <v>#REF!</v>
      </c>
      <c r="AG70" s="45" t="e">
        <f t="shared" si="30"/>
        <v>#REF!</v>
      </c>
    </row>
    <row r="71" spans="1:33">
      <c r="D71" s="4">
        <f t="shared" si="37"/>
        <v>94</v>
      </c>
      <c r="E71" s="4">
        <v>69</v>
      </c>
      <c r="F71" s="79">
        <v>0</v>
      </c>
      <c r="G71" s="40"/>
      <c r="P71" s="42" t="e">
        <f>$C$43*#REF!</f>
        <v>#REF!</v>
      </c>
      <c r="Q71" s="43" t="e">
        <f>$C$42*#REF!</f>
        <v>#REF!</v>
      </c>
      <c r="R71" s="44" t="e">
        <f t="shared" si="31"/>
        <v>#REF!</v>
      </c>
      <c r="S71" s="44" t="e">
        <f t="shared" si="25"/>
        <v>#REF!</v>
      </c>
      <c r="T71" s="44" t="e">
        <f t="shared" si="32"/>
        <v>#REF!</v>
      </c>
      <c r="U71" s="45" t="e">
        <f t="shared" si="26"/>
        <v>#REF!</v>
      </c>
      <c r="V71" s="42" t="e">
        <f>$C$43*#REF!</f>
        <v>#REF!</v>
      </c>
      <c r="W71" s="43" t="e">
        <f>$C$42*#REF!</f>
        <v>#REF!</v>
      </c>
      <c r="X71" s="44" t="e">
        <f t="shared" si="33"/>
        <v>#REF!</v>
      </c>
      <c r="Y71" s="44" t="e">
        <f t="shared" si="27"/>
        <v>#REF!</v>
      </c>
      <c r="Z71" s="44" t="e">
        <f t="shared" si="34"/>
        <v>#REF!</v>
      </c>
      <c r="AA71" s="45" t="e">
        <f t="shared" si="28"/>
        <v>#REF!</v>
      </c>
      <c r="AB71" s="42" t="e">
        <f>$C$43*#REF!</f>
        <v>#REF!</v>
      </c>
      <c r="AC71" s="43" t="e">
        <f>$C$42*#REF!</f>
        <v>#REF!</v>
      </c>
      <c r="AD71" s="44" t="e">
        <f t="shared" si="35"/>
        <v>#REF!</v>
      </c>
      <c r="AE71" s="44" t="e">
        <f t="shared" si="29"/>
        <v>#REF!</v>
      </c>
      <c r="AF71" s="44" t="e">
        <f t="shared" si="36"/>
        <v>#REF!</v>
      </c>
      <c r="AG71" s="45" t="e">
        <f t="shared" si="30"/>
        <v>#REF!</v>
      </c>
    </row>
    <row r="72" spans="1:33">
      <c r="D72" s="4">
        <f t="shared" si="37"/>
        <v>95</v>
      </c>
      <c r="E72" s="4">
        <v>70</v>
      </c>
      <c r="F72" s="79">
        <v>0</v>
      </c>
      <c r="G72" s="40"/>
      <c r="P72" s="42" t="e">
        <f>$C$43*#REF!</f>
        <v>#REF!</v>
      </c>
      <c r="Q72" s="43" t="e">
        <f>$C$42*#REF!</f>
        <v>#REF!</v>
      </c>
      <c r="R72" s="44" t="e">
        <f t="shared" si="31"/>
        <v>#REF!</v>
      </c>
      <c r="S72" s="44" t="e">
        <f t="shared" si="25"/>
        <v>#REF!</v>
      </c>
      <c r="T72" s="44" t="e">
        <f t="shared" si="32"/>
        <v>#REF!</v>
      </c>
      <c r="U72" s="45" t="e">
        <f t="shared" si="26"/>
        <v>#REF!</v>
      </c>
      <c r="V72" s="42" t="e">
        <f>$C$43*#REF!</f>
        <v>#REF!</v>
      </c>
      <c r="W72" s="43" t="e">
        <f>$C$42*#REF!</f>
        <v>#REF!</v>
      </c>
      <c r="X72" s="44" t="e">
        <f t="shared" si="33"/>
        <v>#REF!</v>
      </c>
      <c r="Y72" s="44" t="e">
        <f t="shared" si="27"/>
        <v>#REF!</v>
      </c>
      <c r="Z72" s="44" t="e">
        <f t="shared" si="34"/>
        <v>#REF!</v>
      </c>
      <c r="AA72" s="45" t="e">
        <f t="shared" si="28"/>
        <v>#REF!</v>
      </c>
      <c r="AB72" s="42" t="e">
        <f>$C$43*#REF!</f>
        <v>#REF!</v>
      </c>
      <c r="AC72" s="43" t="e">
        <f>$C$42*#REF!</f>
        <v>#REF!</v>
      </c>
      <c r="AD72" s="44" t="e">
        <f t="shared" si="35"/>
        <v>#REF!</v>
      </c>
      <c r="AE72" s="44" t="e">
        <f t="shared" si="29"/>
        <v>#REF!</v>
      </c>
      <c r="AF72" s="44" t="e">
        <f t="shared" si="36"/>
        <v>#REF!</v>
      </c>
      <c r="AG72" s="45" t="e">
        <f t="shared" si="30"/>
        <v>#REF!</v>
      </c>
    </row>
    <row r="73" spans="1:33">
      <c r="A73" s="3"/>
      <c r="B73" s="3"/>
      <c r="C73" s="3"/>
      <c r="D73" s="4">
        <f t="shared" si="37"/>
        <v>96</v>
      </c>
      <c r="E73" s="4">
        <v>71</v>
      </c>
      <c r="F73" s="79">
        <v>0</v>
      </c>
      <c r="G73" s="40"/>
      <c r="P73" s="42" t="e">
        <f>$C$43*#REF!</f>
        <v>#REF!</v>
      </c>
      <c r="Q73" s="43" t="e">
        <f>$C$42*#REF!</f>
        <v>#REF!</v>
      </c>
      <c r="R73" s="44" t="e">
        <f t="shared" si="31"/>
        <v>#REF!</v>
      </c>
      <c r="S73" s="44" t="e">
        <f t="shared" si="25"/>
        <v>#REF!</v>
      </c>
      <c r="T73" s="44" t="e">
        <f t="shared" si="32"/>
        <v>#REF!</v>
      </c>
      <c r="U73" s="45" t="e">
        <f t="shared" si="26"/>
        <v>#REF!</v>
      </c>
      <c r="V73" s="42" t="e">
        <f>$C$43*#REF!</f>
        <v>#REF!</v>
      </c>
      <c r="W73" s="43" t="e">
        <f>$C$42*#REF!</f>
        <v>#REF!</v>
      </c>
      <c r="X73" s="44" t="e">
        <f t="shared" si="33"/>
        <v>#REF!</v>
      </c>
      <c r="Y73" s="44" t="e">
        <f t="shared" si="27"/>
        <v>#REF!</v>
      </c>
      <c r="Z73" s="44" t="e">
        <f t="shared" si="34"/>
        <v>#REF!</v>
      </c>
      <c r="AA73" s="45" t="e">
        <f t="shared" si="28"/>
        <v>#REF!</v>
      </c>
      <c r="AB73" s="42" t="e">
        <f>$C$43*#REF!</f>
        <v>#REF!</v>
      </c>
      <c r="AC73" s="43" t="e">
        <f>$C$42*#REF!</f>
        <v>#REF!</v>
      </c>
      <c r="AD73" s="44" t="e">
        <f t="shared" si="35"/>
        <v>#REF!</v>
      </c>
      <c r="AE73" s="44" t="e">
        <f t="shared" si="29"/>
        <v>#REF!</v>
      </c>
      <c r="AF73" s="44" t="e">
        <f t="shared" si="36"/>
        <v>#REF!</v>
      </c>
      <c r="AG73" s="45" t="e">
        <f t="shared" si="30"/>
        <v>#REF!</v>
      </c>
    </row>
    <row r="74" spans="1:33">
      <c r="A74" s="3"/>
      <c r="B74" s="3"/>
      <c r="C74" s="3"/>
      <c r="D74" s="4">
        <f t="shared" si="37"/>
        <v>97</v>
      </c>
      <c r="E74" s="4">
        <v>72</v>
      </c>
      <c r="F74" s="79">
        <v>0</v>
      </c>
      <c r="G74" s="40"/>
      <c r="P74" s="42" t="e">
        <f>$C$43*#REF!</f>
        <v>#REF!</v>
      </c>
      <c r="Q74" s="43" t="e">
        <f>$C$42*#REF!</f>
        <v>#REF!</v>
      </c>
      <c r="R74" s="44" t="e">
        <f t="shared" si="31"/>
        <v>#REF!</v>
      </c>
      <c r="S74" s="44" t="e">
        <f t="shared" si="25"/>
        <v>#REF!</v>
      </c>
      <c r="T74" s="44" t="e">
        <f t="shared" si="32"/>
        <v>#REF!</v>
      </c>
      <c r="U74" s="45" t="e">
        <f t="shared" si="26"/>
        <v>#REF!</v>
      </c>
      <c r="V74" s="42" t="e">
        <f>$C$43*#REF!</f>
        <v>#REF!</v>
      </c>
      <c r="W74" s="43" t="e">
        <f>$C$42*#REF!</f>
        <v>#REF!</v>
      </c>
      <c r="X74" s="44" t="e">
        <f t="shared" si="33"/>
        <v>#REF!</v>
      </c>
      <c r="Y74" s="44" t="e">
        <f t="shared" si="27"/>
        <v>#REF!</v>
      </c>
      <c r="Z74" s="44" t="e">
        <f t="shared" si="34"/>
        <v>#REF!</v>
      </c>
      <c r="AA74" s="45" t="e">
        <f t="shared" si="28"/>
        <v>#REF!</v>
      </c>
      <c r="AB74" s="42" t="e">
        <f>$C$43*#REF!</f>
        <v>#REF!</v>
      </c>
      <c r="AC74" s="43" t="e">
        <f>$C$42*#REF!</f>
        <v>#REF!</v>
      </c>
      <c r="AD74" s="44" t="e">
        <f t="shared" si="35"/>
        <v>#REF!</v>
      </c>
      <c r="AE74" s="44" t="e">
        <f t="shared" si="29"/>
        <v>#REF!</v>
      </c>
      <c r="AF74" s="44" t="e">
        <f t="shared" si="36"/>
        <v>#REF!</v>
      </c>
      <c r="AG74" s="45" t="e">
        <f t="shared" si="30"/>
        <v>#REF!</v>
      </c>
    </row>
    <row r="75" spans="1:33">
      <c r="D75" s="4">
        <f t="shared" si="37"/>
        <v>98</v>
      </c>
      <c r="E75" s="4">
        <v>73</v>
      </c>
      <c r="F75" s="79">
        <v>0</v>
      </c>
      <c r="G75" s="40"/>
      <c r="P75" s="42" t="e">
        <f>$C$43*#REF!</f>
        <v>#REF!</v>
      </c>
      <c r="Q75" s="43" t="e">
        <f>$C$42*#REF!</f>
        <v>#REF!</v>
      </c>
      <c r="R75" s="44" t="e">
        <f t="shared" si="31"/>
        <v>#REF!</v>
      </c>
      <c r="S75" s="44" t="e">
        <f t="shared" si="25"/>
        <v>#REF!</v>
      </c>
      <c r="T75" s="44" t="e">
        <f t="shared" si="32"/>
        <v>#REF!</v>
      </c>
      <c r="U75" s="45" t="e">
        <f t="shared" si="26"/>
        <v>#REF!</v>
      </c>
      <c r="V75" s="42" t="e">
        <f>$C$43*#REF!</f>
        <v>#REF!</v>
      </c>
      <c r="W75" s="43" t="e">
        <f>$C$42*#REF!</f>
        <v>#REF!</v>
      </c>
      <c r="X75" s="44" t="e">
        <f t="shared" si="33"/>
        <v>#REF!</v>
      </c>
      <c r="Y75" s="44" t="e">
        <f t="shared" si="27"/>
        <v>#REF!</v>
      </c>
      <c r="Z75" s="44" t="e">
        <f t="shared" si="34"/>
        <v>#REF!</v>
      </c>
      <c r="AA75" s="45" t="e">
        <f t="shared" si="28"/>
        <v>#REF!</v>
      </c>
      <c r="AB75" s="42" t="e">
        <f>$C$43*#REF!</f>
        <v>#REF!</v>
      </c>
      <c r="AC75" s="43" t="e">
        <f>$C$42*#REF!</f>
        <v>#REF!</v>
      </c>
      <c r="AD75" s="44" t="e">
        <f t="shared" si="35"/>
        <v>#REF!</v>
      </c>
      <c r="AE75" s="44" t="e">
        <f t="shared" si="29"/>
        <v>#REF!</v>
      </c>
      <c r="AF75" s="44" t="e">
        <f t="shared" si="36"/>
        <v>#REF!</v>
      </c>
      <c r="AG75" s="45" t="e">
        <f t="shared" si="30"/>
        <v>#REF!</v>
      </c>
    </row>
    <row r="76" spans="1:33">
      <c r="D76" s="4">
        <f t="shared" si="37"/>
        <v>99</v>
      </c>
      <c r="E76" s="4">
        <v>74</v>
      </c>
      <c r="F76" s="79">
        <v>0</v>
      </c>
      <c r="G76" s="40"/>
      <c r="P76" s="42" t="e">
        <f>$C$43*#REF!</f>
        <v>#REF!</v>
      </c>
      <c r="Q76" s="43" t="e">
        <f>$C$42*#REF!</f>
        <v>#REF!</v>
      </c>
      <c r="R76" s="44" t="e">
        <f t="shared" si="31"/>
        <v>#REF!</v>
      </c>
      <c r="S76" s="44" t="e">
        <f t="shared" si="25"/>
        <v>#REF!</v>
      </c>
      <c r="T76" s="44" t="e">
        <f t="shared" si="32"/>
        <v>#REF!</v>
      </c>
      <c r="U76" s="45" t="e">
        <f t="shared" si="26"/>
        <v>#REF!</v>
      </c>
      <c r="V76" s="42" t="e">
        <f>$C$43*#REF!</f>
        <v>#REF!</v>
      </c>
      <c r="W76" s="43" t="e">
        <f>$C$42*#REF!</f>
        <v>#REF!</v>
      </c>
      <c r="X76" s="44" t="e">
        <f t="shared" si="33"/>
        <v>#REF!</v>
      </c>
      <c r="Y76" s="44" t="e">
        <f t="shared" si="27"/>
        <v>#REF!</v>
      </c>
      <c r="Z76" s="44" t="e">
        <f t="shared" si="34"/>
        <v>#REF!</v>
      </c>
      <c r="AA76" s="45" t="e">
        <f t="shared" si="28"/>
        <v>#REF!</v>
      </c>
      <c r="AB76" s="42" t="e">
        <f>$C$43*#REF!</f>
        <v>#REF!</v>
      </c>
      <c r="AC76" s="43" t="e">
        <f>$C$42*#REF!</f>
        <v>#REF!</v>
      </c>
      <c r="AD76" s="44" t="e">
        <f t="shared" si="35"/>
        <v>#REF!</v>
      </c>
      <c r="AE76" s="44" t="e">
        <f t="shared" si="29"/>
        <v>#REF!</v>
      </c>
      <c r="AF76" s="44" t="e">
        <f t="shared" si="36"/>
        <v>#REF!</v>
      </c>
      <c r="AG76" s="45" t="e">
        <f t="shared" si="30"/>
        <v>#REF!</v>
      </c>
    </row>
    <row r="77" spans="1:33">
      <c r="D77" s="4">
        <f t="shared" si="37"/>
        <v>100</v>
      </c>
      <c r="E77" s="4">
        <v>75</v>
      </c>
      <c r="F77" s="79">
        <v>0</v>
      </c>
      <c r="G77" s="40"/>
      <c r="P77" s="42" t="e">
        <f>$C$43*#REF!</f>
        <v>#REF!</v>
      </c>
      <c r="Q77" s="43" t="e">
        <f>$C$42*#REF!</f>
        <v>#REF!</v>
      </c>
      <c r="R77" s="44" t="e">
        <f t="shared" si="31"/>
        <v>#REF!</v>
      </c>
      <c r="S77" s="44" t="e">
        <f t="shared" si="25"/>
        <v>#REF!</v>
      </c>
      <c r="T77" s="44" t="e">
        <f t="shared" si="32"/>
        <v>#REF!</v>
      </c>
      <c r="U77" s="45" t="e">
        <f t="shared" si="26"/>
        <v>#REF!</v>
      </c>
      <c r="V77" s="42" t="e">
        <f>$C$43*#REF!</f>
        <v>#REF!</v>
      </c>
      <c r="W77" s="43" t="e">
        <f>$C$42*#REF!</f>
        <v>#REF!</v>
      </c>
      <c r="X77" s="44" t="e">
        <f t="shared" si="33"/>
        <v>#REF!</v>
      </c>
      <c r="Y77" s="44" t="e">
        <f t="shared" si="27"/>
        <v>#REF!</v>
      </c>
      <c r="Z77" s="44" t="e">
        <f t="shared" si="34"/>
        <v>#REF!</v>
      </c>
      <c r="AA77" s="45" t="e">
        <f t="shared" si="28"/>
        <v>#REF!</v>
      </c>
      <c r="AB77" s="42" t="e">
        <f>$C$43*#REF!</f>
        <v>#REF!</v>
      </c>
      <c r="AC77" s="43" t="e">
        <f>$C$42*#REF!</f>
        <v>#REF!</v>
      </c>
      <c r="AD77" s="44" t="e">
        <f t="shared" si="35"/>
        <v>#REF!</v>
      </c>
      <c r="AE77" s="44" t="e">
        <f t="shared" si="29"/>
        <v>#REF!</v>
      </c>
      <c r="AF77" s="44" t="e">
        <f t="shared" si="36"/>
        <v>#REF!</v>
      </c>
      <c r="AG77" s="45" t="e">
        <f t="shared" si="30"/>
        <v>#REF!</v>
      </c>
    </row>
    <row r="78" spans="1:33">
      <c r="D78" s="4">
        <f t="shared" si="37"/>
        <v>101</v>
      </c>
      <c r="E78" s="4">
        <v>76</v>
      </c>
      <c r="F78" s="79">
        <v>0</v>
      </c>
      <c r="G78" s="40"/>
      <c r="P78" s="42" t="e">
        <f>$C$43*#REF!</f>
        <v>#REF!</v>
      </c>
      <c r="Q78" s="43" t="e">
        <f>$C$42*#REF!</f>
        <v>#REF!</v>
      </c>
      <c r="R78" s="44" t="e">
        <f t="shared" si="31"/>
        <v>#REF!</v>
      </c>
      <c r="S78" s="44" t="e">
        <f t="shared" si="25"/>
        <v>#REF!</v>
      </c>
      <c r="T78" s="44" t="e">
        <f t="shared" si="32"/>
        <v>#REF!</v>
      </c>
      <c r="U78" s="45" t="e">
        <f t="shared" si="26"/>
        <v>#REF!</v>
      </c>
      <c r="V78" s="42" t="e">
        <f>$C$43*#REF!</f>
        <v>#REF!</v>
      </c>
      <c r="W78" s="43" t="e">
        <f>$C$42*#REF!</f>
        <v>#REF!</v>
      </c>
      <c r="X78" s="44" t="e">
        <f t="shared" si="33"/>
        <v>#REF!</v>
      </c>
      <c r="Y78" s="44" t="e">
        <f t="shared" si="27"/>
        <v>#REF!</v>
      </c>
      <c r="Z78" s="44" t="e">
        <f t="shared" si="34"/>
        <v>#REF!</v>
      </c>
      <c r="AA78" s="45" t="e">
        <f t="shared" si="28"/>
        <v>#REF!</v>
      </c>
      <c r="AB78" s="42" t="e">
        <f>$C$43*#REF!</f>
        <v>#REF!</v>
      </c>
      <c r="AC78" s="43" t="e">
        <f>$C$42*#REF!</f>
        <v>#REF!</v>
      </c>
      <c r="AD78" s="44" t="e">
        <f t="shared" si="35"/>
        <v>#REF!</v>
      </c>
      <c r="AE78" s="44" t="e">
        <f t="shared" si="29"/>
        <v>#REF!</v>
      </c>
      <c r="AF78" s="44" t="e">
        <f t="shared" si="36"/>
        <v>#REF!</v>
      </c>
      <c r="AG78" s="45" t="e">
        <f t="shared" si="30"/>
        <v>#REF!</v>
      </c>
    </row>
    <row r="79" spans="1:33">
      <c r="A79" s="3"/>
      <c r="B79" s="3"/>
      <c r="C79" s="3"/>
      <c r="D79" s="4">
        <f t="shared" si="37"/>
        <v>102</v>
      </c>
      <c r="E79" s="4">
        <v>77</v>
      </c>
      <c r="F79" s="79">
        <v>0</v>
      </c>
      <c r="P79" s="42" t="e">
        <f>$C$43*#REF!</f>
        <v>#REF!</v>
      </c>
      <c r="Q79" s="43" t="e">
        <f>$C$42*#REF!</f>
        <v>#REF!</v>
      </c>
      <c r="R79" s="44" t="e">
        <f t="shared" si="31"/>
        <v>#REF!</v>
      </c>
      <c r="S79" s="44" t="e">
        <f t="shared" si="25"/>
        <v>#REF!</v>
      </c>
      <c r="T79" s="44" t="e">
        <f t="shared" si="32"/>
        <v>#REF!</v>
      </c>
      <c r="U79" s="45" t="e">
        <f t="shared" si="26"/>
        <v>#REF!</v>
      </c>
      <c r="V79" s="42" t="e">
        <f>$C$43*#REF!</f>
        <v>#REF!</v>
      </c>
      <c r="W79" s="43" t="e">
        <f>$C$42*#REF!</f>
        <v>#REF!</v>
      </c>
      <c r="X79" s="44" t="e">
        <f t="shared" si="33"/>
        <v>#REF!</v>
      </c>
      <c r="Y79" s="44" t="e">
        <f t="shared" si="27"/>
        <v>#REF!</v>
      </c>
      <c r="Z79" s="44" t="e">
        <f t="shared" si="34"/>
        <v>#REF!</v>
      </c>
      <c r="AA79" s="45" t="e">
        <f t="shared" si="28"/>
        <v>#REF!</v>
      </c>
      <c r="AB79" s="42" t="e">
        <f>$C$43*#REF!</f>
        <v>#REF!</v>
      </c>
      <c r="AC79" s="43" t="e">
        <f>$C$42*#REF!</f>
        <v>#REF!</v>
      </c>
      <c r="AD79" s="44" t="e">
        <f t="shared" si="35"/>
        <v>#REF!</v>
      </c>
      <c r="AE79" s="44" t="e">
        <f t="shared" si="29"/>
        <v>#REF!</v>
      </c>
      <c r="AF79" s="44" t="e">
        <f t="shared" si="36"/>
        <v>#REF!</v>
      </c>
      <c r="AG79" s="45" t="e">
        <f t="shared" si="30"/>
        <v>#REF!</v>
      </c>
    </row>
    <row r="80" spans="1:33">
      <c r="D80" s="4">
        <f t="shared" si="37"/>
        <v>103</v>
      </c>
      <c r="E80" s="4">
        <v>78</v>
      </c>
      <c r="F80" s="79">
        <v>0</v>
      </c>
      <c r="P80" s="42" t="e">
        <f>$C$43*#REF!</f>
        <v>#REF!</v>
      </c>
      <c r="Q80" s="43" t="e">
        <f>$C$42*#REF!</f>
        <v>#REF!</v>
      </c>
      <c r="R80" s="44" t="e">
        <f t="shared" si="31"/>
        <v>#REF!</v>
      </c>
      <c r="S80" s="44" t="e">
        <f t="shared" si="25"/>
        <v>#REF!</v>
      </c>
      <c r="T80" s="44" t="e">
        <f t="shared" si="32"/>
        <v>#REF!</v>
      </c>
      <c r="U80" s="45" t="e">
        <f t="shared" si="26"/>
        <v>#REF!</v>
      </c>
      <c r="V80" s="42" t="e">
        <f>$C$43*#REF!</f>
        <v>#REF!</v>
      </c>
      <c r="W80" s="43" t="e">
        <f>$C$42*#REF!</f>
        <v>#REF!</v>
      </c>
      <c r="X80" s="44" t="e">
        <f t="shared" si="33"/>
        <v>#REF!</v>
      </c>
      <c r="Y80" s="44" t="e">
        <f t="shared" si="27"/>
        <v>#REF!</v>
      </c>
      <c r="Z80" s="44" t="e">
        <f t="shared" si="34"/>
        <v>#REF!</v>
      </c>
      <c r="AA80" s="45" t="e">
        <f t="shared" si="28"/>
        <v>#REF!</v>
      </c>
      <c r="AB80" s="42" t="e">
        <f>$C$43*#REF!</f>
        <v>#REF!</v>
      </c>
      <c r="AC80" s="43" t="e">
        <f>$C$42*#REF!</f>
        <v>#REF!</v>
      </c>
      <c r="AD80" s="44" t="e">
        <f t="shared" si="35"/>
        <v>#REF!</v>
      </c>
      <c r="AE80" s="44" t="e">
        <f t="shared" si="29"/>
        <v>#REF!</v>
      </c>
      <c r="AF80" s="44" t="e">
        <f t="shared" si="36"/>
        <v>#REF!</v>
      </c>
      <c r="AG80" s="45" t="e">
        <f t="shared" si="30"/>
        <v>#REF!</v>
      </c>
    </row>
    <row r="81" spans="4:6">
      <c r="D81" s="4">
        <f t="shared" si="37"/>
        <v>104</v>
      </c>
      <c r="E81" s="4">
        <v>79</v>
      </c>
      <c r="F81" s="79">
        <v>0</v>
      </c>
    </row>
    <row r="82" spans="4:6">
      <c r="D82" s="4">
        <f t="shared" si="37"/>
        <v>105</v>
      </c>
      <c r="E82" s="4">
        <v>80</v>
      </c>
      <c r="F82" s="79">
        <v>0</v>
      </c>
    </row>
    <row r="83" spans="4:6">
      <c r="D83" s="4">
        <f t="shared" si="37"/>
        <v>106</v>
      </c>
      <c r="E83" s="4">
        <v>81</v>
      </c>
      <c r="F83" s="79">
        <v>0</v>
      </c>
    </row>
    <row r="84" spans="4:6">
      <c r="D84" s="4">
        <f t="shared" si="37"/>
        <v>107</v>
      </c>
      <c r="E84" s="4">
        <v>82</v>
      </c>
      <c r="F84" s="79">
        <v>0</v>
      </c>
    </row>
    <row r="85" spans="4:6">
      <c r="D85" s="4">
        <f t="shared" si="37"/>
        <v>108</v>
      </c>
      <c r="E85" s="4">
        <v>83</v>
      </c>
      <c r="F85" s="79">
        <v>0</v>
      </c>
    </row>
    <row r="86" spans="4:6">
      <c r="D86" s="4">
        <f t="shared" si="37"/>
        <v>109</v>
      </c>
      <c r="E86" s="4">
        <v>84</v>
      </c>
      <c r="F86" s="79">
        <v>0</v>
      </c>
    </row>
    <row r="87" spans="4:6">
      <c r="D87" s="4">
        <f t="shared" si="37"/>
        <v>110</v>
      </c>
      <c r="E87" s="4">
        <v>85</v>
      </c>
      <c r="F87" s="79">
        <v>0</v>
      </c>
    </row>
    <row r="88" spans="4:6">
      <c r="D88" s="4">
        <f t="shared" si="37"/>
        <v>111</v>
      </c>
      <c r="E88" s="4">
        <v>86</v>
      </c>
      <c r="F88" s="79">
        <v>0</v>
      </c>
    </row>
    <row r="89" spans="4:6">
      <c r="D89" s="4">
        <f t="shared" si="37"/>
        <v>112</v>
      </c>
      <c r="E89" s="4">
        <v>87</v>
      </c>
      <c r="F89" s="79">
        <v>0</v>
      </c>
    </row>
    <row r="90" spans="4:6">
      <c r="D90" s="4">
        <f t="shared" si="37"/>
        <v>113</v>
      </c>
      <c r="E90" s="4">
        <v>88</v>
      </c>
      <c r="F90" s="79">
        <v>0</v>
      </c>
    </row>
    <row r="91" spans="4:6">
      <c r="D91" s="4">
        <f t="shared" si="37"/>
        <v>114</v>
      </c>
      <c r="E91" s="4">
        <v>89</v>
      </c>
      <c r="F91" s="79">
        <v>0</v>
      </c>
    </row>
    <row r="92" spans="4:6">
      <c r="D92" s="4">
        <f t="shared" si="37"/>
        <v>115</v>
      </c>
      <c r="E92" s="4">
        <v>90</v>
      </c>
      <c r="F92" s="79">
        <v>0</v>
      </c>
    </row>
    <row r="93" spans="4:6">
      <c r="D93" s="4">
        <f t="shared" si="37"/>
        <v>116</v>
      </c>
      <c r="E93" s="4">
        <v>91</v>
      </c>
      <c r="F93" s="79">
        <v>0</v>
      </c>
    </row>
    <row r="94" spans="4:6">
      <c r="D94" s="4">
        <f t="shared" si="37"/>
        <v>117</v>
      </c>
      <c r="E94" s="4">
        <v>92</v>
      </c>
      <c r="F94" s="79">
        <v>0</v>
      </c>
    </row>
    <row r="95" spans="4:6">
      <c r="D95" s="4">
        <f t="shared" si="37"/>
        <v>118</v>
      </c>
      <c r="E95" s="4">
        <v>93</v>
      </c>
      <c r="F95" s="79">
        <v>0</v>
      </c>
    </row>
    <row r="96" spans="4:6">
      <c r="D96" s="4">
        <f t="shared" si="37"/>
        <v>119</v>
      </c>
      <c r="E96" s="4">
        <v>94</v>
      </c>
      <c r="F96" s="79">
        <v>0</v>
      </c>
    </row>
    <row r="97" spans="4:6">
      <c r="D97" s="4">
        <f t="shared" si="37"/>
        <v>120</v>
      </c>
      <c r="E97" s="4">
        <v>95</v>
      </c>
      <c r="F97" s="79">
        <v>0</v>
      </c>
    </row>
    <row r="98" spans="4:6">
      <c r="D98" s="4"/>
      <c r="F98" s="79"/>
    </row>
    <row r="99" spans="4:6">
      <c r="D99" s="4"/>
      <c r="F99" s="79"/>
    </row>
    <row r="100" spans="4:6">
      <c r="D100" s="4"/>
      <c r="F100" s="79"/>
    </row>
    <row r="101" spans="4:6">
      <c r="D101" s="4"/>
      <c r="F101" s="79"/>
    </row>
    <row r="102" spans="4:6">
      <c r="D102" s="4"/>
      <c r="F102" s="79"/>
    </row>
    <row r="103" spans="4:6">
      <c r="D103" s="4"/>
      <c r="F103" s="79"/>
    </row>
    <row r="104" spans="4:6">
      <c r="D104" s="4"/>
      <c r="F104" s="79"/>
    </row>
    <row r="105" spans="4:6">
      <c r="D105" s="4"/>
      <c r="F105" s="79"/>
    </row>
    <row r="106" spans="4:6">
      <c r="D106" s="4"/>
      <c r="F106" s="79"/>
    </row>
  </sheetData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workbookViewId="0">
      <selection activeCell="CF17" sqref="CF17"/>
    </sheetView>
  </sheetViews>
  <sheetFormatPr defaultColWidth="8.796875" defaultRowHeight="15.6"/>
  <cols>
    <col min="25" max="25" width="7.19921875" customWidth="1"/>
    <col min="56" max="57" width="8.796875" style="14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71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21">
        <v>2005</v>
      </c>
      <c r="BE1" s="21">
        <v>2006</v>
      </c>
      <c r="BF1" s="22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1">
        <v>6.6600000000000006E-2</v>
      </c>
      <c r="C2" s="11">
        <v>6.0199999999999997E-2</v>
      </c>
      <c r="D2" s="11">
        <v>5.3600000000000002E-2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1.4999999999999999E-2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-8.5000000000000006E-3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6.8999999999999999E-3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5.1999999999999998E-3</v>
      </c>
      <c r="AY2" s="11">
        <v>1.8E-3</v>
      </c>
      <c r="AZ2" s="11">
        <v>-5.9999999999999995E-4</v>
      </c>
      <c r="BA2" s="11">
        <v>-1.1999999999999999E-3</v>
      </c>
      <c r="BB2" s="11">
        <v>8.0000000000000004E-4</v>
      </c>
      <c r="BC2" s="11">
        <v>5.1999999999999998E-3</v>
      </c>
      <c r="BD2" s="11">
        <v>1.14E-2</v>
      </c>
      <c r="BE2" s="11">
        <v>1.83E-2</v>
      </c>
      <c r="BF2" s="13">
        <v>2.46E-2</v>
      </c>
      <c r="BG2" s="11">
        <v>2.9000000000000001E-2</v>
      </c>
      <c r="BH2" s="11">
        <v>3.04E-2</v>
      </c>
      <c r="BI2" s="11">
        <v>2.8299999999999999E-2</v>
      </c>
      <c r="BJ2" s="11">
        <v>2.3E-2</v>
      </c>
      <c r="BK2" s="11">
        <v>1.49E-2</v>
      </c>
      <c r="BL2" s="11">
        <v>4.5999999999999999E-3</v>
      </c>
      <c r="BM2" s="12">
        <v>4.7000000000000002E-3</v>
      </c>
      <c r="BN2" s="12">
        <v>4.8999999999999998E-3</v>
      </c>
      <c r="BO2" s="12">
        <v>5.3E-3</v>
      </c>
      <c r="BP2" s="12">
        <v>5.7999999999999996E-3</v>
      </c>
      <c r="BQ2" s="12">
        <v>6.4000000000000003E-3</v>
      </c>
      <c r="BR2" s="12">
        <v>6.8999999999999999E-3</v>
      </c>
      <c r="BS2" s="12">
        <v>7.4999999999999997E-3</v>
      </c>
      <c r="BT2" s="12">
        <v>8.0000000000000002E-3</v>
      </c>
      <c r="BU2" s="12">
        <v>8.3999999999999995E-3</v>
      </c>
      <c r="BV2" s="12">
        <v>8.6E-3</v>
      </c>
      <c r="BW2" s="12">
        <v>8.8000000000000005E-3</v>
      </c>
      <c r="BX2" s="12">
        <v>8.9999999999999993E-3</v>
      </c>
      <c r="BY2" s="12">
        <v>9.1999999999999998E-3</v>
      </c>
      <c r="BZ2" s="12">
        <v>9.4000000000000004E-3</v>
      </c>
      <c r="CA2" s="12">
        <v>9.5999999999999992E-3</v>
      </c>
      <c r="CB2" s="12">
        <v>9.7000000000000003E-3</v>
      </c>
      <c r="CC2" s="12">
        <v>9.7999999999999997E-3</v>
      </c>
      <c r="CD2" s="12">
        <v>9.9000000000000008E-3</v>
      </c>
      <c r="CE2" s="12">
        <v>0.01</v>
      </c>
      <c r="CF2" s="12">
        <v>0.01</v>
      </c>
    </row>
    <row r="3" spans="1:113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1.24E-2</v>
      </c>
      <c r="X3" s="11">
        <v>1.72E-2</v>
      </c>
      <c r="Y3" s="11">
        <v>2.0199999999999999E-2</v>
      </c>
      <c r="Z3" s="11">
        <v>2.1299999999999999E-2</v>
      </c>
      <c r="AA3" s="11">
        <v>2.12E-2</v>
      </c>
      <c r="AB3" s="11">
        <v>2.0899999999999998E-2</v>
      </c>
      <c r="AC3" s="11">
        <v>2.1399999999999999E-2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1.49E-2</v>
      </c>
      <c r="AV3" s="11">
        <v>1.23E-2</v>
      </c>
      <c r="AW3" s="11">
        <v>8.6999999999999994E-3</v>
      </c>
      <c r="AX3" s="11">
        <v>4.4000000000000003E-3</v>
      </c>
      <c r="AY3" s="11">
        <v>2.9999999999999997E-4</v>
      </c>
      <c r="AZ3" s="11">
        <v>-2.7000000000000001E-3</v>
      </c>
      <c r="BA3" s="11">
        <v>-3.8999999999999998E-3</v>
      </c>
      <c r="BB3" s="11">
        <v>-2.7000000000000001E-3</v>
      </c>
      <c r="BC3" s="11">
        <v>1E-3</v>
      </c>
      <c r="BD3" s="11">
        <v>6.3E-3</v>
      </c>
      <c r="BE3" s="11">
        <v>1.2500000000000001E-2</v>
      </c>
      <c r="BF3" s="13">
        <v>1.83E-2</v>
      </c>
      <c r="BG3" s="11">
        <v>2.2499999999999999E-2</v>
      </c>
      <c r="BH3" s="11">
        <v>2.3900000000000001E-2</v>
      </c>
      <c r="BI3" s="11">
        <v>2.24E-2</v>
      </c>
      <c r="BJ3" s="11">
        <v>1.7999999999999999E-2</v>
      </c>
      <c r="BK3" s="11">
        <v>1.11E-2</v>
      </c>
      <c r="BL3" s="11">
        <v>2.3E-3</v>
      </c>
      <c r="BM3" s="12">
        <v>3.5999999999999999E-3</v>
      </c>
      <c r="BN3" s="12">
        <v>3.8999999999999998E-3</v>
      </c>
      <c r="BO3" s="12">
        <v>4.4000000000000003E-3</v>
      </c>
      <c r="BP3" s="12">
        <v>5.1000000000000004E-3</v>
      </c>
      <c r="BQ3" s="12">
        <v>5.7999999999999996E-3</v>
      </c>
      <c r="BR3" s="12">
        <v>6.4999999999999997E-3</v>
      </c>
      <c r="BS3" s="12">
        <v>7.1999999999999998E-3</v>
      </c>
      <c r="BT3" s="12">
        <v>7.7999999999999996E-3</v>
      </c>
      <c r="BU3" s="12">
        <v>8.3000000000000001E-3</v>
      </c>
      <c r="BV3" s="12">
        <v>8.6E-3</v>
      </c>
      <c r="BW3" s="12">
        <v>8.8000000000000005E-3</v>
      </c>
      <c r="BX3" s="12">
        <v>8.9999999999999993E-3</v>
      </c>
      <c r="BY3" s="12">
        <v>9.1999999999999998E-3</v>
      </c>
      <c r="BZ3" s="12">
        <v>9.4000000000000004E-3</v>
      </c>
      <c r="CA3" s="12">
        <v>9.5999999999999992E-3</v>
      </c>
      <c r="CB3" s="12">
        <v>9.7000000000000003E-3</v>
      </c>
      <c r="CC3" s="12">
        <v>9.7999999999999997E-3</v>
      </c>
      <c r="CD3" s="12">
        <v>9.9000000000000008E-3</v>
      </c>
      <c r="CE3" s="12">
        <v>0.01</v>
      </c>
      <c r="CF3" s="12">
        <v>0.01</v>
      </c>
    </row>
    <row r="4" spans="1:113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1.55E-2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1.35E-2</v>
      </c>
      <c r="AW4" s="11">
        <v>9.4000000000000004E-3</v>
      </c>
      <c r="AX4" s="11">
        <v>4.4999999999999997E-3</v>
      </c>
      <c r="AY4" s="11">
        <v>-2.9999999999999997E-4</v>
      </c>
      <c r="AZ4" s="11">
        <v>-4.0000000000000001E-3</v>
      </c>
      <c r="BA4" s="11">
        <v>-5.8999999999999999E-3</v>
      </c>
      <c r="BB4" s="11">
        <v>-5.4000000000000003E-3</v>
      </c>
      <c r="BC4" s="11">
        <v>-2.5999999999999999E-3</v>
      </c>
      <c r="BD4" s="11">
        <v>1.8E-3</v>
      </c>
      <c r="BE4" s="11">
        <v>7.1999999999999998E-3</v>
      </c>
      <c r="BF4" s="13">
        <v>1.24E-2</v>
      </c>
      <c r="BG4" s="11">
        <v>1.6299999999999999E-2</v>
      </c>
      <c r="BH4" s="11">
        <v>1.7899999999999999E-2</v>
      </c>
      <c r="BI4" s="11">
        <v>1.6899999999999998E-2</v>
      </c>
      <c r="BJ4" s="11">
        <v>1.3299999999999999E-2</v>
      </c>
      <c r="BK4" s="11">
        <v>7.4000000000000003E-3</v>
      </c>
      <c r="BL4" s="11">
        <v>-1E-4</v>
      </c>
      <c r="BM4" s="12">
        <v>1.2999999999999999E-3</v>
      </c>
      <c r="BN4" s="12">
        <v>2.8E-3</v>
      </c>
      <c r="BO4" s="12">
        <v>3.5000000000000001E-3</v>
      </c>
      <c r="BP4" s="12">
        <v>4.3E-3</v>
      </c>
      <c r="BQ4" s="12">
        <v>5.1999999999999998E-3</v>
      </c>
      <c r="BR4" s="12">
        <v>6.1000000000000004E-3</v>
      </c>
      <c r="BS4" s="12">
        <v>7.0000000000000001E-3</v>
      </c>
      <c r="BT4" s="12">
        <v>7.7000000000000002E-3</v>
      </c>
      <c r="BU4" s="12">
        <v>8.3000000000000001E-3</v>
      </c>
      <c r="BV4" s="12">
        <v>8.6E-3</v>
      </c>
      <c r="BW4" s="12">
        <v>8.8000000000000005E-3</v>
      </c>
      <c r="BX4" s="12">
        <v>8.9999999999999993E-3</v>
      </c>
      <c r="BY4" s="12">
        <v>9.1999999999999998E-3</v>
      </c>
      <c r="BZ4" s="12">
        <v>9.4000000000000004E-3</v>
      </c>
      <c r="CA4" s="12">
        <v>9.5999999999999992E-3</v>
      </c>
      <c r="CB4" s="12">
        <v>9.7000000000000003E-3</v>
      </c>
      <c r="CC4" s="12">
        <v>9.7999999999999997E-3</v>
      </c>
      <c r="CD4" s="12">
        <v>9.9000000000000008E-3</v>
      </c>
      <c r="CE4" s="12">
        <v>0.01</v>
      </c>
      <c r="CF4" s="12">
        <v>0.01</v>
      </c>
    </row>
    <row r="5" spans="1:113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-4.4000000000000003E-3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2.1899999999999999E-2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1.11E-2</v>
      </c>
      <c r="AX5" s="11">
        <v>5.5999999999999999E-3</v>
      </c>
      <c r="AY5" s="11">
        <v>1E-4</v>
      </c>
      <c r="AZ5" s="11">
        <v>-4.4000000000000003E-3</v>
      </c>
      <c r="BA5" s="11">
        <v>-7.1000000000000004E-3</v>
      </c>
      <c r="BB5" s="11">
        <v>-7.4000000000000003E-3</v>
      </c>
      <c r="BC5" s="11">
        <v>-5.4999999999999997E-3</v>
      </c>
      <c r="BD5" s="11">
        <v>-2E-3</v>
      </c>
      <c r="BE5" s="11">
        <v>2.5999999999999999E-3</v>
      </c>
      <c r="BF5" s="13">
        <v>7.1999999999999998E-3</v>
      </c>
      <c r="BG5" s="11">
        <v>1.0800000000000001E-2</v>
      </c>
      <c r="BH5" s="11">
        <v>1.2500000000000001E-2</v>
      </c>
      <c r="BI5" s="11">
        <v>1.18E-2</v>
      </c>
      <c r="BJ5" s="11">
        <v>8.8999999999999999E-3</v>
      </c>
      <c r="BK5" s="11">
        <v>3.8999999999999998E-3</v>
      </c>
      <c r="BL5" s="11">
        <v>-2.5999999999999999E-3</v>
      </c>
      <c r="BM5" s="12">
        <v>-1.1000000000000001E-3</v>
      </c>
      <c r="BN5" s="12">
        <v>5.9999999999999995E-4</v>
      </c>
      <c r="BO5" s="12">
        <v>2.5000000000000001E-3</v>
      </c>
      <c r="BP5" s="12">
        <v>3.5000000000000001E-3</v>
      </c>
      <c r="BQ5" s="12">
        <v>4.5999999999999999E-3</v>
      </c>
      <c r="BR5" s="12">
        <v>5.7000000000000002E-3</v>
      </c>
      <c r="BS5" s="12">
        <v>6.7000000000000002E-3</v>
      </c>
      <c r="BT5" s="12">
        <v>7.6E-3</v>
      </c>
      <c r="BU5" s="12">
        <v>8.3000000000000001E-3</v>
      </c>
      <c r="BV5" s="12">
        <v>8.6E-3</v>
      </c>
      <c r="BW5" s="12">
        <v>8.8000000000000005E-3</v>
      </c>
      <c r="BX5" s="12">
        <v>8.9999999999999993E-3</v>
      </c>
      <c r="BY5" s="12">
        <v>9.1999999999999998E-3</v>
      </c>
      <c r="BZ5" s="12">
        <v>9.4000000000000004E-3</v>
      </c>
      <c r="CA5" s="12">
        <v>9.5999999999999992E-3</v>
      </c>
      <c r="CB5" s="12">
        <v>9.7000000000000003E-3</v>
      </c>
      <c r="CC5" s="12">
        <v>9.7999999999999997E-3</v>
      </c>
      <c r="CD5" s="12">
        <v>9.9000000000000008E-3</v>
      </c>
      <c r="CE5" s="12">
        <v>0.01</v>
      </c>
      <c r="CF5" s="12">
        <v>0.01</v>
      </c>
    </row>
    <row r="6" spans="1:113">
      <c r="A6" s="6">
        <v>24</v>
      </c>
      <c r="B6" s="11">
        <v>7.3300000000000004E-2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6.1000000000000004E-3</v>
      </c>
      <c r="V6" s="11">
        <v>1.17E-2</v>
      </c>
      <c r="W6" s="11">
        <v>1.7000000000000001E-2</v>
      </c>
      <c r="X6" s="11">
        <v>2.1299999999999999E-2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2.2499999999999999E-2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1.2999999999999999E-2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9.1999999999999998E-3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7.4999999999999997E-3</v>
      </c>
      <c r="AY6" s="11">
        <v>1.2999999999999999E-3</v>
      </c>
      <c r="AZ6" s="11">
        <v>-4.0000000000000001E-3</v>
      </c>
      <c r="BA6" s="11">
        <v>-7.4000000000000003E-3</v>
      </c>
      <c r="BB6" s="11">
        <v>-8.6E-3</v>
      </c>
      <c r="BC6" s="11">
        <v>-7.6E-3</v>
      </c>
      <c r="BD6" s="11">
        <v>-5.0000000000000001E-3</v>
      </c>
      <c r="BE6" s="11">
        <v>-1.2999999999999999E-3</v>
      </c>
      <c r="BF6" s="13">
        <v>2.7000000000000001E-3</v>
      </c>
      <c r="BG6" s="11">
        <v>6.0000000000000001E-3</v>
      </c>
      <c r="BH6" s="11">
        <v>7.7000000000000002E-3</v>
      </c>
      <c r="BI6" s="11">
        <v>7.4000000000000003E-3</v>
      </c>
      <c r="BJ6" s="11">
        <v>4.8999999999999998E-3</v>
      </c>
      <c r="BK6" s="11">
        <v>5.9999999999999995E-4</v>
      </c>
      <c r="BL6" s="11">
        <v>-5.1999999999999998E-3</v>
      </c>
      <c r="BM6" s="12">
        <v>-3.5999999999999999E-3</v>
      </c>
      <c r="BN6" s="12">
        <v>-1.6999999999999999E-3</v>
      </c>
      <c r="BO6" s="12">
        <v>4.0000000000000002E-4</v>
      </c>
      <c r="BP6" s="12">
        <v>2.7000000000000001E-3</v>
      </c>
      <c r="BQ6" s="12">
        <v>3.8999999999999998E-3</v>
      </c>
      <c r="BR6" s="12">
        <v>5.1999999999999998E-3</v>
      </c>
      <c r="BS6" s="12">
        <v>6.4000000000000003E-3</v>
      </c>
      <c r="BT6" s="12">
        <v>7.4999999999999997E-3</v>
      </c>
      <c r="BU6" s="12">
        <v>8.2000000000000007E-3</v>
      </c>
      <c r="BV6" s="12">
        <v>8.6E-3</v>
      </c>
      <c r="BW6" s="12">
        <v>8.8000000000000005E-3</v>
      </c>
      <c r="BX6" s="12">
        <v>8.9999999999999993E-3</v>
      </c>
      <c r="BY6" s="12">
        <v>9.1999999999999998E-3</v>
      </c>
      <c r="BZ6" s="12">
        <v>9.4000000000000004E-3</v>
      </c>
      <c r="CA6" s="12">
        <v>9.5999999999999992E-3</v>
      </c>
      <c r="CB6" s="12">
        <v>9.7000000000000003E-3</v>
      </c>
      <c r="CC6" s="12">
        <v>9.7999999999999997E-3</v>
      </c>
      <c r="CD6" s="12">
        <v>9.9000000000000008E-3</v>
      </c>
      <c r="CE6" s="12">
        <v>0.01</v>
      </c>
      <c r="CF6" s="12">
        <v>0.01</v>
      </c>
    </row>
    <row r="7" spans="1:113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-2.5000000000000001E-3</v>
      </c>
      <c r="P7" s="11">
        <v>-2.8999999999999998E-3</v>
      </c>
      <c r="Q7" s="11">
        <v>-2.8E-3</v>
      </c>
      <c r="R7" s="11">
        <v>-1.8E-3</v>
      </c>
      <c r="S7" s="11">
        <v>2.0000000000000001E-4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2.69E-2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1.9099999999999999E-2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1.8200000000000001E-2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9.9000000000000008E-3</v>
      </c>
      <c r="AY7" s="11">
        <v>3.2000000000000002E-3</v>
      </c>
      <c r="AZ7" s="11">
        <v>-2.8E-3</v>
      </c>
      <c r="BA7" s="11">
        <v>-6.8999999999999999E-3</v>
      </c>
      <c r="BB7" s="11">
        <v>-8.9999999999999993E-3</v>
      </c>
      <c r="BC7" s="11">
        <v>-8.8000000000000005E-3</v>
      </c>
      <c r="BD7" s="11">
        <v>-7.1000000000000004E-3</v>
      </c>
      <c r="BE7" s="11">
        <v>-4.3E-3</v>
      </c>
      <c r="BF7" s="13">
        <v>-8.9999999999999998E-4</v>
      </c>
      <c r="BG7" s="11">
        <v>2.0999999999999999E-3</v>
      </c>
      <c r="BH7" s="11">
        <v>3.7000000000000002E-3</v>
      </c>
      <c r="BI7" s="11">
        <v>3.5999999999999999E-3</v>
      </c>
      <c r="BJ7" s="11">
        <v>1.5E-3</v>
      </c>
      <c r="BK7" s="11">
        <v>-2.5000000000000001E-3</v>
      </c>
      <c r="BL7" s="11">
        <v>-7.7000000000000002E-3</v>
      </c>
      <c r="BM7" s="12">
        <v>-6.1999999999999998E-3</v>
      </c>
      <c r="BN7" s="12">
        <v>-4.1000000000000003E-3</v>
      </c>
      <c r="BO7" s="12">
        <v>-1.6999999999999999E-3</v>
      </c>
      <c r="BP7" s="12">
        <v>8.0000000000000004E-4</v>
      </c>
      <c r="BQ7" s="12">
        <v>3.3E-3</v>
      </c>
      <c r="BR7" s="12">
        <v>4.7999999999999996E-3</v>
      </c>
      <c r="BS7" s="12">
        <v>6.1000000000000004E-3</v>
      </c>
      <c r="BT7" s="12">
        <v>7.3000000000000001E-3</v>
      </c>
      <c r="BU7" s="12">
        <v>8.2000000000000007E-3</v>
      </c>
      <c r="BV7" s="12">
        <v>8.6E-3</v>
      </c>
      <c r="BW7" s="12">
        <v>8.8000000000000005E-3</v>
      </c>
      <c r="BX7" s="12">
        <v>8.9999999999999993E-3</v>
      </c>
      <c r="BY7" s="12">
        <v>9.1999999999999998E-3</v>
      </c>
      <c r="BZ7" s="12">
        <v>9.4000000000000004E-3</v>
      </c>
      <c r="CA7" s="12">
        <v>9.5999999999999992E-3</v>
      </c>
      <c r="CB7" s="12">
        <v>9.7000000000000003E-3</v>
      </c>
      <c r="CC7" s="12">
        <v>9.7999999999999997E-3</v>
      </c>
      <c r="CD7" s="12">
        <v>9.9000000000000008E-3</v>
      </c>
      <c r="CE7" s="12">
        <v>0.01</v>
      </c>
      <c r="CF7" s="12">
        <v>0.01</v>
      </c>
    </row>
    <row r="8" spans="1:113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1E-4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2.46E-2</v>
      </c>
      <c r="AD8" s="11">
        <v>2.3E-2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8.3000000000000001E-3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1.2699999999999999E-2</v>
      </c>
      <c r="AY8" s="11">
        <v>5.5999999999999999E-3</v>
      </c>
      <c r="AZ8" s="11">
        <v>-8.9999999999999998E-4</v>
      </c>
      <c r="BA8" s="11">
        <v>-5.7000000000000002E-3</v>
      </c>
      <c r="BB8" s="11">
        <v>-8.5000000000000006E-3</v>
      </c>
      <c r="BC8" s="11">
        <v>-9.1999999999999998E-3</v>
      </c>
      <c r="BD8" s="11">
        <v>-8.3000000000000001E-3</v>
      </c>
      <c r="BE8" s="11">
        <v>-6.3E-3</v>
      </c>
      <c r="BF8" s="13">
        <v>-3.5000000000000001E-3</v>
      </c>
      <c r="BG8" s="11">
        <v>-1E-3</v>
      </c>
      <c r="BH8" s="11">
        <v>5.0000000000000001E-4</v>
      </c>
      <c r="BI8" s="11">
        <v>4.0000000000000002E-4</v>
      </c>
      <c r="BJ8" s="11">
        <v>-1.5E-3</v>
      </c>
      <c r="BK8" s="11">
        <v>-5.3E-3</v>
      </c>
      <c r="BL8" s="11">
        <v>-1.0200000000000001E-2</v>
      </c>
      <c r="BM8" s="12">
        <v>-8.6E-3</v>
      </c>
      <c r="BN8" s="12">
        <v>-6.4000000000000003E-3</v>
      </c>
      <c r="BO8" s="12">
        <v>-3.8999999999999998E-3</v>
      </c>
      <c r="BP8" s="12">
        <v>-1.1000000000000001E-3</v>
      </c>
      <c r="BQ8" s="12">
        <v>1.6999999999999999E-3</v>
      </c>
      <c r="BR8" s="12">
        <v>4.3E-3</v>
      </c>
      <c r="BS8" s="12">
        <v>5.8999999999999999E-3</v>
      </c>
      <c r="BT8" s="12">
        <v>7.1999999999999998E-3</v>
      </c>
      <c r="BU8" s="12">
        <v>8.2000000000000007E-3</v>
      </c>
      <c r="BV8" s="12">
        <v>8.6E-3</v>
      </c>
      <c r="BW8" s="12">
        <v>8.8000000000000005E-3</v>
      </c>
      <c r="BX8" s="12">
        <v>8.9999999999999993E-3</v>
      </c>
      <c r="BY8" s="12">
        <v>9.1999999999999998E-3</v>
      </c>
      <c r="BZ8" s="12">
        <v>9.4000000000000004E-3</v>
      </c>
      <c r="CA8" s="12">
        <v>9.5999999999999992E-3</v>
      </c>
      <c r="CB8" s="12">
        <v>9.7000000000000003E-3</v>
      </c>
      <c r="CC8" s="12">
        <v>9.7999999999999997E-3</v>
      </c>
      <c r="CD8" s="12">
        <v>9.9000000000000008E-3</v>
      </c>
      <c r="CE8" s="12">
        <v>0.01</v>
      </c>
      <c r="CF8" s="12">
        <v>0.01</v>
      </c>
    </row>
    <row r="9" spans="1:113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1.8499999999999999E-2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0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1.2699999999999999E-2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2.6200000000000001E-2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8.6999999999999994E-3</v>
      </c>
      <c r="AR9" s="11">
        <v>1.3100000000000001E-2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1.55E-2</v>
      </c>
      <c r="AY9" s="11">
        <v>8.3000000000000001E-3</v>
      </c>
      <c r="AZ9" s="11">
        <v>1.5E-3</v>
      </c>
      <c r="BA9" s="11">
        <v>-3.8E-3</v>
      </c>
      <c r="BB9" s="11">
        <v>-7.1999999999999998E-3</v>
      </c>
      <c r="BC9" s="11">
        <v>-8.6999999999999994E-3</v>
      </c>
      <c r="BD9" s="11">
        <v>-8.6E-3</v>
      </c>
      <c r="BE9" s="11">
        <v>-7.3000000000000001E-3</v>
      </c>
      <c r="BF9" s="13">
        <v>-5.1999999999999998E-3</v>
      </c>
      <c r="BG9" s="11">
        <v>-3.2000000000000002E-3</v>
      </c>
      <c r="BH9" s="11">
        <v>-2E-3</v>
      </c>
      <c r="BI9" s="11">
        <v>-2.0999999999999999E-3</v>
      </c>
      <c r="BJ9" s="11">
        <v>-4.1000000000000003E-3</v>
      </c>
      <c r="BK9" s="11">
        <v>-7.7000000000000002E-3</v>
      </c>
      <c r="BL9" s="11">
        <v>-1.26E-2</v>
      </c>
      <c r="BM9" s="12">
        <v>-1.0999999999999999E-2</v>
      </c>
      <c r="BN9" s="12">
        <v>-8.8000000000000005E-3</v>
      </c>
      <c r="BO9" s="12">
        <v>-6.0000000000000001E-3</v>
      </c>
      <c r="BP9" s="12">
        <v>-3.0000000000000001E-3</v>
      </c>
      <c r="BQ9" s="12">
        <v>1E-4</v>
      </c>
      <c r="BR9" s="12">
        <v>3.0000000000000001E-3</v>
      </c>
      <c r="BS9" s="12">
        <v>5.5999999999999999E-3</v>
      </c>
      <c r="BT9" s="12">
        <v>7.1000000000000004E-3</v>
      </c>
      <c r="BU9" s="12">
        <v>8.0999999999999996E-3</v>
      </c>
      <c r="BV9" s="12">
        <v>8.6E-3</v>
      </c>
      <c r="BW9" s="12">
        <v>8.8000000000000005E-3</v>
      </c>
      <c r="BX9" s="12">
        <v>8.9999999999999993E-3</v>
      </c>
      <c r="BY9" s="12">
        <v>9.1999999999999998E-3</v>
      </c>
      <c r="BZ9" s="12">
        <v>9.4000000000000004E-3</v>
      </c>
      <c r="CA9" s="12">
        <v>9.5999999999999992E-3</v>
      </c>
      <c r="CB9" s="12">
        <v>9.7000000000000003E-3</v>
      </c>
      <c r="CC9" s="12">
        <v>9.7999999999999997E-3</v>
      </c>
      <c r="CD9" s="12">
        <v>9.9000000000000008E-3</v>
      </c>
      <c r="CE9" s="12">
        <v>0.01</v>
      </c>
      <c r="CF9" s="12">
        <v>0.01</v>
      </c>
    </row>
    <row r="10" spans="1:113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-1E-4</v>
      </c>
      <c r="P10" s="11">
        <v>5.0000000000000001E-4</v>
      </c>
      <c r="Q10" s="11">
        <v>1.6999999999999999E-3</v>
      </c>
      <c r="R10" s="11">
        <v>3.5000000000000001E-3</v>
      </c>
      <c r="S10" s="11">
        <v>6.1000000000000004E-3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3.1099999999999999E-2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1.17E-2</v>
      </c>
      <c r="AS10" s="11">
        <v>1.6899999999999998E-2</v>
      </c>
      <c r="AT10" s="11">
        <v>2.1899999999999999E-2</v>
      </c>
      <c r="AU10" s="11">
        <v>2.5499999999999998E-2</v>
      </c>
      <c r="AV10" s="11">
        <v>2.6200000000000001E-2</v>
      </c>
      <c r="AW10" s="11">
        <v>2.3599999999999999E-2</v>
      </c>
      <c r="AX10" s="11">
        <v>1.7999999999999999E-2</v>
      </c>
      <c r="AY10" s="11">
        <v>1.0999999999999999E-2</v>
      </c>
      <c r="AZ10" s="11">
        <v>4.1000000000000003E-3</v>
      </c>
      <c r="BA10" s="11">
        <v>-1.5E-3</v>
      </c>
      <c r="BB10" s="11">
        <v>-5.4000000000000003E-3</v>
      </c>
      <c r="BC10" s="11">
        <v>-7.4000000000000003E-3</v>
      </c>
      <c r="BD10" s="11">
        <v>-8.0000000000000002E-3</v>
      </c>
      <c r="BE10" s="11">
        <v>-7.3000000000000001E-3</v>
      </c>
      <c r="BF10" s="13">
        <v>-5.8999999999999999E-3</v>
      </c>
      <c r="BG10" s="11">
        <v>-4.4000000000000003E-3</v>
      </c>
      <c r="BH10" s="11">
        <v>-3.7000000000000002E-3</v>
      </c>
      <c r="BI10" s="11">
        <v>-4.1000000000000003E-3</v>
      </c>
      <c r="BJ10" s="11">
        <v>-6.1000000000000004E-3</v>
      </c>
      <c r="BK10" s="11">
        <v>-9.7999999999999997E-3</v>
      </c>
      <c r="BL10" s="11">
        <v>-1.4800000000000001E-2</v>
      </c>
      <c r="BM10" s="12">
        <v>-1.3299999999999999E-2</v>
      </c>
      <c r="BN10" s="12">
        <v>-1.09E-2</v>
      </c>
      <c r="BO10" s="12">
        <v>-8.0000000000000002E-3</v>
      </c>
      <c r="BP10" s="12">
        <v>-4.7999999999999996E-3</v>
      </c>
      <c r="BQ10" s="12">
        <v>-1.5E-3</v>
      </c>
      <c r="BR10" s="12">
        <v>1.6999999999999999E-3</v>
      </c>
      <c r="BS10" s="12">
        <v>4.5999999999999999E-3</v>
      </c>
      <c r="BT10" s="12">
        <v>7.0000000000000001E-3</v>
      </c>
      <c r="BU10" s="12">
        <v>8.0999999999999996E-3</v>
      </c>
      <c r="BV10" s="12">
        <v>8.6E-3</v>
      </c>
      <c r="BW10" s="12">
        <v>8.8000000000000005E-3</v>
      </c>
      <c r="BX10" s="12">
        <v>8.9999999999999993E-3</v>
      </c>
      <c r="BY10" s="12">
        <v>9.1999999999999998E-3</v>
      </c>
      <c r="BZ10" s="12">
        <v>9.4000000000000004E-3</v>
      </c>
      <c r="CA10" s="12">
        <v>9.5999999999999992E-3</v>
      </c>
      <c r="CB10" s="12">
        <v>9.7000000000000003E-3</v>
      </c>
      <c r="CC10" s="12">
        <v>9.7999999999999997E-3</v>
      </c>
      <c r="CD10" s="12">
        <v>9.9000000000000008E-3</v>
      </c>
      <c r="CE10" s="12">
        <v>0.01</v>
      </c>
      <c r="CF10" s="12">
        <v>0.01</v>
      </c>
    </row>
    <row r="11" spans="1:113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-5.8999999999999999E-3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2.5000000000000001E-2</v>
      </c>
      <c r="AX11" s="11">
        <v>2.01E-2</v>
      </c>
      <c r="AY11" s="11">
        <v>1.35E-2</v>
      </c>
      <c r="AZ11" s="11">
        <v>6.7000000000000002E-3</v>
      </c>
      <c r="BA11" s="11">
        <v>1.1000000000000001E-3</v>
      </c>
      <c r="BB11" s="11">
        <v>-3.0000000000000001E-3</v>
      </c>
      <c r="BC11" s="11">
        <v>-5.4999999999999997E-3</v>
      </c>
      <c r="BD11" s="11">
        <v>-6.4999999999999997E-3</v>
      </c>
      <c r="BE11" s="11">
        <v>-6.3E-3</v>
      </c>
      <c r="BF11" s="13">
        <v>-5.4999999999999997E-3</v>
      </c>
      <c r="BG11" s="11">
        <v>-4.7999999999999996E-3</v>
      </c>
      <c r="BH11" s="11">
        <v>-4.5999999999999999E-3</v>
      </c>
      <c r="BI11" s="11">
        <v>-5.4000000000000003E-3</v>
      </c>
      <c r="BJ11" s="11">
        <v>-7.7000000000000002E-3</v>
      </c>
      <c r="BK11" s="11">
        <v>-1.15E-2</v>
      </c>
      <c r="BL11" s="11">
        <v>-1.67E-2</v>
      </c>
      <c r="BM11" s="12">
        <v>-1.5299999999999999E-2</v>
      </c>
      <c r="BN11" s="12">
        <v>-1.2999999999999999E-2</v>
      </c>
      <c r="BO11" s="12">
        <v>-0.01</v>
      </c>
      <c r="BP11" s="12">
        <v>-6.6E-3</v>
      </c>
      <c r="BQ11" s="12">
        <v>-3.0999999999999999E-3</v>
      </c>
      <c r="BR11" s="12">
        <v>4.0000000000000002E-4</v>
      </c>
      <c r="BS11" s="12">
        <v>3.5000000000000001E-3</v>
      </c>
      <c r="BT11" s="12">
        <v>6.1000000000000004E-3</v>
      </c>
      <c r="BU11" s="12">
        <v>8.0999999999999996E-3</v>
      </c>
      <c r="BV11" s="12">
        <v>8.6E-3</v>
      </c>
      <c r="BW11" s="12">
        <v>8.8000000000000005E-3</v>
      </c>
      <c r="BX11" s="12">
        <v>8.9999999999999993E-3</v>
      </c>
      <c r="BY11" s="12">
        <v>9.1999999999999998E-3</v>
      </c>
      <c r="BZ11" s="12">
        <v>9.4000000000000004E-3</v>
      </c>
      <c r="CA11" s="12">
        <v>9.5999999999999992E-3</v>
      </c>
      <c r="CB11" s="12">
        <v>9.7000000000000003E-3</v>
      </c>
      <c r="CC11" s="12">
        <v>9.7999999999999997E-3</v>
      </c>
      <c r="CD11" s="12">
        <v>9.9000000000000008E-3</v>
      </c>
      <c r="CE11" s="12">
        <v>0.01</v>
      </c>
      <c r="CF11" s="12">
        <v>0.01</v>
      </c>
    </row>
    <row r="12" spans="1:113">
      <c r="A12" s="6">
        <v>30</v>
      </c>
      <c r="B12" s="11">
        <v>6.8500000000000005E-2</v>
      </c>
      <c r="C12" s="11">
        <v>5.9900000000000002E-2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-7.7999999999999996E-3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2.5600000000000001E-2</v>
      </c>
      <c r="AX12" s="11">
        <v>2.1399999999999999E-2</v>
      </c>
      <c r="AY12" s="11">
        <v>1.54E-2</v>
      </c>
      <c r="AZ12" s="11">
        <v>9.1999999999999998E-3</v>
      </c>
      <c r="BA12" s="11">
        <v>3.8E-3</v>
      </c>
      <c r="BB12" s="11">
        <v>-2.9999999999999997E-4</v>
      </c>
      <c r="BC12" s="11">
        <v>-3.0000000000000001E-3</v>
      </c>
      <c r="BD12" s="11">
        <v>-4.3E-3</v>
      </c>
      <c r="BE12" s="11">
        <v>-4.4999999999999997E-3</v>
      </c>
      <c r="BF12" s="13">
        <v>-4.4000000000000003E-3</v>
      </c>
      <c r="BG12" s="11">
        <v>-4.3E-3</v>
      </c>
      <c r="BH12" s="11">
        <v>-4.7999999999999996E-3</v>
      </c>
      <c r="BI12" s="11">
        <v>-6.1999999999999998E-3</v>
      </c>
      <c r="BJ12" s="11">
        <v>-8.8000000000000005E-3</v>
      </c>
      <c r="BK12" s="11">
        <v>-1.2800000000000001E-2</v>
      </c>
      <c r="BL12" s="11">
        <v>-1.83E-2</v>
      </c>
      <c r="BM12" s="12">
        <v>-1.7000000000000001E-2</v>
      </c>
      <c r="BN12" s="12">
        <v>-1.47E-2</v>
      </c>
      <c r="BO12" s="12">
        <v>-1.17E-2</v>
      </c>
      <c r="BP12" s="12">
        <v>-8.2000000000000007E-3</v>
      </c>
      <c r="BQ12" s="12">
        <v>-4.5999999999999999E-3</v>
      </c>
      <c r="BR12" s="12">
        <v>-8.9999999999999998E-4</v>
      </c>
      <c r="BS12" s="12">
        <v>2.3999999999999998E-3</v>
      </c>
      <c r="BT12" s="12">
        <v>5.3E-3</v>
      </c>
      <c r="BU12" s="12">
        <v>7.4000000000000003E-3</v>
      </c>
      <c r="BV12" s="12">
        <v>8.6E-3</v>
      </c>
      <c r="BW12" s="12">
        <v>8.8000000000000005E-3</v>
      </c>
      <c r="BX12" s="12">
        <v>8.9999999999999993E-3</v>
      </c>
      <c r="BY12" s="12">
        <v>9.1999999999999998E-3</v>
      </c>
      <c r="BZ12" s="12">
        <v>9.4000000000000004E-3</v>
      </c>
      <c r="CA12" s="12">
        <v>9.5999999999999992E-3</v>
      </c>
      <c r="CB12" s="12">
        <v>9.7000000000000003E-3</v>
      </c>
      <c r="CC12" s="12">
        <v>9.7999999999999997E-3</v>
      </c>
      <c r="CD12" s="12">
        <v>9.9000000000000008E-3</v>
      </c>
      <c r="CE12" s="12">
        <v>0.01</v>
      </c>
      <c r="CF12" s="12">
        <v>0.01</v>
      </c>
    </row>
    <row r="13" spans="1:113">
      <c r="A13" s="6">
        <v>31</v>
      </c>
      <c r="B13" s="11">
        <v>6.6500000000000004E-2</v>
      </c>
      <c r="C13" s="11">
        <v>5.8099999999999999E-2</v>
      </c>
      <c r="D13" s="11">
        <v>4.9500000000000002E-2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-1.8E-3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1.1599999999999999E-2</v>
      </c>
      <c r="AT13" s="11">
        <v>1.7899999999999999E-2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2.1899999999999999E-2</v>
      </c>
      <c r="AY13" s="11">
        <v>1.67E-2</v>
      </c>
      <c r="AZ13" s="11">
        <v>1.11E-2</v>
      </c>
      <c r="BA13" s="11">
        <v>6.1999999999999998E-3</v>
      </c>
      <c r="BB13" s="11">
        <v>2.5000000000000001E-3</v>
      </c>
      <c r="BC13" s="11">
        <v>-1E-4</v>
      </c>
      <c r="BD13" s="11">
        <v>-1.5E-3</v>
      </c>
      <c r="BE13" s="11">
        <v>-2E-3</v>
      </c>
      <c r="BF13" s="13">
        <v>-2.3999999999999998E-3</v>
      </c>
      <c r="BG13" s="11">
        <v>-3.0000000000000001E-3</v>
      </c>
      <c r="BH13" s="11">
        <v>-4.1999999999999997E-3</v>
      </c>
      <c r="BI13" s="11">
        <v>-6.1999999999999998E-3</v>
      </c>
      <c r="BJ13" s="11">
        <v>-9.2999999999999992E-3</v>
      </c>
      <c r="BK13" s="11">
        <v>-1.37E-2</v>
      </c>
      <c r="BL13" s="11">
        <v>-1.95E-2</v>
      </c>
      <c r="BM13" s="12">
        <v>-1.84E-2</v>
      </c>
      <c r="BN13" s="12">
        <v>-1.6199999999999999E-2</v>
      </c>
      <c r="BO13" s="12">
        <v>-1.32E-2</v>
      </c>
      <c r="BP13" s="12">
        <v>-9.7000000000000003E-3</v>
      </c>
      <c r="BQ13" s="12">
        <v>-5.8999999999999999E-3</v>
      </c>
      <c r="BR13" s="12">
        <v>-2.0999999999999999E-3</v>
      </c>
      <c r="BS13" s="12">
        <v>1.4E-3</v>
      </c>
      <c r="BT13" s="12">
        <v>4.4000000000000003E-3</v>
      </c>
      <c r="BU13" s="12">
        <v>6.7000000000000002E-3</v>
      </c>
      <c r="BV13" s="12">
        <v>8.0999999999999996E-3</v>
      </c>
      <c r="BW13" s="12">
        <v>8.8000000000000005E-3</v>
      </c>
      <c r="BX13" s="12">
        <v>8.9999999999999993E-3</v>
      </c>
      <c r="BY13" s="12">
        <v>9.1999999999999998E-3</v>
      </c>
      <c r="BZ13" s="12">
        <v>9.4000000000000004E-3</v>
      </c>
      <c r="CA13" s="12">
        <v>9.5999999999999992E-3</v>
      </c>
      <c r="CB13" s="12">
        <v>9.7000000000000003E-3</v>
      </c>
      <c r="CC13" s="12">
        <v>9.7999999999999997E-3</v>
      </c>
      <c r="CD13" s="12">
        <v>9.9000000000000008E-3</v>
      </c>
      <c r="CE13" s="12">
        <v>0.01</v>
      </c>
      <c r="CF13" s="12">
        <v>0.01</v>
      </c>
    </row>
    <row r="14" spans="1:113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-2E-3</v>
      </c>
      <c r="AR14" s="11">
        <v>3.0999999999999999E-3</v>
      </c>
      <c r="AS14" s="11">
        <v>9.1000000000000004E-3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2.4199999999999999E-2</v>
      </c>
      <c r="AX14" s="11">
        <v>2.1499999999999998E-2</v>
      </c>
      <c r="AY14" s="11">
        <v>1.7100000000000001E-2</v>
      </c>
      <c r="AZ14" s="11">
        <v>1.24E-2</v>
      </c>
      <c r="BA14" s="11">
        <v>8.3000000000000001E-3</v>
      </c>
      <c r="BB14" s="11">
        <v>5.1999999999999998E-3</v>
      </c>
      <c r="BC14" s="11">
        <v>3.0000000000000001E-3</v>
      </c>
      <c r="BD14" s="11">
        <v>1.6999999999999999E-3</v>
      </c>
      <c r="BE14" s="11">
        <v>1E-3</v>
      </c>
      <c r="BF14" s="13">
        <v>2.0000000000000001E-4</v>
      </c>
      <c r="BG14" s="11">
        <v>-1E-3</v>
      </c>
      <c r="BH14" s="11">
        <v>-2.8999999999999998E-3</v>
      </c>
      <c r="BI14" s="11">
        <v>-5.4999999999999997E-3</v>
      </c>
      <c r="BJ14" s="11">
        <v>-9.1999999999999998E-3</v>
      </c>
      <c r="BK14" s="11">
        <v>-1.4E-2</v>
      </c>
      <c r="BL14" s="11">
        <v>-2.0299999999999999E-2</v>
      </c>
      <c r="BM14" s="12">
        <v>-1.9300000000000001E-2</v>
      </c>
      <c r="BN14" s="12">
        <v>-1.7299999999999999E-2</v>
      </c>
      <c r="BO14" s="12">
        <v>-1.44E-2</v>
      </c>
      <c r="BP14" s="12">
        <v>-1.09E-2</v>
      </c>
      <c r="BQ14" s="12">
        <v>-7.1000000000000004E-3</v>
      </c>
      <c r="BR14" s="12">
        <v>-3.3E-3</v>
      </c>
      <c r="BS14" s="12">
        <v>4.0000000000000002E-4</v>
      </c>
      <c r="BT14" s="12">
        <v>3.5000000000000001E-3</v>
      </c>
      <c r="BU14" s="12">
        <v>6.0000000000000001E-3</v>
      </c>
      <c r="BV14" s="12">
        <v>7.4999999999999997E-3</v>
      </c>
      <c r="BW14" s="12">
        <v>8.3999999999999995E-3</v>
      </c>
      <c r="BX14" s="12">
        <v>8.9999999999999993E-3</v>
      </c>
      <c r="BY14" s="12">
        <v>9.1999999999999998E-3</v>
      </c>
      <c r="BZ14" s="12">
        <v>9.4000000000000004E-3</v>
      </c>
      <c r="CA14" s="12">
        <v>9.5999999999999992E-3</v>
      </c>
      <c r="CB14" s="12">
        <v>9.7000000000000003E-3</v>
      </c>
      <c r="CC14" s="12">
        <v>9.7999999999999997E-3</v>
      </c>
      <c r="CD14" s="12">
        <v>9.9000000000000008E-3</v>
      </c>
      <c r="CE14" s="12">
        <v>0.01</v>
      </c>
      <c r="CF14" s="12">
        <v>0.01</v>
      </c>
    </row>
    <row r="15" spans="1:113">
      <c r="A15" s="6">
        <v>33</v>
      </c>
      <c r="B15" s="11">
        <v>6.2100000000000002E-2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-1.2999999999999999E-3</v>
      </c>
      <c r="AJ15" s="11">
        <v>-7.7000000000000002E-3</v>
      </c>
      <c r="AK15" s="11">
        <v>-1.24E-2</v>
      </c>
      <c r="AL15" s="11">
        <v>-1.47E-2</v>
      </c>
      <c r="AM15" s="11">
        <v>-1.4999999999999999E-2</v>
      </c>
      <c r="AN15" s="11">
        <v>-1.3599999999999999E-2</v>
      </c>
      <c r="AO15" s="11">
        <v>-1.12E-2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2.2200000000000001E-2</v>
      </c>
      <c r="AX15" s="11">
        <v>2.01E-2</v>
      </c>
      <c r="AY15" s="11">
        <v>1.66E-2</v>
      </c>
      <c r="AZ15" s="11">
        <v>1.29E-2</v>
      </c>
      <c r="BA15" s="11">
        <v>9.7999999999999997E-3</v>
      </c>
      <c r="BB15" s="11">
        <v>7.4999999999999997E-3</v>
      </c>
      <c r="BC15" s="11">
        <v>6.0000000000000001E-3</v>
      </c>
      <c r="BD15" s="11">
        <v>5.0000000000000001E-3</v>
      </c>
      <c r="BE15" s="11">
        <v>4.3E-3</v>
      </c>
      <c r="BF15" s="13">
        <v>3.3E-3</v>
      </c>
      <c r="BG15" s="11">
        <v>1.6000000000000001E-3</v>
      </c>
      <c r="BH15" s="11">
        <v>-8.9999999999999998E-4</v>
      </c>
      <c r="BI15" s="11">
        <v>-4.1999999999999997E-3</v>
      </c>
      <c r="BJ15" s="11">
        <v>-8.5000000000000006E-3</v>
      </c>
      <c r="BK15" s="11">
        <v>-1.3899999999999999E-2</v>
      </c>
      <c r="BL15" s="11">
        <v>-2.0500000000000001E-2</v>
      </c>
      <c r="BM15" s="12">
        <v>-1.9900000000000001E-2</v>
      </c>
      <c r="BN15" s="12">
        <v>-1.7999999999999999E-2</v>
      </c>
      <c r="BO15" s="12">
        <v>-1.52E-2</v>
      </c>
      <c r="BP15" s="12">
        <v>-1.1900000000000001E-2</v>
      </c>
      <c r="BQ15" s="12">
        <v>-8.0999999999999996E-3</v>
      </c>
      <c r="BR15" s="12">
        <v>-4.1999999999999997E-3</v>
      </c>
      <c r="BS15" s="12">
        <v>-5.9999999999999995E-4</v>
      </c>
      <c r="BT15" s="12">
        <v>2.7000000000000001E-3</v>
      </c>
      <c r="BU15" s="12">
        <v>5.1999999999999998E-3</v>
      </c>
      <c r="BV15" s="12">
        <v>6.7999999999999996E-3</v>
      </c>
      <c r="BW15" s="12">
        <v>7.9000000000000008E-3</v>
      </c>
      <c r="BX15" s="12">
        <v>8.6E-3</v>
      </c>
      <c r="BY15" s="12">
        <v>9.1999999999999998E-3</v>
      </c>
      <c r="BZ15" s="12">
        <v>9.4000000000000004E-3</v>
      </c>
      <c r="CA15" s="12">
        <v>9.5999999999999992E-3</v>
      </c>
      <c r="CB15" s="12">
        <v>9.7000000000000003E-3</v>
      </c>
      <c r="CC15" s="12">
        <v>9.7999999999999997E-3</v>
      </c>
      <c r="CD15" s="12">
        <v>9.9000000000000008E-3</v>
      </c>
      <c r="CE15" s="12">
        <v>0.01</v>
      </c>
      <c r="CF15" s="12">
        <v>0.01</v>
      </c>
    </row>
    <row r="16" spans="1:113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2.63E-2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-6.4999999999999997E-3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1.89E-2</v>
      </c>
      <c r="AW16" s="11">
        <v>1.95E-2</v>
      </c>
      <c r="AX16" s="11">
        <v>1.7999999999999999E-2</v>
      </c>
      <c r="AY16" s="11">
        <v>1.5299999999999999E-2</v>
      </c>
      <c r="AZ16" s="11">
        <v>1.26E-2</v>
      </c>
      <c r="BA16" s="11">
        <v>1.06E-2</v>
      </c>
      <c r="BB16" s="11">
        <v>9.4000000000000004E-3</v>
      </c>
      <c r="BC16" s="11">
        <v>8.8000000000000005E-3</v>
      </c>
      <c r="BD16" s="11">
        <v>8.3000000000000001E-3</v>
      </c>
      <c r="BE16" s="11">
        <v>7.7000000000000002E-3</v>
      </c>
      <c r="BF16" s="13">
        <v>6.6E-3</v>
      </c>
      <c r="BG16" s="11">
        <v>4.7000000000000002E-3</v>
      </c>
      <c r="BH16" s="11">
        <v>1.6999999999999999E-3</v>
      </c>
      <c r="BI16" s="11">
        <v>-2.3E-3</v>
      </c>
      <c r="BJ16" s="11">
        <v>-7.1999999999999998E-3</v>
      </c>
      <c r="BK16" s="11">
        <v>-1.3100000000000001E-2</v>
      </c>
      <c r="BL16" s="11">
        <v>-2.0199999999999999E-2</v>
      </c>
      <c r="BM16" s="12">
        <v>-1.9800000000000002E-2</v>
      </c>
      <c r="BN16" s="12">
        <v>-1.8200000000000001E-2</v>
      </c>
      <c r="BO16" s="12">
        <v>-1.5699999999999999E-2</v>
      </c>
      <c r="BP16" s="12">
        <v>-1.2500000000000001E-2</v>
      </c>
      <c r="BQ16" s="12">
        <v>-8.8000000000000005E-3</v>
      </c>
      <c r="BR16" s="12">
        <v>-5.0000000000000001E-3</v>
      </c>
      <c r="BS16" s="12">
        <v>-1.4E-3</v>
      </c>
      <c r="BT16" s="12">
        <v>1.9E-3</v>
      </c>
      <c r="BU16" s="12">
        <v>4.4999999999999997E-3</v>
      </c>
      <c r="BV16" s="12">
        <v>6.1999999999999998E-3</v>
      </c>
      <c r="BW16" s="12">
        <v>7.3000000000000001E-3</v>
      </c>
      <c r="BX16" s="12">
        <v>8.2000000000000007E-3</v>
      </c>
      <c r="BY16" s="12">
        <v>8.8999999999999999E-3</v>
      </c>
      <c r="BZ16" s="12">
        <v>9.4000000000000004E-3</v>
      </c>
      <c r="CA16" s="12">
        <v>9.5999999999999992E-3</v>
      </c>
      <c r="CB16" s="12">
        <v>9.7000000000000003E-3</v>
      </c>
      <c r="CC16" s="12">
        <v>9.7999999999999997E-3</v>
      </c>
      <c r="CD16" s="12">
        <v>9.9000000000000008E-3</v>
      </c>
      <c r="CE16" s="12">
        <v>0.01</v>
      </c>
      <c r="CF16" s="12">
        <v>0.01</v>
      </c>
    </row>
    <row r="17" spans="1:84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1.6999999999999999E-3</v>
      </c>
      <c r="S17" s="11">
        <v>6.3E-3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3.0300000000000001E-2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1.0699999999999999E-2</v>
      </c>
      <c r="BB17" s="11">
        <v>1.0699999999999999E-2</v>
      </c>
      <c r="BC17" s="11">
        <v>1.0999999999999999E-2</v>
      </c>
      <c r="BD17" s="11">
        <v>1.11E-2</v>
      </c>
      <c r="BE17" s="11">
        <v>1.09E-2</v>
      </c>
      <c r="BF17" s="13">
        <v>0.01</v>
      </c>
      <c r="BG17" s="11">
        <v>7.9000000000000008E-3</v>
      </c>
      <c r="BH17" s="11">
        <v>4.5999999999999999E-3</v>
      </c>
      <c r="BI17" s="11">
        <v>2.0000000000000001E-4</v>
      </c>
      <c r="BJ17" s="11">
        <v>-5.3E-3</v>
      </c>
      <c r="BK17" s="11">
        <v>-1.18E-2</v>
      </c>
      <c r="BL17" s="11">
        <v>-1.9199999999999998E-2</v>
      </c>
      <c r="BM17" s="12">
        <v>-1.9199999999999998E-2</v>
      </c>
      <c r="BN17" s="12">
        <v>-1.7899999999999999E-2</v>
      </c>
      <c r="BO17" s="12">
        <v>-1.5699999999999999E-2</v>
      </c>
      <c r="BP17" s="12">
        <v>-1.2699999999999999E-2</v>
      </c>
      <c r="BQ17" s="12">
        <v>-9.1999999999999998E-3</v>
      </c>
      <c r="BR17" s="12">
        <v>-5.5999999999999999E-3</v>
      </c>
      <c r="BS17" s="12">
        <v>-2.0999999999999999E-3</v>
      </c>
      <c r="BT17" s="12">
        <v>1.1999999999999999E-3</v>
      </c>
      <c r="BU17" s="12">
        <v>3.8E-3</v>
      </c>
      <c r="BV17" s="12">
        <v>5.5999999999999999E-3</v>
      </c>
      <c r="BW17" s="12">
        <v>6.7999999999999996E-3</v>
      </c>
      <c r="BX17" s="12">
        <v>7.7999999999999996E-3</v>
      </c>
      <c r="BY17" s="12">
        <v>8.6E-3</v>
      </c>
      <c r="BZ17" s="12">
        <v>9.1999999999999998E-3</v>
      </c>
      <c r="CA17" s="12">
        <v>9.5999999999999992E-3</v>
      </c>
      <c r="CB17" s="12">
        <v>9.7000000000000003E-3</v>
      </c>
      <c r="CC17" s="12">
        <v>9.7999999999999997E-3</v>
      </c>
      <c r="CD17" s="12">
        <v>9.9000000000000008E-3</v>
      </c>
      <c r="CE17" s="12">
        <v>0.01</v>
      </c>
      <c r="CF17" s="12">
        <v>0.01</v>
      </c>
    </row>
    <row r="18" spans="1:84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-1.1299999999999999E-2</v>
      </c>
      <c r="AQ18" s="11">
        <v>-9.4000000000000004E-3</v>
      </c>
      <c r="AR18" s="11">
        <v>-6.1999999999999998E-3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1.1900000000000001E-2</v>
      </c>
      <c r="AY18" s="11">
        <v>1.06E-2</v>
      </c>
      <c r="AZ18" s="11">
        <v>9.7999999999999997E-3</v>
      </c>
      <c r="BA18" s="11">
        <v>1.01E-2</v>
      </c>
      <c r="BB18" s="11">
        <v>1.11E-2</v>
      </c>
      <c r="BC18" s="11">
        <v>1.2500000000000001E-2</v>
      </c>
      <c r="BD18" s="11">
        <v>1.34E-2</v>
      </c>
      <c r="BE18" s="11">
        <v>1.38E-2</v>
      </c>
      <c r="BF18" s="13">
        <v>1.3100000000000001E-2</v>
      </c>
      <c r="BG18" s="11">
        <v>1.12E-2</v>
      </c>
      <c r="BH18" s="11">
        <v>7.7000000000000002E-3</v>
      </c>
      <c r="BI18" s="11">
        <v>3.0000000000000001E-3</v>
      </c>
      <c r="BJ18" s="11">
        <v>-2.8999999999999998E-3</v>
      </c>
      <c r="BK18" s="11">
        <v>-9.7999999999999997E-3</v>
      </c>
      <c r="BL18" s="11">
        <v>-1.7600000000000001E-2</v>
      </c>
      <c r="BM18" s="12">
        <v>-1.7899999999999999E-2</v>
      </c>
      <c r="BN18" s="12">
        <v>-1.7000000000000001E-2</v>
      </c>
      <c r="BO18" s="12">
        <v>-1.5100000000000001E-2</v>
      </c>
      <c r="BP18" s="12">
        <v>-1.2500000000000001E-2</v>
      </c>
      <c r="BQ18" s="12">
        <v>-9.2999999999999992E-3</v>
      </c>
      <c r="BR18" s="12">
        <v>-5.8999999999999999E-3</v>
      </c>
      <c r="BS18" s="12">
        <v>-2.5999999999999999E-3</v>
      </c>
      <c r="BT18" s="12">
        <v>5.0000000000000001E-4</v>
      </c>
      <c r="BU18" s="12">
        <v>3.0999999999999999E-3</v>
      </c>
      <c r="BV18" s="12">
        <v>4.8999999999999998E-3</v>
      </c>
      <c r="BW18" s="12">
        <v>6.1999999999999998E-3</v>
      </c>
      <c r="BX18" s="12">
        <v>7.3000000000000001E-3</v>
      </c>
      <c r="BY18" s="12">
        <v>8.2000000000000007E-3</v>
      </c>
      <c r="BZ18" s="12">
        <v>8.8999999999999999E-3</v>
      </c>
      <c r="CA18" s="12">
        <v>9.4000000000000004E-3</v>
      </c>
      <c r="CB18" s="12">
        <v>9.7000000000000003E-3</v>
      </c>
      <c r="CC18" s="12">
        <v>9.7999999999999997E-3</v>
      </c>
      <c r="CD18" s="12">
        <v>9.9000000000000008E-3</v>
      </c>
      <c r="CE18" s="12">
        <v>0.01</v>
      </c>
      <c r="CF18" s="12">
        <v>0.01</v>
      </c>
    </row>
    <row r="19" spans="1:84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4.2599999999999999E-2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-3.5999999999999999E-3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1.3100000000000001E-2</v>
      </c>
      <c r="BD19" s="11">
        <v>1.4999999999999999E-2</v>
      </c>
      <c r="BE19" s="11">
        <v>1.6E-2</v>
      </c>
      <c r="BF19" s="13">
        <v>1.5900000000000001E-2</v>
      </c>
      <c r="BG19" s="11">
        <v>1.4200000000000001E-2</v>
      </c>
      <c r="BH19" s="11">
        <v>1.09E-2</v>
      </c>
      <c r="BI19" s="11">
        <v>6.1000000000000004E-3</v>
      </c>
      <c r="BJ19" s="11">
        <v>-1E-4</v>
      </c>
      <c r="BK19" s="11">
        <v>-7.3000000000000001E-3</v>
      </c>
      <c r="BL19" s="11">
        <v>-1.5299999999999999E-2</v>
      </c>
      <c r="BM19" s="12">
        <v>-1.6E-2</v>
      </c>
      <c r="BN19" s="12">
        <v>-1.55E-2</v>
      </c>
      <c r="BO19" s="12">
        <v>-1.41E-2</v>
      </c>
      <c r="BP19" s="12">
        <v>-1.1900000000000001E-2</v>
      </c>
      <c r="BQ19" s="12">
        <v>-9.1000000000000004E-3</v>
      </c>
      <c r="BR19" s="12">
        <v>-6.0000000000000001E-3</v>
      </c>
      <c r="BS19" s="12">
        <v>-2.8999999999999998E-3</v>
      </c>
      <c r="BT19" s="12">
        <v>0</v>
      </c>
      <c r="BU19" s="12">
        <v>2.5000000000000001E-3</v>
      </c>
      <c r="BV19" s="12">
        <v>4.3E-3</v>
      </c>
      <c r="BW19" s="12">
        <v>5.7000000000000002E-3</v>
      </c>
      <c r="BX19" s="12">
        <v>6.8999999999999999E-3</v>
      </c>
      <c r="BY19" s="12">
        <v>7.9000000000000008E-3</v>
      </c>
      <c r="BZ19" s="12">
        <v>8.6E-3</v>
      </c>
      <c r="CA19" s="12">
        <v>9.1999999999999998E-3</v>
      </c>
      <c r="CB19" s="12">
        <v>9.5999999999999992E-3</v>
      </c>
      <c r="CC19" s="12">
        <v>9.7999999999999997E-3</v>
      </c>
      <c r="CD19" s="12">
        <v>9.9000000000000008E-3</v>
      </c>
      <c r="CE19" s="12">
        <v>0.01</v>
      </c>
      <c r="CF19" s="12">
        <v>0.01</v>
      </c>
    </row>
    <row r="20" spans="1:84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4.1399999999999999E-2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4.7999999999999996E-3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1.5699999999999999E-2</v>
      </c>
      <c r="BE20" s="11">
        <v>1.7600000000000001E-2</v>
      </c>
      <c r="BF20" s="13">
        <v>1.7999999999999999E-2</v>
      </c>
      <c r="BG20" s="11">
        <v>1.6899999999999998E-2</v>
      </c>
      <c r="BH20" s="11">
        <v>1.38E-2</v>
      </c>
      <c r="BI20" s="11">
        <v>9.1999999999999998E-3</v>
      </c>
      <c r="BJ20" s="11">
        <v>3.0000000000000001E-3</v>
      </c>
      <c r="BK20" s="11">
        <v>-4.4000000000000003E-3</v>
      </c>
      <c r="BL20" s="11">
        <v>-1.2500000000000001E-2</v>
      </c>
      <c r="BM20" s="12">
        <v>-1.35E-2</v>
      </c>
      <c r="BN20" s="12">
        <v>-1.35E-2</v>
      </c>
      <c r="BO20" s="12">
        <v>-1.2500000000000001E-2</v>
      </c>
      <c r="BP20" s="12">
        <v>-1.0800000000000001E-2</v>
      </c>
      <c r="BQ20" s="12">
        <v>-8.5000000000000006E-3</v>
      </c>
      <c r="BR20" s="12">
        <v>-5.7999999999999996E-3</v>
      </c>
      <c r="BS20" s="12">
        <v>-3.0000000000000001E-3</v>
      </c>
      <c r="BT20" s="12">
        <v>-2.9999999999999997E-4</v>
      </c>
      <c r="BU20" s="12">
        <v>2E-3</v>
      </c>
      <c r="BV20" s="12">
        <v>3.8E-3</v>
      </c>
      <c r="BW20" s="12">
        <v>5.1999999999999998E-3</v>
      </c>
      <c r="BX20" s="12">
        <v>6.4000000000000003E-3</v>
      </c>
      <c r="BY20" s="12">
        <v>7.4999999999999997E-3</v>
      </c>
      <c r="BZ20" s="12">
        <v>8.3999999999999995E-3</v>
      </c>
      <c r="CA20" s="12">
        <v>8.9999999999999993E-3</v>
      </c>
      <c r="CB20" s="12">
        <v>9.4999999999999998E-3</v>
      </c>
      <c r="CC20" s="12">
        <v>9.7999999999999997E-3</v>
      </c>
      <c r="CD20" s="12">
        <v>9.9000000000000008E-3</v>
      </c>
      <c r="CE20" s="12">
        <v>0.01</v>
      </c>
      <c r="CF20" s="12">
        <v>0.01</v>
      </c>
    </row>
    <row r="21" spans="1:84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4.3900000000000002E-2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7.9000000000000008E-3</v>
      </c>
      <c r="BC21" s="11">
        <v>1.2E-2</v>
      </c>
      <c r="BD21" s="11">
        <v>1.5599999999999999E-2</v>
      </c>
      <c r="BE21" s="11">
        <v>1.83E-2</v>
      </c>
      <c r="BF21" s="13">
        <v>1.95E-2</v>
      </c>
      <c r="BG21" s="11">
        <v>1.89E-2</v>
      </c>
      <c r="BH21" s="11">
        <v>1.6400000000000001E-2</v>
      </c>
      <c r="BI21" s="11">
        <v>1.21E-2</v>
      </c>
      <c r="BJ21" s="11">
        <v>6.1000000000000004E-3</v>
      </c>
      <c r="BK21" s="11">
        <v>-1.1999999999999999E-3</v>
      </c>
      <c r="BL21" s="11">
        <v>-9.2999999999999992E-3</v>
      </c>
      <c r="BM21" s="12">
        <v>-1.0500000000000001E-2</v>
      </c>
      <c r="BN21" s="12">
        <v>-1.09E-2</v>
      </c>
      <c r="BO21" s="12">
        <v>-1.0500000000000001E-2</v>
      </c>
      <c r="BP21" s="12">
        <v>-9.2999999999999992E-3</v>
      </c>
      <c r="BQ21" s="12">
        <v>-7.6E-3</v>
      </c>
      <c r="BR21" s="12">
        <v>-5.4000000000000003E-3</v>
      </c>
      <c r="BS21" s="12">
        <v>-2.8999999999999998E-3</v>
      </c>
      <c r="BT21" s="12">
        <v>-5.9999999999999995E-4</v>
      </c>
      <c r="BU21" s="12">
        <v>1.6000000000000001E-3</v>
      </c>
      <c r="BV21" s="12">
        <v>3.3E-3</v>
      </c>
      <c r="BW21" s="12">
        <v>4.7000000000000002E-3</v>
      </c>
      <c r="BX21" s="12">
        <v>6.0000000000000001E-3</v>
      </c>
      <c r="BY21" s="12">
        <v>7.1000000000000004E-3</v>
      </c>
      <c r="BZ21" s="12">
        <v>8.0999999999999996E-3</v>
      </c>
      <c r="CA21" s="12">
        <v>8.8000000000000005E-3</v>
      </c>
      <c r="CB21" s="12">
        <v>9.2999999999999992E-3</v>
      </c>
      <c r="CC21" s="12">
        <v>9.7000000000000003E-3</v>
      </c>
      <c r="CD21" s="12">
        <v>9.9000000000000008E-3</v>
      </c>
      <c r="CE21" s="12">
        <v>0.01</v>
      </c>
      <c r="CF21" s="12">
        <v>0.01</v>
      </c>
    </row>
    <row r="22" spans="1:84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1.9E-3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-7.7000000000000002E-3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-1.6999999999999999E-3</v>
      </c>
      <c r="AY22" s="11">
        <v>-2.0999999999999999E-3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1.8100000000000002E-2</v>
      </c>
      <c r="BF22" s="13">
        <v>2.01E-2</v>
      </c>
      <c r="BG22" s="11">
        <v>2.0199999999999999E-2</v>
      </c>
      <c r="BH22" s="11">
        <v>1.84E-2</v>
      </c>
      <c r="BI22" s="11">
        <v>1.46E-2</v>
      </c>
      <c r="BJ22" s="11">
        <v>8.8999999999999999E-3</v>
      </c>
      <c r="BK22" s="11">
        <v>2E-3</v>
      </c>
      <c r="BL22" s="11">
        <v>-5.7999999999999996E-3</v>
      </c>
      <c r="BM22" s="12">
        <v>-7.1999999999999998E-3</v>
      </c>
      <c r="BN22" s="12">
        <v>-8.0000000000000002E-3</v>
      </c>
      <c r="BO22" s="12">
        <v>-8.0999999999999996E-3</v>
      </c>
      <c r="BP22" s="12">
        <v>-7.4999999999999997E-3</v>
      </c>
      <c r="BQ22" s="12">
        <v>-6.3E-3</v>
      </c>
      <c r="BR22" s="12">
        <v>-4.5999999999999999E-3</v>
      </c>
      <c r="BS22" s="12">
        <v>-2.7000000000000001E-3</v>
      </c>
      <c r="BT22" s="12">
        <v>-5.9999999999999995E-4</v>
      </c>
      <c r="BU22" s="12">
        <v>1.2999999999999999E-3</v>
      </c>
      <c r="BV22" s="12">
        <v>2.8999999999999998E-3</v>
      </c>
      <c r="BW22" s="12">
        <v>4.3E-3</v>
      </c>
      <c r="BX22" s="12">
        <v>5.5999999999999999E-3</v>
      </c>
      <c r="BY22" s="12">
        <v>6.7999999999999996E-3</v>
      </c>
      <c r="BZ22" s="12">
        <v>7.7999999999999996E-3</v>
      </c>
      <c r="CA22" s="12">
        <v>8.6E-3</v>
      </c>
      <c r="CB22" s="12">
        <v>9.1999999999999998E-3</v>
      </c>
      <c r="CC22" s="12">
        <v>9.5999999999999992E-3</v>
      </c>
      <c r="CD22" s="12">
        <v>9.9000000000000008E-3</v>
      </c>
      <c r="CE22" s="12">
        <v>0.01</v>
      </c>
      <c r="CF22" s="12">
        <v>0.01</v>
      </c>
    </row>
    <row r="23" spans="1:84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2.3300000000000001E-2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1.52E-2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-1.2999999999999999E-3</v>
      </c>
      <c r="BB23" s="11">
        <v>3.0000000000000001E-3</v>
      </c>
      <c r="BC23" s="11">
        <v>8.0999999999999996E-3</v>
      </c>
      <c r="BD23" s="11">
        <v>1.2999999999999999E-2</v>
      </c>
      <c r="BE23" s="11">
        <v>1.72E-2</v>
      </c>
      <c r="BF23" s="13">
        <v>1.9900000000000001E-2</v>
      </c>
      <c r="BG23" s="11">
        <v>2.0799999999999999E-2</v>
      </c>
      <c r="BH23" s="11">
        <v>1.9599999999999999E-2</v>
      </c>
      <c r="BI23" s="11">
        <v>1.6500000000000001E-2</v>
      </c>
      <c r="BJ23" s="11">
        <v>1.15E-2</v>
      </c>
      <c r="BK23" s="11">
        <v>5.0000000000000001E-3</v>
      </c>
      <c r="BL23" s="11">
        <v>-2.3999999999999998E-3</v>
      </c>
      <c r="BM23" s="12">
        <v>-3.8999999999999998E-3</v>
      </c>
      <c r="BN23" s="12">
        <v>-4.8999999999999998E-3</v>
      </c>
      <c r="BO23" s="12">
        <v>-5.4000000000000003E-3</v>
      </c>
      <c r="BP23" s="12">
        <v>-5.3E-3</v>
      </c>
      <c r="BQ23" s="12">
        <v>-4.7000000000000002E-3</v>
      </c>
      <c r="BR23" s="12">
        <v>-3.5999999999999999E-3</v>
      </c>
      <c r="BS23" s="12">
        <v>-2.2000000000000001E-3</v>
      </c>
      <c r="BT23" s="12">
        <v>-5.0000000000000001E-4</v>
      </c>
      <c r="BU23" s="12">
        <v>1.1000000000000001E-3</v>
      </c>
      <c r="BV23" s="12">
        <v>2.5999999999999999E-3</v>
      </c>
      <c r="BW23" s="12">
        <v>4.0000000000000001E-3</v>
      </c>
      <c r="BX23" s="12">
        <v>5.3E-3</v>
      </c>
      <c r="BY23" s="12">
        <v>6.4999999999999997E-3</v>
      </c>
      <c r="BZ23" s="12">
        <v>7.6E-3</v>
      </c>
      <c r="CA23" s="12">
        <v>8.3999999999999995E-3</v>
      </c>
      <c r="CB23" s="12">
        <v>9.1000000000000004E-3</v>
      </c>
      <c r="CC23" s="12">
        <v>9.4999999999999998E-3</v>
      </c>
      <c r="CD23" s="12">
        <v>9.7999999999999997E-3</v>
      </c>
      <c r="CE23" s="12">
        <v>0.01</v>
      </c>
      <c r="CF23" s="12">
        <v>0.01</v>
      </c>
    </row>
    <row r="24" spans="1:84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-4.5999999999999999E-3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4.7999999999999996E-3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1.55E-2</v>
      </c>
      <c r="BF24" s="13">
        <v>1.89E-2</v>
      </c>
      <c r="BG24" s="11">
        <v>2.0400000000000001E-2</v>
      </c>
      <c r="BH24" s="11">
        <v>2.01E-2</v>
      </c>
      <c r="BI24" s="11">
        <v>1.77E-2</v>
      </c>
      <c r="BJ24" s="11">
        <v>1.34E-2</v>
      </c>
      <c r="BK24" s="11">
        <v>7.7000000000000002E-3</v>
      </c>
      <c r="BL24" s="11">
        <v>8.9999999999999998E-4</v>
      </c>
      <c r="BM24" s="12">
        <v>-5.0000000000000001E-4</v>
      </c>
      <c r="BN24" s="12">
        <v>-1.6999999999999999E-3</v>
      </c>
      <c r="BO24" s="12">
        <v>-2.5999999999999999E-3</v>
      </c>
      <c r="BP24" s="12">
        <v>-3.0000000000000001E-3</v>
      </c>
      <c r="BQ24" s="12">
        <v>-2.8999999999999998E-3</v>
      </c>
      <c r="BR24" s="12">
        <v>-2.3999999999999998E-3</v>
      </c>
      <c r="BS24" s="12">
        <v>-1.5E-3</v>
      </c>
      <c r="BT24" s="12">
        <v>-2.9999999999999997E-4</v>
      </c>
      <c r="BU24" s="12">
        <v>1.1000000000000001E-3</v>
      </c>
      <c r="BV24" s="12">
        <v>2.3999999999999998E-3</v>
      </c>
      <c r="BW24" s="12">
        <v>3.7000000000000002E-3</v>
      </c>
      <c r="BX24" s="12">
        <v>5.0000000000000001E-3</v>
      </c>
      <c r="BY24" s="12">
        <v>6.1999999999999998E-3</v>
      </c>
      <c r="BZ24" s="12">
        <v>7.3000000000000001E-3</v>
      </c>
      <c r="CA24" s="12">
        <v>8.2000000000000007E-3</v>
      </c>
      <c r="CB24" s="12">
        <v>8.8999999999999999E-3</v>
      </c>
      <c r="CC24" s="12">
        <v>9.4999999999999998E-3</v>
      </c>
      <c r="CD24" s="12">
        <v>9.7999999999999997E-3</v>
      </c>
      <c r="CE24" s="12">
        <v>0.01</v>
      </c>
      <c r="CF24" s="12">
        <v>0.01</v>
      </c>
    </row>
    <row r="25" spans="1:84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3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1.47E-2</v>
      </c>
      <c r="BK25" s="11">
        <v>9.7999999999999997E-3</v>
      </c>
      <c r="BL25" s="11">
        <v>3.8E-3</v>
      </c>
      <c r="BM25" s="12">
        <v>2.5000000000000001E-3</v>
      </c>
      <c r="BN25" s="12">
        <v>1.1999999999999999E-3</v>
      </c>
      <c r="BO25" s="12">
        <v>2.0000000000000001E-4</v>
      </c>
      <c r="BP25" s="12">
        <v>-5.9999999999999995E-4</v>
      </c>
      <c r="BQ25" s="12">
        <v>-1E-3</v>
      </c>
      <c r="BR25" s="12">
        <v>-1E-3</v>
      </c>
      <c r="BS25" s="12">
        <v>-5.9999999999999995E-4</v>
      </c>
      <c r="BT25" s="12">
        <v>2.0000000000000001E-4</v>
      </c>
      <c r="BU25" s="12">
        <v>1.1999999999999999E-3</v>
      </c>
      <c r="BV25" s="12">
        <v>2.3999999999999998E-3</v>
      </c>
      <c r="BW25" s="12">
        <v>3.5999999999999999E-3</v>
      </c>
      <c r="BX25" s="12">
        <v>4.7999999999999996E-3</v>
      </c>
      <c r="BY25" s="12">
        <v>6.0000000000000001E-3</v>
      </c>
      <c r="BZ25" s="12">
        <v>7.1000000000000004E-3</v>
      </c>
      <c r="CA25" s="12">
        <v>8.0999999999999996E-3</v>
      </c>
      <c r="CB25" s="12">
        <v>8.8000000000000005E-3</v>
      </c>
      <c r="CC25" s="12">
        <v>9.4000000000000004E-3</v>
      </c>
      <c r="CD25" s="12">
        <v>9.7999999999999997E-3</v>
      </c>
      <c r="CE25" s="12">
        <v>9.9000000000000008E-3</v>
      </c>
      <c r="CF25" s="12">
        <v>0.01</v>
      </c>
    </row>
    <row r="26" spans="1:84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3.4200000000000001E-2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1.06E-2</v>
      </c>
      <c r="BF26" s="13">
        <v>1.4800000000000001E-2</v>
      </c>
      <c r="BG26" s="11">
        <v>1.7500000000000002E-2</v>
      </c>
      <c r="BH26" s="11">
        <v>1.8499999999999999E-2</v>
      </c>
      <c r="BI26" s="11">
        <v>1.78E-2</v>
      </c>
      <c r="BJ26" s="11">
        <v>1.52E-2</v>
      </c>
      <c r="BK26" s="11">
        <v>1.12E-2</v>
      </c>
      <c r="BL26" s="11">
        <v>6.1999999999999998E-3</v>
      </c>
      <c r="BM26" s="12">
        <v>5.1000000000000004E-3</v>
      </c>
      <c r="BN26" s="12">
        <v>3.8999999999999998E-3</v>
      </c>
      <c r="BO26" s="12">
        <v>2.7000000000000001E-3</v>
      </c>
      <c r="BP26" s="12">
        <v>1.6999999999999999E-3</v>
      </c>
      <c r="BQ26" s="12">
        <v>8.9999999999999998E-4</v>
      </c>
      <c r="BR26" s="12">
        <v>5.0000000000000001E-4</v>
      </c>
      <c r="BS26" s="12">
        <v>5.0000000000000001E-4</v>
      </c>
      <c r="BT26" s="12">
        <v>8.9999999999999998E-4</v>
      </c>
      <c r="BU26" s="12">
        <v>1.5E-3</v>
      </c>
      <c r="BV26" s="12">
        <v>2.5000000000000001E-3</v>
      </c>
      <c r="BW26" s="12">
        <v>3.5000000000000001E-3</v>
      </c>
      <c r="BX26" s="12">
        <v>4.7000000000000002E-3</v>
      </c>
      <c r="BY26" s="12">
        <v>5.7999999999999996E-3</v>
      </c>
      <c r="BZ26" s="12">
        <v>6.8999999999999999E-3</v>
      </c>
      <c r="CA26" s="12">
        <v>7.9000000000000008E-3</v>
      </c>
      <c r="CB26" s="12">
        <v>8.6999999999999994E-3</v>
      </c>
      <c r="CC26" s="12">
        <v>9.2999999999999992E-3</v>
      </c>
      <c r="CD26" s="12">
        <v>9.7000000000000003E-3</v>
      </c>
      <c r="CE26" s="12">
        <v>9.9000000000000008E-3</v>
      </c>
      <c r="CF26" s="12">
        <v>0.01</v>
      </c>
    </row>
    <row r="27" spans="1:84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-8.0000000000000004E-4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7.7999999999999996E-3</v>
      </c>
      <c r="BF27" s="13">
        <v>1.21E-2</v>
      </c>
      <c r="BG27" s="11">
        <v>1.5100000000000001E-2</v>
      </c>
      <c r="BH27" s="11">
        <v>1.66E-2</v>
      </c>
      <c r="BI27" s="11">
        <v>1.66E-2</v>
      </c>
      <c r="BJ27" s="11">
        <v>1.49E-2</v>
      </c>
      <c r="BK27" s="11">
        <v>1.18E-2</v>
      </c>
      <c r="BL27" s="11">
        <v>7.7999999999999996E-3</v>
      </c>
      <c r="BM27" s="12">
        <v>7.1000000000000004E-3</v>
      </c>
      <c r="BN27" s="12">
        <v>6.0000000000000001E-3</v>
      </c>
      <c r="BO27" s="12">
        <v>4.8999999999999998E-3</v>
      </c>
      <c r="BP27" s="12">
        <v>3.8E-3</v>
      </c>
      <c r="BQ27" s="12">
        <v>2.8E-3</v>
      </c>
      <c r="BR27" s="12">
        <v>2.0999999999999999E-3</v>
      </c>
      <c r="BS27" s="12">
        <v>1.6999999999999999E-3</v>
      </c>
      <c r="BT27" s="12">
        <v>1.6999999999999999E-3</v>
      </c>
      <c r="BU27" s="12">
        <v>2E-3</v>
      </c>
      <c r="BV27" s="12">
        <v>2.7000000000000001E-3</v>
      </c>
      <c r="BW27" s="12">
        <v>3.5999999999999999E-3</v>
      </c>
      <c r="BX27" s="12">
        <v>4.5999999999999999E-3</v>
      </c>
      <c r="BY27" s="12">
        <v>5.7000000000000002E-3</v>
      </c>
      <c r="BZ27" s="12">
        <v>6.7999999999999996E-3</v>
      </c>
      <c r="CA27" s="12">
        <v>7.7999999999999996E-3</v>
      </c>
      <c r="CB27" s="12">
        <v>8.6E-3</v>
      </c>
      <c r="CC27" s="12">
        <v>9.1999999999999998E-3</v>
      </c>
      <c r="CD27" s="12">
        <v>9.7000000000000003E-3</v>
      </c>
      <c r="CE27" s="12">
        <v>9.9000000000000008E-3</v>
      </c>
      <c r="CF27" s="12">
        <v>0.01</v>
      </c>
    </row>
    <row r="28" spans="1:84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5.7999999999999996E-3</v>
      </c>
      <c r="AT28" s="11">
        <v>5.0000000000000001E-3</v>
      </c>
      <c r="AU28" s="11">
        <v>3.7000000000000002E-3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-1.03E-2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3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1.3899999999999999E-2</v>
      </c>
      <c r="BK28" s="11">
        <v>1.17E-2</v>
      </c>
      <c r="BL28" s="11">
        <v>8.6E-3</v>
      </c>
      <c r="BM28" s="12">
        <v>8.2000000000000007E-3</v>
      </c>
      <c r="BN28" s="12">
        <v>7.4999999999999997E-3</v>
      </c>
      <c r="BO28" s="12">
        <v>6.6E-3</v>
      </c>
      <c r="BP28" s="12">
        <v>5.4999999999999997E-3</v>
      </c>
      <c r="BQ28" s="12">
        <v>4.4000000000000003E-3</v>
      </c>
      <c r="BR28" s="12">
        <v>3.5999999999999999E-3</v>
      </c>
      <c r="BS28" s="12">
        <v>2.8999999999999998E-3</v>
      </c>
      <c r="BT28" s="12">
        <v>2.5999999999999999E-3</v>
      </c>
      <c r="BU28" s="12">
        <v>2.7000000000000001E-3</v>
      </c>
      <c r="BV28" s="12">
        <v>3.0999999999999999E-3</v>
      </c>
      <c r="BW28" s="12">
        <v>3.8E-3</v>
      </c>
      <c r="BX28" s="12">
        <v>4.7000000000000002E-3</v>
      </c>
      <c r="BY28" s="12">
        <v>5.7000000000000002E-3</v>
      </c>
      <c r="BZ28" s="12">
        <v>6.7000000000000002E-3</v>
      </c>
      <c r="CA28" s="12">
        <v>7.7000000000000002E-3</v>
      </c>
      <c r="CB28" s="12">
        <v>8.5000000000000006E-3</v>
      </c>
      <c r="CC28" s="12">
        <v>9.1999999999999998E-3</v>
      </c>
      <c r="CD28" s="12">
        <v>9.7000000000000003E-3</v>
      </c>
      <c r="CE28" s="12">
        <v>9.9000000000000008E-3</v>
      </c>
      <c r="CF28" s="12">
        <v>0.01</v>
      </c>
    </row>
    <row r="29" spans="1:84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3.0599999999999999E-2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3">
        <v>6.4000000000000003E-3</v>
      </c>
      <c r="BG29" s="11">
        <v>9.4000000000000004E-3</v>
      </c>
      <c r="BH29" s="11">
        <v>1.1599999999999999E-2</v>
      </c>
      <c r="BI29" s="11">
        <v>1.2500000000000001E-2</v>
      </c>
      <c r="BJ29" s="11">
        <v>1.2200000000000001E-2</v>
      </c>
      <c r="BK29" s="11">
        <v>1.0800000000000001E-2</v>
      </c>
      <c r="BL29" s="11">
        <v>8.5000000000000006E-3</v>
      </c>
      <c r="BM29" s="12">
        <v>8.6E-3</v>
      </c>
      <c r="BN29" s="12">
        <v>8.3000000000000001E-3</v>
      </c>
      <c r="BO29" s="12">
        <v>7.6E-3</v>
      </c>
      <c r="BP29" s="12">
        <v>6.7999999999999996E-3</v>
      </c>
      <c r="BQ29" s="12">
        <v>5.7999999999999996E-3</v>
      </c>
      <c r="BR29" s="12">
        <v>4.8999999999999998E-3</v>
      </c>
      <c r="BS29" s="12">
        <v>4.1999999999999997E-3</v>
      </c>
      <c r="BT29" s="12">
        <v>3.7000000000000002E-3</v>
      </c>
      <c r="BU29" s="12">
        <v>3.5000000000000001E-3</v>
      </c>
      <c r="BV29" s="12">
        <v>3.7000000000000002E-3</v>
      </c>
      <c r="BW29" s="12">
        <v>4.1000000000000003E-3</v>
      </c>
      <c r="BX29" s="12">
        <v>4.8999999999999998E-3</v>
      </c>
      <c r="BY29" s="12">
        <v>5.7000000000000002E-3</v>
      </c>
      <c r="BZ29" s="12">
        <v>6.7000000000000002E-3</v>
      </c>
      <c r="CA29" s="12">
        <v>7.6E-3</v>
      </c>
      <c r="CB29" s="12">
        <v>8.5000000000000006E-3</v>
      </c>
      <c r="CC29" s="12">
        <v>9.1000000000000004E-3</v>
      </c>
      <c r="CD29" s="12">
        <v>9.5999999999999992E-3</v>
      </c>
      <c r="CE29" s="12">
        <v>9.9000000000000008E-3</v>
      </c>
      <c r="CF29" s="12">
        <v>0.01</v>
      </c>
    </row>
    <row r="30" spans="1:84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-2.8999999999999998E-3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-2.7000000000000001E-3</v>
      </c>
      <c r="BE30" s="11">
        <v>5.9999999999999995E-4</v>
      </c>
      <c r="BF30" s="13">
        <v>3.8999999999999998E-3</v>
      </c>
      <c r="BG30" s="11">
        <v>6.7000000000000002E-3</v>
      </c>
      <c r="BH30" s="11">
        <v>8.8000000000000005E-3</v>
      </c>
      <c r="BI30" s="11">
        <v>9.9000000000000008E-3</v>
      </c>
      <c r="BJ30" s="11">
        <v>0.01</v>
      </c>
      <c r="BK30" s="11">
        <v>9.1000000000000004E-3</v>
      </c>
      <c r="BL30" s="11">
        <v>7.4999999999999997E-3</v>
      </c>
      <c r="BM30" s="12">
        <v>8.0999999999999996E-3</v>
      </c>
      <c r="BN30" s="12">
        <v>8.2000000000000007E-3</v>
      </c>
      <c r="BO30" s="12">
        <v>8.0000000000000002E-3</v>
      </c>
      <c r="BP30" s="12">
        <v>7.4999999999999997E-3</v>
      </c>
      <c r="BQ30" s="12">
        <v>6.7999999999999996E-3</v>
      </c>
      <c r="BR30" s="12">
        <v>6.0000000000000001E-3</v>
      </c>
      <c r="BS30" s="12">
        <v>5.3E-3</v>
      </c>
      <c r="BT30" s="12">
        <v>4.7000000000000002E-3</v>
      </c>
      <c r="BU30" s="12">
        <v>4.4000000000000003E-3</v>
      </c>
      <c r="BV30" s="12">
        <v>4.4000000000000003E-3</v>
      </c>
      <c r="BW30" s="12">
        <v>4.5999999999999999E-3</v>
      </c>
      <c r="BX30" s="12">
        <v>5.1000000000000004E-3</v>
      </c>
      <c r="BY30" s="12">
        <v>5.8999999999999999E-3</v>
      </c>
      <c r="BZ30" s="12">
        <v>6.7000000000000002E-3</v>
      </c>
      <c r="CA30" s="12">
        <v>7.6E-3</v>
      </c>
      <c r="CB30" s="12">
        <v>8.3999999999999995E-3</v>
      </c>
      <c r="CC30" s="12">
        <v>9.1000000000000004E-3</v>
      </c>
      <c r="CD30" s="12">
        <v>9.5999999999999992E-3</v>
      </c>
      <c r="CE30" s="12">
        <v>9.9000000000000008E-3</v>
      </c>
      <c r="CF30" s="12">
        <v>0.01</v>
      </c>
    </row>
    <row r="31" spans="1:84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1.6299999999999999E-2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-5.9999999999999995E-4</v>
      </c>
      <c r="BF31" s="13">
        <v>2E-3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5.7000000000000002E-3</v>
      </c>
      <c r="BM31" s="12">
        <v>6.7000000000000002E-3</v>
      </c>
      <c r="BN31" s="12">
        <v>7.4000000000000003E-3</v>
      </c>
      <c r="BO31" s="12">
        <v>7.7000000000000002E-3</v>
      </c>
      <c r="BP31" s="12">
        <v>7.6E-3</v>
      </c>
      <c r="BQ31" s="12">
        <v>7.3000000000000001E-3</v>
      </c>
      <c r="BR31" s="12">
        <v>6.7999999999999996E-3</v>
      </c>
      <c r="BS31" s="12">
        <v>6.3E-3</v>
      </c>
      <c r="BT31" s="12">
        <v>5.7999999999999996E-3</v>
      </c>
      <c r="BU31" s="12">
        <v>5.4000000000000003E-3</v>
      </c>
      <c r="BV31" s="12">
        <v>5.1999999999999998E-3</v>
      </c>
      <c r="BW31" s="12">
        <v>5.1999999999999998E-3</v>
      </c>
      <c r="BX31" s="12">
        <v>5.4999999999999997E-3</v>
      </c>
      <c r="BY31" s="12">
        <v>6.1000000000000004E-3</v>
      </c>
      <c r="BZ31" s="12">
        <v>6.7999999999999996E-3</v>
      </c>
      <c r="CA31" s="12">
        <v>7.6E-3</v>
      </c>
      <c r="CB31" s="12">
        <v>8.3999999999999995E-3</v>
      </c>
      <c r="CC31" s="12">
        <v>9.1000000000000004E-3</v>
      </c>
      <c r="CD31" s="12">
        <v>9.5999999999999992E-3</v>
      </c>
      <c r="CE31" s="12">
        <v>9.9000000000000008E-3</v>
      </c>
      <c r="CF31" s="12">
        <v>0.01</v>
      </c>
    </row>
    <row r="32" spans="1:84">
      <c r="A32" s="6">
        <v>50</v>
      </c>
      <c r="B32" s="11">
        <v>3.3300000000000003E-2</v>
      </c>
      <c r="C32" s="11">
        <v>3.15E-2</v>
      </c>
      <c r="D32" s="11">
        <v>2.9499999999999998E-2</v>
      </c>
      <c r="E32" s="11">
        <v>2.7199999999999998E-2</v>
      </c>
      <c r="F32" s="11">
        <v>2.4400000000000002E-2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1.2200000000000001E-2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-4.0000000000000001E-3</v>
      </c>
      <c r="BB32" s="11">
        <v>-4.4999999999999997E-3</v>
      </c>
      <c r="BC32" s="11">
        <v>-4.0000000000000001E-3</v>
      </c>
      <c r="BD32" s="11">
        <v>-2.8E-3</v>
      </c>
      <c r="BE32" s="11">
        <v>-1E-3</v>
      </c>
      <c r="BF32" s="13">
        <v>8.0000000000000004E-4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4.7000000000000002E-3</v>
      </c>
      <c r="BK32" s="11">
        <v>4.3E-3</v>
      </c>
      <c r="BL32" s="11">
        <v>3.3E-3</v>
      </c>
      <c r="BM32" s="12">
        <v>4.5999999999999999E-3</v>
      </c>
      <c r="BN32" s="12">
        <v>5.7999999999999996E-3</v>
      </c>
      <c r="BO32" s="12">
        <v>6.7000000000000002E-3</v>
      </c>
      <c r="BP32" s="12">
        <v>7.1999999999999998E-3</v>
      </c>
      <c r="BQ32" s="12">
        <v>7.4000000000000003E-3</v>
      </c>
      <c r="BR32" s="12">
        <v>7.3000000000000001E-3</v>
      </c>
      <c r="BS32" s="12">
        <v>7.1000000000000004E-3</v>
      </c>
      <c r="BT32" s="12">
        <v>6.7000000000000002E-3</v>
      </c>
      <c r="BU32" s="12">
        <v>6.4000000000000003E-3</v>
      </c>
      <c r="BV32" s="12">
        <v>6.0000000000000001E-3</v>
      </c>
      <c r="BW32" s="12">
        <v>5.8999999999999999E-3</v>
      </c>
      <c r="BX32" s="12">
        <v>6.0000000000000001E-3</v>
      </c>
      <c r="BY32" s="12">
        <v>6.4000000000000003E-3</v>
      </c>
      <c r="BZ32" s="12">
        <v>7.0000000000000001E-3</v>
      </c>
      <c r="CA32" s="12">
        <v>7.7000000000000002E-3</v>
      </c>
      <c r="CB32" s="12">
        <v>8.3999999999999995E-3</v>
      </c>
      <c r="CC32" s="12">
        <v>9.1000000000000004E-3</v>
      </c>
      <c r="CD32" s="12">
        <v>9.5999999999999992E-3</v>
      </c>
      <c r="CE32" s="12">
        <v>9.9000000000000008E-3</v>
      </c>
      <c r="CF32" s="12">
        <v>0.01</v>
      </c>
    </row>
    <row r="33" spans="1:84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1.78E-2</v>
      </c>
      <c r="AG33" s="11">
        <v>1.6E-2</v>
      </c>
      <c r="AH33" s="11">
        <v>1.44E-2</v>
      </c>
      <c r="AI33" s="11">
        <v>1.3100000000000001E-2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-5.0000000000000001E-4</v>
      </c>
      <c r="BF33" s="13">
        <v>5.0000000000000001E-4</v>
      </c>
      <c r="BG33" s="11">
        <v>1.2999999999999999E-3</v>
      </c>
      <c r="BH33" s="11">
        <v>1.9E-3</v>
      </c>
      <c r="BI33" s="11">
        <v>2.3E-3</v>
      </c>
      <c r="BJ33" s="11">
        <v>2.0999999999999999E-3</v>
      </c>
      <c r="BK33" s="11">
        <v>1.5E-3</v>
      </c>
      <c r="BL33" s="11">
        <v>5.0000000000000001E-4</v>
      </c>
      <c r="BM33" s="12">
        <v>2.0999999999999999E-3</v>
      </c>
      <c r="BN33" s="12">
        <v>3.7000000000000002E-3</v>
      </c>
      <c r="BO33" s="12">
        <v>5.1000000000000004E-3</v>
      </c>
      <c r="BP33" s="12">
        <v>6.3E-3</v>
      </c>
      <c r="BQ33" s="12">
        <v>7.0000000000000001E-3</v>
      </c>
      <c r="BR33" s="12">
        <v>7.4999999999999997E-3</v>
      </c>
      <c r="BS33" s="12">
        <v>7.6E-3</v>
      </c>
      <c r="BT33" s="12">
        <v>7.4999999999999997E-3</v>
      </c>
      <c r="BU33" s="12">
        <v>7.3000000000000001E-3</v>
      </c>
      <c r="BV33" s="12">
        <v>6.8999999999999999E-3</v>
      </c>
      <c r="BW33" s="12">
        <v>6.6E-3</v>
      </c>
      <c r="BX33" s="12">
        <v>6.6E-3</v>
      </c>
      <c r="BY33" s="12">
        <v>6.7999999999999996E-3</v>
      </c>
      <c r="BZ33" s="12">
        <v>7.3000000000000001E-3</v>
      </c>
      <c r="CA33" s="12">
        <v>7.7999999999999996E-3</v>
      </c>
      <c r="CB33" s="12">
        <v>8.5000000000000006E-3</v>
      </c>
      <c r="CC33" s="12">
        <v>9.1000000000000004E-3</v>
      </c>
      <c r="CD33" s="12">
        <v>9.5999999999999992E-3</v>
      </c>
      <c r="CE33" s="12">
        <v>9.9000000000000008E-3</v>
      </c>
      <c r="CF33" s="12">
        <v>0.01</v>
      </c>
    </row>
    <row r="34" spans="1:84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2.4E-2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2.2100000000000002E-2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4.1000000000000003E-3</v>
      </c>
      <c r="BA34" s="11">
        <v>2.3999999999999998E-3</v>
      </c>
      <c r="BB34" s="11">
        <v>1.4E-3</v>
      </c>
      <c r="BC34" s="11">
        <v>8.9999999999999998E-4</v>
      </c>
      <c r="BD34" s="11">
        <v>8.0000000000000004E-4</v>
      </c>
      <c r="BE34" s="11">
        <v>8.9999999999999998E-4</v>
      </c>
      <c r="BF34" s="13">
        <v>1E-3</v>
      </c>
      <c r="BG34" s="11">
        <v>1E-3</v>
      </c>
      <c r="BH34" s="11">
        <v>8.0000000000000004E-4</v>
      </c>
      <c r="BI34" s="11">
        <v>4.0000000000000002E-4</v>
      </c>
      <c r="BJ34" s="11">
        <v>-2.9999999999999997E-4</v>
      </c>
      <c r="BK34" s="11">
        <v>-1.2999999999999999E-3</v>
      </c>
      <c r="BL34" s="11">
        <v>-2.5000000000000001E-3</v>
      </c>
      <c r="BM34" s="12">
        <v>-8.0000000000000004E-4</v>
      </c>
      <c r="BN34" s="12">
        <v>1.1999999999999999E-3</v>
      </c>
      <c r="BO34" s="12">
        <v>3.0999999999999999E-3</v>
      </c>
      <c r="BP34" s="12">
        <v>4.7999999999999996E-3</v>
      </c>
      <c r="BQ34" s="12">
        <v>6.1999999999999998E-3</v>
      </c>
      <c r="BR34" s="12">
        <v>7.3000000000000001E-3</v>
      </c>
      <c r="BS34" s="12">
        <v>7.9000000000000008E-3</v>
      </c>
      <c r="BT34" s="12">
        <v>8.0999999999999996E-3</v>
      </c>
      <c r="BU34" s="12">
        <v>8.0999999999999996E-3</v>
      </c>
      <c r="BV34" s="12">
        <v>7.7000000000000002E-3</v>
      </c>
      <c r="BW34" s="12">
        <v>7.4000000000000003E-3</v>
      </c>
      <c r="BX34" s="12">
        <v>7.1999999999999998E-3</v>
      </c>
      <c r="BY34" s="12">
        <v>7.3000000000000001E-3</v>
      </c>
      <c r="BZ34" s="12">
        <v>7.6E-3</v>
      </c>
      <c r="CA34" s="12">
        <v>8.0000000000000002E-3</v>
      </c>
      <c r="CB34" s="12">
        <v>8.6E-3</v>
      </c>
      <c r="CC34" s="12">
        <v>9.1000000000000004E-3</v>
      </c>
      <c r="CD34" s="12">
        <v>9.5999999999999992E-3</v>
      </c>
      <c r="CE34" s="12">
        <v>9.9000000000000008E-3</v>
      </c>
      <c r="CF34" s="12">
        <v>0.01</v>
      </c>
    </row>
    <row r="35" spans="1:84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1.49E-2</v>
      </c>
      <c r="AT35" s="11">
        <v>1.49E-2</v>
      </c>
      <c r="AU35" s="11">
        <v>1.47E-2</v>
      </c>
      <c r="AV35" s="11">
        <v>1.3899999999999999E-2</v>
      </c>
      <c r="AW35" s="11">
        <v>1.26E-2</v>
      </c>
      <c r="AX35" s="11">
        <v>1.0800000000000001E-2</v>
      </c>
      <c r="AY35" s="11">
        <v>8.8000000000000005E-3</v>
      </c>
      <c r="AZ35" s="11">
        <v>7.1000000000000004E-3</v>
      </c>
      <c r="BA35" s="11">
        <v>5.7999999999999996E-3</v>
      </c>
      <c r="BB35" s="11">
        <v>4.8999999999999998E-3</v>
      </c>
      <c r="BC35" s="11">
        <v>4.1999999999999997E-3</v>
      </c>
      <c r="BD35" s="11">
        <v>3.7000000000000002E-3</v>
      </c>
      <c r="BE35" s="11">
        <v>3.0999999999999999E-3</v>
      </c>
      <c r="BF35" s="13">
        <v>2.5000000000000001E-3</v>
      </c>
      <c r="BG35" s="11">
        <v>1.6000000000000001E-3</v>
      </c>
      <c r="BH35" s="11">
        <v>5.0000000000000001E-4</v>
      </c>
      <c r="BI35" s="11">
        <v>-8.0000000000000004E-4</v>
      </c>
      <c r="BJ35" s="11">
        <v>-2.2000000000000001E-3</v>
      </c>
      <c r="BK35" s="11">
        <v>-3.8E-3</v>
      </c>
      <c r="BL35" s="11">
        <v>-5.4000000000000003E-3</v>
      </c>
      <c r="BM35" s="12">
        <v>-3.7000000000000002E-3</v>
      </c>
      <c r="BN35" s="12">
        <v>-1.5E-3</v>
      </c>
      <c r="BO35" s="12">
        <v>8.0000000000000004E-4</v>
      </c>
      <c r="BP35" s="12">
        <v>3.0999999999999999E-3</v>
      </c>
      <c r="BQ35" s="12">
        <v>5.1000000000000004E-3</v>
      </c>
      <c r="BR35" s="12">
        <v>6.7000000000000002E-3</v>
      </c>
      <c r="BS35" s="12">
        <v>7.7999999999999996E-3</v>
      </c>
      <c r="BT35" s="12">
        <v>8.5000000000000006E-3</v>
      </c>
      <c r="BU35" s="12">
        <v>8.6999999999999994E-3</v>
      </c>
      <c r="BV35" s="12">
        <v>8.5000000000000006E-3</v>
      </c>
      <c r="BW35" s="12">
        <v>8.0999999999999996E-3</v>
      </c>
      <c r="BX35" s="12">
        <v>7.7999999999999996E-3</v>
      </c>
      <c r="BY35" s="12">
        <v>7.7999999999999996E-3</v>
      </c>
      <c r="BZ35" s="12">
        <v>7.9000000000000008E-3</v>
      </c>
      <c r="CA35" s="12">
        <v>8.2000000000000007E-3</v>
      </c>
      <c r="CB35" s="12">
        <v>8.6999999999999994E-3</v>
      </c>
      <c r="CC35" s="12">
        <v>9.1999999999999998E-3</v>
      </c>
      <c r="CD35" s="12">
        <v>9.5999999999999992E-3</v>
      </c>
      <c r="CE35" s="12">
        <v>9.9000000000000008E-3</v>
      </c>
      <c r="CF35" s="12">
        <v>0.01</v>
      </c>
    </row>
    <row r="36" spans="1:84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2.29E-2</v>
      </c>
      <c r="G36" s="11">
        <v>2.0500000000000001E-2</v>
      </c>
      <c r="H36" s="11">
        <v>1.7999999999999999E-2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2.2599999999999999E-2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1.0800000000000001E-2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6.0000000000000001E-3</v>
      </c>
      <c r="BF36" s="13">
        <v>4.5999999999999999E-3</v>
      </c>
      <c r="BG36" s="11">
        <v>2.8999999999999998E-3</v>
      </c>
      <c r="BH36" s="11">
        <v>1E-3</v>
      </c>
      <c r="BI36" s="11">
        <v>-1.1999999999999999E-3</v>
      </c>
      <c r="BJ36" s="11">
        <v>-3.3999999999999998E-3</v>
      </c>
      <c r="BK36" s="11">
        <v>-5.7000000000000002E-3</v>
      </c>
      <c r="BL36" s="11">
        <v>-8.0000000000000002E-3</v>
      </c>
      <c r="BM36" s="12">
        <v>-6.4000000000000003E-3</v>
      </c>
      <c r="BN36" s="12">
        <v>-4.1000000000000003E-3</v>
      </c>
      <c r="BO36" s="12">
        <v>-1.5E-3</v>
      </c>
      <c r="BP36" s="12">
        <v>1.1999999999999999E-3</v>
      </c>
      <c r="BQ36" s="12">
        <v>3.7000000000000002E-3</v>
      </c>
      <c r="BR36" s="12">
        <v>5.8999999999999999E-3</v>
      </c>
      <c r="BS36" s="12">
        <v>7.4999999999999997E-3</v>
      </c>
      <c r="BT36" s="12">
        <v>8.6E-3</v>
      </c>
      <c r="BU36" s="12">
        <v>9.1000000000000004E-3</v>
      </c>
      <c r="BV36" s="12">
        <v>8.9999999999999993E-3</v>
      </c>
      <c r="BW36" s="12">
        <v>8.6999999999999994E-3</v>
      </c>
      <c r="BX36" s="12">
        <v>8.3999999999999995E-3</v>
      </c>
      <c r="BY36" s="12">
        <v>8.3000000000000001E-3</v>
      </c>
      <c r="BZ36" s="12">
        <v>8.3000000000000001E-3</v>
      </c>
      <c r="CA36" s="12">
        <v>8.5000000000000006E-3</v>
      </c>
      <c r="CB36" s="12">
        <v>8.8000000000000005E-3</v>
      </c>
      <c r="CC36" s="12">
        <v>9.1999999999999998E-3</v>
      </c>
      <c r="CD36" s="12">
        <v>9.5999999999999992E-3</v>
      </c>
      <c r="CE36" s="12">
        <v>9.9000000000000008E-3</v>
      </c>
      <c r="CF36" s="12">
        <v>0.01</v>
      </c>
    </row>
    <row r="37" spans="1:84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1.44E-2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1.24E-2</v>
      </c>
      <c r="AZ37" s="11">
        <v>1.2E-2</v>
      </c>
      <c r="BA37" s="11">
        <v>1.18E-2</v>
      </c>
      <c r="BB37" s="11">
        <v>1.1599999999999999E-2</v>
      </c>
      <c r="BC37" s="11">
        <v>1.1299999999999999E-2</v>
      </c>
      <c r="BD37" s="11">
        <v>1.0500000000000001E-2</v>
      </c>
      <c r="BE37" s="11">
        <v>9.1999999999999998E-3</v>
      </c>
      <c r="BF37" s="13">
        <v>7.3000000000000001E-3</v>
      </c>
      <c r="BG37" s="11">
        <v>5.0000000000000001E-3</v>
      </c>
      <c r="BH37" s="11">
        <v>2.2000000000000001E-3</v>
      </c>
      <c r="BI37" s="11">
        <v>-8.0000000000000004E-4</v>
      </c>
      <c r="BJ37" s="11">
        <v>-3.8999999999999998E-3</v>
      </c>
      <c r="BK37" s="11">
        <v>-7.0000000000000001E-3</v>
      </c>
      <c r="BL37" s="11">
        <v>-9.9000000000000008E-3</v>
      </c>
      <c r="BM37" s="12">
        <v>-8.6E-3</v>
      </c>
      <c r="BN37" s="12">
        <v>-6.4000000000000003E-3</v>
      </c>
      <c r="BO37" s="12">
        <v>-3.7000000000000002E-3</v>
      </c>
      <c r="BP37" s="12">
        <v>-6.9999999999999999E-4</v>
      </c>
      <c r="BQ37" s="12">
        <v>2.2000000000000001E-3</v>
      </c>
      <c r="BR37" s="12">
        <v>4.7999999999999996E-3</v>
      </c>
      <c r="BS37" s="12">
        <v>7.0000000000000001E-3</v>
      </c>
      <c r="BT37" s="12">
        <v>8.5000000000000006E-3</v>
      </c>
      <c r="BU37" s="12">
        <v>9.2999999999999992E-3</v>
      </c>
      <c r="BV37" s="12">
        <v>9.4999999999999998E-3</v>
      </c>
      <c r="BW37" s="12">
        <v>9.1999999999999998E-3</v>
      </c>
      <c r="BX37" s="12">
        <v>8.8999999999999999E-3</v>
      </c>
      <c r="BY37" s="12">
        <v>8.6999999999999994E-3</v>
      </c>
      <c r="BZ37" s="12">
        <v>8.6999999999999994E-3</v>
      </c>
      <c r="CA37" s="12">
        <v>8.8000000000000005E-3</v>
      </c>
      <c r="CB37" s="12">
        <v>8.9999999999999993E-3</v>
      </c>
      <c r="CC37" s="12">
        <v>9.2999999999999992E-3</v>
      </c>
      <c r="CD37" s="12">
        <v>9.5999999999999992E-3</v>
      </c>
      <c r="CE37" s="12">
        <v>9.9000000000000008E-3</v>
      </c>
      <c r="CF37" s="12">
        <v>0.01</v>
      </c>
    </row>
    <row r="38" spans="1:84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1.26E-2</v>
      </c>
      <c r="AF38" s="11">
        <v>0.01</v>
      </c>
      <c r="AG38" s="11">
        <v>8.2000000000000007E-3</v>
      </c>
      <c r="AH38" s="11">
        <v>7.1000000000000004E-3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1.38E-2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1.35E-2</v>
      </c>
      <c r="AY38" s="11">
        <v>1.3599999999999999E-2</v>
      </c>
      <c r="AZ38" s="11">
        <v>1.38E-2</v>
      </c>
      <c r="BA38" s="11">
        <v>1.4200000000000001E-2</v>
      </c>
      <c r="BB38" s="11">
        <v>1.4500000000000001E-2</v>
      </c>
      <c r="BC38" s="11">
        <v>1.4500000000000001E-2</v>
      </c>
      <c r="BD38" s="11">
        <v>1.38E-2</v>
      </c>
      <c r="BE38" s="11">
        <v>1.24E-2</v>
      </c>
      <c r="BF38" s="13">
        <v>1.03E-2</v>
      </c>
      <c r="BG38" s="11">
        <v>7.4999999999999997E-3</v>
      </c>
      <c r="BH38" s="11">
        <v>4.1000000000000003E-3</v>
      </c>
      <c r="BI38" s="11">
        <v>4.0000000000000002E-4</v>
      </c>
      <c r="BJ38" s="11">
        <v>-3.5000000000000001E-3</v>
      </c>
      <c r="BK38" s="11">
        <v>-7.3000000000000001E-3</v>
      </c>
      <c r="BL38" s="11">
        <v>-1.11E-2</v>
      </c>
      <c r="BM38" s="12">
        <v>-1.01E-2</v>
      </c>
      <c r="BN38" s="12">
        <v>-8.2000000000000007E-3</v>
      </c>
      <c r="BO38" s="12">
        <v>-5.4999999999999997E-3</v>
      </c>
      <c r="BP38" s="12">
        <v>-2.3999999999999998E-3</v>
      </c>
      <c r="BQ38" s="12">
        <v>6.9999999999999999E-4</v>
      </c>
      <c r="BR38" s="12">
        <v>3.7000000000000002E-3</v>
      </c>
      <c r="BS38" s="12">
        <v>6.1999999999999998E-3</v>
      </c>
      <c r="BT38" s="12">
        <v>8.0999999999999996E-3</v>
      </c>
      <c r="BU38" s="12">
        <v>9.2999999999999992E-3</v>
      </c>
      <c r="BV38" s="12">
        <v>9.7000000000000003E-3</v>
      </c>
      <c r="BW38" s="12">
        <v>9.4999999999999998E-3</v>
      </c>
      <c r="BX38" s="12">
        <v>9.2999999999999992E-3</v>
      </c>
      <c r="BY38" s="12">
        <v>9.1000000000000004E-3</v>
      </c>
      <c r="BZ38" s="12">
        <v>8.9999999999999993E-3</v>
      </c>
      <c r="CA38" s="12">
        <v>8.9999999999999993E-3</v>
      </c>
      <c r="CB38" s="12">
        <v>9.1999999999999998E-3</v>
      </c>
      <c r="CC38" s="12">
        <v>9.4000000000000004E-3</v>
      </c>
      <c r="CD38" s="12">
        <v>9.7000000000000003E-3</v>
      </c>
      <c r="CE38" s="12">
        <v>9.9000000000000008E-3</v>
      </c>
      <c r="CF38" s="12">
        <v>0.01</v>
      </c>
    </row>
    <row r="39" spans="1:84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2.2000000000000001E-3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2.23E-2</v>
      </c>
      <c r="AA39" s="11">
        <v>2.2100000000000002E-2</v>
      </c>
      <c r="AB39" s="11">
        <v>2.06E-2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1.2999999999999999E-2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1.52E-2</v>
      </c>
      <c r="BA39" s="11">
        <v>1.61E-2</v>
      </c>
      <c r="BB39" s="11">
        <v>1.6899999999999998E-2</v>
      </c>
      <c r="BC39" s="11">
        <v>1.72E-2</v>
      </c>
      <c r="BD39" s="11">
        <v>1.6799999999999999E-2</v>
      </c>
      <c r="BE39" s="11">
        <v>1.55E-2</v>
      </c>
      <c r="BF39" s="13">
        <v>1.3299999999999999E-2</v>
      </c>
      <c r="BG39" s="11">
        <v>1.03E-2</v>
      </c>
      <c r="BH39" s="11">
        <v>6.6E-3</v>
      </c>
      <c r="BI39" s="11">
        <v>2.3E-3</v>
      </c>
      <c r="BJ39" s="11">
        <v>-2.2000000000000001E-3</v>
      </c>
      <c r="BK39" s="11">
        <v>-6.7999999999999996E-3</v>
      </c>
      <c r="BL39" s="11">
        <v>-1.1299999999999999E-2</v>
      </c>
      <c r="BM39" s="12">
        <v>-1.0800000000000001E-2</v>
      </c>
      <c r="BN39" s="12">
        <v>-9.1999999999999998E-3</v>
      </c>
      <c r="BO39" s="12">
        <v>-6.7999999999999996E-3</v>
      </c>
      <c r="BP39" s="12">
        <v>-3.8E-3</v>
      </c>
      <c r="BQ39" s="12">
        <v>-5.9999999999999995E-4</v>
      </c>
      <c r="BR39" s="12">
        <v>2.5000000000000001E-3</v>
      </c>
      <c r="BS39" s="12">
        <v>5.3E-3</v>
      </c>
      <c r="BT39" s="12">
        <v>7.4999999999999997E-3</v>
      </c>
      <c r="BU39" s="12">
        <v>8.9999999999999993E-3</v>
      </c>
      <c r="BV39" s="12">
        <v>9.5999999999999992E-3</v>
      </c>
      <c r="BW39" s="12">
        <v>9.7000000000000003E-3</v>
      </c>
      <c r="BX39" s="12">
        <v>9.5999999999999992E-3</v>
      </c>
      <c r="BY39" s="12">
        <v>9.4999999999999998E-3</v>
      </c>
      <c r="BZ39" s="12">
        <v>9.2999999999999992E-3</v>
      </c>
      <c r="CA39" s="12">
        <v>9.2999999999999992E-3</v>
      </c>
      <c r="CB39" s="12">
        <v>9.4000000000000004E-3</v>
      </c>
      <c r="CC39" s="12">
        <v>9.4999999999999998E-3</v>
      </c>
      <c r="CD39" s="12">
        <v>9.7000000000000003E-3</v>
      </c>
      <c r="CE39" s="12">
        <v>9.9000000000000008E-3</v>
      </c>
      <c r="CF39" s="12">
        <v>0.01</v>
      </c>
    </row>
    <row r="40" spans="1:84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4.1999999999999997E-3</v>
      </c>
      <c r="Q40" s="11">
        <v>3.7000000000000002E-3</v>
      </c>
      <c r="R40" s="11">
        <v>3.7000000000000002E-3</v>
      </c>
      <c r="S40" s="11">
        <v>4.4999999999999997E-3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1.38E-2</v>
      </c>
      <c r="AY40" s="11">
        <v>1.49E-2</v>
      </c>
      <c r="AZ40" s="11">
        <v>1.61E-2</v>
      </c>
      <c r="BA40" s="11">
        <v>1.7500000000000002E-2</v>
      </c>
      <c r="BB40" s="11">
        <v>1.8700000000000001E-2</v>
      </c>
      <c r="BC40" s="11">
        <v>1.9400000000000001E-2</v>
      </c>
      <c r="BD40" s="11">
        <v>1.9400000000000001E-2</v>
      </c>
      <c r="BE40" s="11">
        <v>1.83E-2</v>
      </c>
      <c r="BF40" s="13">
        <v>1.6199999999999999E-2</v>
      </c>
      <c r="BG40" s="11">
        <v>1.32E-2</v>
      </c>
      <c r="BH40" s="11">
        <v>9.2999999999999992E-3</v>
      </c>
      <c r="BI40" s="11">
        <v>4.7000000000000002E-3</v>
      </c>
      <c r="BJ40" s="11">
        <v>-2.9999999999999997E-4</v>
      </c>
      <c r="BK40" s="11">
        <v>-5.4000000000000003E-3</v>
      </c>
      <c r="BL40" s="11">
        <v>-1.06E-2</v>
      </c>
      <c r="BM40" s="12">
        <v>-1.06E-2</v>
      </c>
      <c r="BN40" s="12">
        <v>-9.4999999999999998E-3</v>
      </c>
      <c r="BO40" s="12">
        <v>-7.4000000000000003E-3</v>
      </c>
      <c r="BP40" s="12">
        <v>-4.7000000000000002E-3</v>
      </c>
      <c r="BQ40" s="12">
        <v>-1.6999999999999999E-3</v>
      </c>
      <c r="BR40" s="12">
        <v>1.5E-3</v>
      </c>
      <c r="BS40" s="12">
        <v>4.4000000000000003E-3</v>
      </c>
      <c r="BT40" s="12">
        <v>6.7999999999999996E-3</v>
      </c>
      <c r="BU40" s="12">
        <v>8.5000000000000006E-3</v>
      </c>
      <c r="BV40" s="12">
        <v>9.4000000000000004E-3</v>
      </c>
      <c r="BW40" s="12">
        <v>9.7000000000000003E-3</v>
      </c>
      <c r="BX40" s="12">
        <v>9.7999999999999997E-3</v>
      </c>
      <c r="BY40" s="12">
        <v>9.7000000000000003E-3</v>
      </c>
      <c r="BZ40" s="12">
        <v>9.5999999999999992E-3</v>
      </c>
      <c r="CA40" s="12">
        <v>9.4999999999999998E-3</v>
      </c>
      <c r="CB40" s="12">
        <v>9.4999999999999998E-3</v>
      </c>
      <c r="CC40" s="12">
        <v>9.5999999999999992E-3</v>
      </c>
      <c r="CD40" s="12">
        <v>9.7999999999999997E-3</v>
      </c>
      <c r="CE40" s="12">
        <v>9.9000000000000008E-3</v>
      </c>
      <c r="CF40" s="12">
        <v>0.01</v>
      </c>
    </row>
    <row r="41" spans="1:84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9.5999999999999992E-3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1.9900000000000001E-2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9.7000000000000003E-3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1.26E-2</v>
      </c>
      <c r="AX41" s="11">
        <v>1.37E-2</v>
      </c>
      <c r="AY41" s="11">
        <v>1.5100000000000001E-2</v>
      </c>
      <c r="AZ41" s="11">
        <v>1.67E-2</v>
      </c>
      <c r="BA41" s="11">
        <v>1.84E-2</v>
      </c>
      <c r="BB41" s="11">
        <v>0.02</v>
      </c>
      <c r="BC41" s="11">
        <v>2.1100000000000001E-2</v>
      </c>
      <c r="BD41" s="11">
        <v>2.1299999999999999E-2</v>
      </c>
      <c r="BE41" s="11">
        <v>2.06E-2</v>
      </c>
      <c r="BF41" s="13">
        <v>1.8800000000000001E-2</v>
      </c>
      <c r="BG41" s="11">
        <v>1.5900000000000001E-2</v>
      </c>
      <c r="BH41" s="11">
        <v>1.21E-2</v>
      </c>
      <c r="BI41" s="11">
        <v>7.4000000000000003E-3</v>
      </c>
      <c r="BJ41" s="11">
        <v>2.2000000000000001E-3</v>
      </c>
      <c r="BK41" s="11">
        <v>-3.3999999999999998E-3</v>
      </c>
      <c r="BL41" s="11">
        <v>-8.9999999999999993E-3</v>
      </c>
      <c r="BM41" s="12">
        <v>-9.4999999999999998E-3</v>
      </c>
      <c r="BN41" s="12">
        <v>-8.8999999999999999E-3</v>
      </c>
      <c r="BO41" s="12">
        <v>-7.4000000000000003E-3</v>
      </c>
      <c r="BP41" s="12">
        <v>-5.1000000000000004E-3</v>
      </c>
      <c r="BQ41" s="12">
        <v>-2.3E-3</v>
      </c>
      <c r="BR41" s="12">
        <v>5.9999999999999995E-4</v>
      </c>
      <c r="BS41" s="12">
        <v>3.5000000000000001E-3</v>
      </c>
      <c r="BT41" s="12">
        <v>5.8999999999999999E-3</v>
      </c>
      <c r="BU41" s="12">
        <v>7.7999999999999996E-3</v>
      </c>
      <c r="BV41" s="12">
        <v>8.8999999999999999E-3</v>
      </c>
      <c r="BW41" s="12">
        <v>9.4999999999999998E-3</v>
      </c>
      <c r="BX41" s="12">
        <v>9.7000000000000003E-3</v>
      </c>
      <c r="BY41" s="12">
        <v>9.7999999999999997E-3</v>
      </c>
      <c r="BZ41" s="12">
        <v>9.7999999999999997E-3</v>
      </c>
      <c r="CA41" s="12">
        <v>9.7000000000000003E-3</v>
      </c>
      <c r="CB41" s="12">
        <v>9.7000000000000003E-3</v>
      </c>
      <c r="CC41" s="12">
        <v>9.7000000000000003E-3</v>
      </c>
      <c r="CD41" s="12">
        <v>9.7999999999999997E-3</v>
      </c>
      <c r="CE41" s="12">
        <v>9.9000000000000008E-3</v>
      </c>
      <c r="CF41" s="12">
        <v>0.01</v>
      </c>
    </row>
    <row r="42" spans="1:84">
      <c r="A42" s="6">
        <v>60</v>
      </c>
      <c r="B42" s="11">
        <v>3.1E-2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3.8999999999999998E-3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1.03E-2</v>
      </c>
      <c r="AR42" s="11">
        <v>0.01</v>
      </c>
      <c r="AS42" s="11">
        <v>9.7999999999999997E-3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1.2E-2</v>
      </c>
      <c r="AX42" s="11">
        <v>1.34E-2</v>
      </c>
      <c r="AY42" s="11">
        <v>1.5100000000000001E-2</v>
      </c>
      <c r="AZ42" s="11">
        <v>1.7000000000000001E-2</v>
      </c>
      <c r="BA42" s="11">
        <v>1.9E-2</v>
      </c>
      <c r="BB42" s="11">
        <v>2.0799999999999999E-2</v>
      </c>
      <c r="BC42" s="11">
        <v>2.2200000000000001E-2</v>
      </c>
      <c r="BD42" s="11">
        <v>2.2800000000000001E-2</v>
      </c>
      <c r="BE42" s="11">
        <v>2.24E-2</v>
      </c>
      <c r="BF42" s="13">
        <v>2.0899999999999998E-2</v>
      </c>
      <c r="BG42" s="11">
        <v>1.83E-2</v>
      </c>
      <c r="BH42" s="11">
        <v>1.47E-2</v>
      </c>
      <c r="BI42" s="11">
        <v>1.01E-2</v>
      </c>
      <c r="BJ42" s="11">
        <v>4.7999999999999996E-3</v>
      </c>
      <c r="BK42" s="11">
        <v>-8.9999999999999998E-4</v>
      </c>
      <c r="BL42" s="11">
        <v>-6.7999999999999996E-3</v>
      </c>
      <c r="BM42" s="12">
        <v>-7.6E-3</v>
      </c>
      <c r="BN42" s="12">
        <v>-7.4999999999999997E-3</v>
      </c>
      <c r="BO42" s="12">
        <v>-6.6E-3</v>
      </c>
      <c r="BP42" s="12">
        <v>-4.8999999999999998E-3</v>
      </c>
      <c r="BQ42" s="12">
        <v>-2.5999999999999999E-3</v>
      </c>
      <c r="BR42" s="12">
        <v>0</v>
      </c>
      <c r="BS42" s="12">
        <v>2.5999999999999999E-3</v>
      </c>
      <c r="BT42" s="12">
        <v>5.1000000000000004E-3</v>
      </c>
      <c r="BU42" s="12">
        <v>7.0000000000000001E-3</v>
      </c>
      <c r="BV42" s="12">
        <v>8.3000000000000001E-3</v>
      </c>
      <c r="BW42" s="12">
        <v>9.1000000000000004E-3</v>
      </c>
      <c r="BX42" s="12">
        <v>9.5999999999999992E-3</v>
      </c>
      <c r="BY42" s="12">
        <v>9.7999999999999997E-3</v>
      </c>
      <c r="BZ42" s="12">
        <v>9.7999999999999997E-3</v>
      </c>
      <c r="CA42" s="12">
        <v>9.7999999999999997E-3</v>
      </c>
      <c r="CB42" s="12">
        <v>9.7999999999999997E-3</v>
      </c>
      <c r="CC42" s="12">
        <v>9.7999999999999997E-3</v>
      </c>
      <c r="CD42" s="12">
        <v>9.9000000000000008E-3</v>
      </c>
      <c r="CE42" s="12">
        <v>0.01</v>
      </c>
      <c r="CF42" s="12">
        <v>0.01</v>
      </c>
    </row>
    <row r="43" spans="1:84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3.5000000000000001E-3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1.1299999999999999E-2</v>
      </c>
      <c r="AX43" s="11">
        <v>1.2999999999999999E-2</v>
      </c>
      <c r="AY43" s="11">
        <v>1.49E-2</v>
      </c>
      <c r="AZ43" s="11">
        <v>1.7000000000000001E-2</v>
      </c>
      <c r="BA43" s="11">
        <v>1.9199999999999998E-2</v>
      </c>
      <c r="BB43" s="11">
        <v>2.1299999999999999E-2</v>
      </c>
      <c r="BC43" s="11">
        <v>2.29E-2</v>
      </c>
      <c r="BD43" s="11">
        <v>2.3699999999999999E-2</v>
      </c>
      <c r="BE43" s="11">
        <v>2.3699999999999999E-2</v>
      </c>
      <c r="BF43" s="13">
        <v>2.2499999999999999E-2</v>
      </c>
      <c r="BG43" s="11">
        <v>2.0199999999999999E-2</v>
      </c>
      <c r="BH43" s="11">
        <v>1.6899999999999998E-2</v>
      </c>
      <c r="BI43" s="11">
        <v>1.26E-2</v>
      </c>
      <c r="BJ43" s="11">
        <v>7.4999999999999997E-3</v>
      </c>
      <c r="BK43" s="11">
        <v>1.8E-3</v>
      </c>
      <c r="BL43" s="11">
        <v>-4.0000000000000001E-3</v>
      </c>
      <c r="BM43" s="12">
        <v>-5.1000000000000004E-3</v>
      </c>
      <c r="BN43" s="12">
        <v>-5.4999999999999997E-3</v>
      </c>
      <c r="BO43" s="12">
        <v>-5.1999999999999998E-3</v>
      </c>
      <c r="BP43" s="12">
        <v>-4.1000000000000003E-3</v>
      </c>
      <c r="BQ43" s="12">
        <v>-2.3999999999999998E-3</v>
      </c>
      <c r="BR43" s="12">
        <v>-2.9999999999999997E-4</v>
      </c>
      <c r="BS43" s="12">
        <v>2E-3</v>
      </c>
      <c r="BT43" s="12">
        <v>4.3E-3</v>
      </c>
      <c r="BU43" s="12">
        <v>6.1999999999999998E-3</v>
      </c>
      <c r="BV43" s="12">
        <v>7.6E-3</v>
      </c>
      <c r="BW43" s="12">
        <v>8.6E-3</v>
      </c>
      <c r="BX43" s="12">
        <v>9.2999999999999992E-3</v>
      </c>
      <c r="BY43" s="12">
        <v>9.7000000000000003E-3</v>
      </c>
      <c r="BZ43" s="12">
        <v>9.7999999999999997E-3</v>
      </c>
      <c r="CA43" s="12">
        <v>9.9000000000000008E-3</v>
      </c>
      <c r="CB43" s="12">
        <v>9.9000000000000008E-3</v>
      </c>
      <c r="CC43" s="12">
        <v>9.9000000000000008E-3</v>
      </c>
      <c r="CD43" s="12">
        <v>9.9000000000000008E-3</v>
      </c>
      <c r="CE43" s="12">
        <v>0.01</v>
      </c>
      <c r="CF43" s="12">
        <v>0.01</v>
      </c>
    </row>
    <row r="44" spans="1:84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1.6799999999999999E-2</v>
      </c>
      <c r="BA44" s="11">
        <v>1.9199999999999998E-2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2.4500000000000001E-2</v>
      </c>
      <c r="BF44" s="13">
        <v>2.3599999999999999E-2</v>
      </c>
      <c r="BG44" s="11">
        <v>2.1600000000000001E-2</v>
      </c>
      <c r="BH44" s="11">
        <v>1.8700000000000001E-2</v>
      </c>
      <c r="BI44" s="11">
        <v>1.47E-2</v>
      </c>
      <c r="BJ44" s="11">
        <v>9.9000000000000008E-3</v>
      </c>
      <c r="BK44" s="11">
        <v>4.4999999999999997E-3</v>
      </c>
      <c r="BL44" s="11">
        <v>-1.1000000000000001E-3</v>
      </c>
      <c r="BM44" s="12">
        <v>-2.3E-3</v>
      </c>
      <c r="BN44" s="12">
        <v>-3.0999999999999999E-3</v>
      </c>
      <c r="BO44" s="12">
        <v>-3.3E-3</v>
      </c>
      <c r="BP44" s="12">
        <v>-2.8E-3</v>
      </c>
      <c r="BQ44" s="12">
        <v>-1.8E-3</v>
      </c>
      <c r="BR44" s="12">
        <v>-2.0000000000000001E-4</v>
      </c>
      <c r="BS44" s="12">
        <v>1.6000000000000001E-3</v>
      </c>
      <c r="BT44" s="12">
        <v>3.5999999999999999E-3</v>
      </c>
      <c r="BU44" s="12">
        <v>5.4000000000000003E-3</v>
      </c>
      <c r="BV44" s="12">
        <v>6.8999999999999999E-3</v>
      </c>
      <c r="BW44" s="12">
        <v>8.0000000000000002E-3</v>
      </c>
      <c r="BX44" s="12">
        <v>8.8000000000000005E-3</v>
      </c>
      <c r="BY44" s="12">
        <v>9.4000000000000004E-3</v>
      </c>
      <c r="BZ44" s="12">
        <v>9.7000000000000003E-3</v>
      </c>
      <c r="CA44" s="12">
        <v>9.9000000000000008E-3</v>
      </c>
      <c r="CB44" s="12">
        <v>9.9000000000000008E-3</v>
      </c>
      <c r="CC44" s="12">
        <v>9.9000000000000008E-3</v>
      </c>
      <c r="CD44" s="12">
        <v>9.9000000000000008E-3</v>
      </c>
      <c r="CE44" s="12">
        <v>0.01</v>
      </c>
      <c r="CF44" s="12">
        <v>0.01</v>
      </c>
    </row>
    <row r="45" spans="1:84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8.9999999999999993E-3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1.12E-2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6.4999999999999997E-3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1.1599999999999999E-2</v>
      </c>
      <c r="AY45" s="11">
        <v>1.4E-2</v>
      </c>
      <c r="AZ45" s="11">
        <v>1.6500000000000001E-2</v>
      </c>
      <c r="BA45" s="11">
        <v>1.9099999999999999E-2</v>
      </c>
      <c r="BB45" s="11">
        <v>2.1499999999999998E-2</v>
      </c>
      <c r="BC45" s="11">
        <v>2.3400000000000001E-2</v>
      </c>
      <c r="BD45" s="11">
        <v>2.46E-2</v>
      </c>
      <c r="BE45" s="11">
        <v>2.4899999999999999E-2</v>
      </c>
      <c r="BF45" s="13">
        <v>2.4199999999999999E-2</v>
      </c>
      <c r="BG45" s="11">
        <v>2.2499999999999999E-2</v>
      </c>
      <c r="BH45" s="11">
        <v>1.9900000000000001E-2</v>
      </c>
      <c r="BI45" s="11">
        <v>1.6299999999999999E-2</v>
      </c>
      <c r="BJ45" s="11">
        <v>1.2E-2</v>
      </c>
      <c r="BK45" s="11">
        <v>7.0000000000000001E-3</v>
      </c>
      <c r="BL45" s="11">
        <v>1.9E-3</v>
      </c>
      <c r="BM45" s="12">
        <v>5.0000000000000001E-4</v>
      </c>
      <c r="BN45" s="12">
        <v>-5.0000000000000001E-4</v>
      </c>
      <c r="BO45" s="12">
        <v>-1.1000000000000001E-3</v>
      </c>
      <c r="BP45" s="12">
        <v>-1.1999999999999999E-3</v>
      </c>
      <c r="BQ45" s="12">
        <v>-6.9999999999999999E-4</v>
      </c>
      <c r="BR45" s="12">
        <v>2.0000000000000001E-4</v>
      </c>
      <c r="BS45" s="12">
        <v>1.5E-3</v>
      </c>
      <c r="BT45" s="12">
        <v>3.0999999999999999E-3</v>
      </c>
      <c r="BU45" s="12">
        <v>4.7000000000000002E-3</v>
      </c>
      <c r="BV45" s="12">
        <v>6.1000000000000004E-3</v>
      </c>
      <c r="BW45" s="12">
        <v>7.3000000000000001E-3</v>
      </c>
      <c r="BX45" s="12">
        <v>8.3000000000000001E-3</v>
      </c>
      <c r="BY45" s="12">
        <v>9.1000000000000004E-3</v>
      </c>
      <c r="BZ45" s="12">
        <v>9.4999999999999998E-3</v>
      </c>
      <c r="CA45" s="12">
        <v>9.7999999999999997E-3</v>
      </c>
      <c r="CB45" s="12">
        <v>9.9000000000000008E-3</v>
      </c>
      <c r="CC45" s="12">
        <v>0.01</v>
      </c>
      <c r="CD45" s="12">
        <v>0.01</v>
      </c>
      <c r="CE45" s="12">
        <v>0.01</v>
      </c>
      <c r="CF45" s="12">
        <v>0.01</v>
      </c>
    </row>
    <row r="46" spans="1:84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6.8999999999999999E-3</v>
      </c>
      <c r="AW46" s="11">
        <v>8.6E-3</v>
      </c>
      <c r="AX46" s="11">
        <v>1.0800000000000001E-2</v>
      </c>
      <c r="AY46" s="11">
        <v>1.3299999999999999E-2</v>
      </c>
      <c r="AZ46" s="11">
        <v>1.61E-2</v>
      </c>
      <c r="BA46" s="11">
        <v>1.8800000000000001E-2</v>
      </c>
      <c r="BB46" s="11">
        <v>2.1299999999999999E-2</v>
      </c>
      <c r="BC46" s="11">
        <v>2.3300000000000001E-2</v>
      </c>
      <c r="BD46" s="11">
        <v>2.46E-2</v>
      </c>
      <c r="BE46" s="11">
        <v>2.5000000000000001E-2</v>
      </c>
      <c r="BF46" s="13">
        <v>2.4500000000000001E-2</v>
      </c>
      <c r="BG46" s="11">
        <v>2.3E-2</v>
      </c>
      <c r="BH46" s="11">
        <v>2.06E-2</v>
      </c>
      <c r="BI46" s="11">
        <v>1.7399999999999999E-2</v>
      </c>
      <c r="BJ46" s="11">
        <v>1.3599999999999999E-2</v>
      </c>
      <c r="BK46" s="11">
        <v>9.1999999999999998E-3</v>
      </c>
      <c r="BL46" s="11">
        <v>4.5999999999999999E-3</v>
      </c>
      <c r="BM46" s="12">
        <v>3.3E-3</v>
      </c>
      <c r="BN46" s="12">
        <v>2.2000000000000001E-3</v>
      </c>
      <c r="BO46" s="12">
        <v>1.2999999999999999E-3</v>
      </c>
      <c r="BP46" s="12">
        <v>6.9999999999999999E-4</v>
      </c>
      <c r="BQ46" s="12">
        <v>5.9999999999999995E-4</v>
      </c>
      <c r="BR46" s="12">
        <v>1E-3</v>
      </c>
      <c r="BS46" s="12">
        <v>1.8E-3</v>
      </c>
      <c r="BT46" s="12">
        <v>2.8999999999999998E-3</v>
      </c>
      <c r="BU46" s="12">
        <v>4.1999999999999997E-3</v>
      </c>
      <c r="BV46" s="12">
        <v>5.4999999999999997E-3</v>
      </c>
      <c r="BW46" s="12">
        <v>6.7000000000000002E-3</v>
      </c>
      <c r="BX46" s="12">
        <v>7.7999999999999996E-3</v>
      </c>
      <c r="BY46" s="12">
        <v>8.6999999999999994E-3</v>
      </c>
      <c r="BZ46" s="12">
        <v>9.2999999999999992E-3</v>
      </c>
      <c r="CA46" s="12">
        <v>9.7000000000000003E-3</v>
      </c>
      <c r="CB46" s="12">
        <v>9.9000000000000008E-3</v>
      </c>
      <c r="CC46" s="12">
        <v>0.01</v>
      </c>
      <c r="CD46" s="12">
        <v>0.01</v>
      </c>
      <c r="CE46" s="12">
        <v>0.01</v>
      </c>
      <c r="CF46" s="12">
        <v>0.01</v>
      </c>
    </row>
    <row r="47" spans="1:84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5.8999999999999999E-3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3">
        <v>2.4400000000000002E-2</v>
      </c>
      <c r="BG47" s="11">
        <v>2.3E-2</v>
      </c>
      <c r="BH47" s="11">
        <v>2.1000000000000001E-2</v>
      </c>
      <c r="BI47" s="11">
        <v>1.8100000000000002E-2</v>
      </c>
      <c r="BJ47" s="11">
        <v>1.47E-2</v>
      </c>
      <c r="BK47" s="11">
        <v>1.09E-2</v>
      </c>
      <c r="BL47" s="11">
        <v>6.8999999999999999E-3</v>
      </c>
      <c r="BM47" s="12">
        <v>5.7999999999999996E-3</v>
      </c>
      <c r="BN47" s="12">
        <v>4.7000000000000002E-3</v>
      </c>
      <c r="BO47" s="12">
        <v>3.5999999999999999E-3</v>
      </c>
      <c r="BP47" s="12">
        <v>2.7000000000000001E-3</v>
      </c>
      <c r="BQ47" s="12">
        <v>2.2000000000000001E-3</v>
      </c>
      <c r="BR47" s="12">
        <v>2E-3</v>
      </c>
      <c r="BS47" s="12">
        <v>2.3E-3</v>
      </c>
      <c r="BT47" s="12">
        <v>2.8999999999999998E-3</v>
      </c>
      <c r="BU47" s="12">
        <v>3.8999999999999998E-3</v>
      </c>
      <c r="BV47" s="12">
        <v>5.0000000000000001E-3</v>
      </c>
      <c r="BW47" s="12">
        <v>6.1999999999999998E-3</v>
      </c>
      <c r="BX47" s="12">
        <v>7.3000000000000001E-3</v>
      </c>
      <c r="BY47" s="12">
        <v>8.2000000000000007E-3</v>
      </c>
      <c r="BZ47" s="12">
        <v>8.9999999999999993E-3</v>
      </c>
      <c r="CA47" s="12">
        <v>9.4999999999999998E-3</v>
      </c>
      <c r="CB47" s="12">
        <v>9.7999999999999997E-3</v>
      </c>
      <c r="CC47" s="12">
        <v>9.9000000000000008E-3</v>
      </c>
      <c r="CD47" s="12">
        <v>0.01</v>
      </c>
      <c r="CE47" s="12">
        <v>0.01</v>
      </c>
      <c r="CF47" s="12">
        <v>0.01</v>
      </c>
    </row>
    <row r="48" spans="1:84">
      <c r="A48" s="6">
        <v>66</v>
      </c>
      <c r="B48" s="11">
        <v>2.4299999999999999E-2</v>
      </c>
      <c r="C48" s="11">
        <v>2.1899999999999999E-2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5.5999999999999999E-3</v>
      </c>
      <c r="AE48" s="11">
        <v>3.5000000000000001E-3</v>
      </c>
      <c r="AF48" s="11">
        <v>1.9E-3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1.4800000000000001E-2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2.4500000000000001E-2</v>
      </c>
      <c r="BF48" s="13">
        <v>2.41E-2</v>
      </c>
      <c r="BG48" s="11">
        <v>2.29E-2</v>
      </c>
      <c r="BH48" s="11">
        <v>2.1000000000000001E-2</v>
      </c>
      <c r="BI48" s="11">
        <v>1.8499999999999999E-2</v>
      </c>
      <c r="BJ48" s="11">
        <v>1.55E-2</v>
      </c>
      <c r="BK48" s="11">
        <v>1.2200000000000001E-2</v>
      </c>
      <c r="BL48" s="11">
        <v>8.8000000000000005E-3</v>
      </c>
      <c r="BM48" s="12">
        <v>7.9000000000000008E-3</v>
      </c>
      <c r="BN48" s="12">
        <v>6.7999999999999996E-3</v>
      </c>
      <c r="BO48" s="12">
        <v>5.7000000000000002E-3</v>
      </c>
      <c r="BP48" s="12">
        <v>4.5999999999999999E-3</v>
      </c>
      <c r="BQ48" s="12">
        <v>3.8E-3</v>
      </c>
      <c r="BR48" s="12">
        <v>3.2000000000000002E-3</v>
      </c>
      <c r="BS48" s="12">
        <v>3.0000000000000001E-3</v>
      </c>
      <c r="BT48" s="12">
        <v>3.3E-3</v>
      </c>
      <c r="BU48" s="12">
        <v>3.8999999999999998E-3</v>
      </c>
      <c r="BV48" s="12">
        <v>4.7000000000000002E-3</v>
      </c>
      <c r="BW48" s="12">
        <v>5.7999999999999996E-3</v>
      </c>
      <c r="BX48" s="12">
        <v>6.7999999999999996E-3</v>
      </c>
      <c r="BY48" s="12">
        <v>7.7999999999999996E-3</v>
      </c>
      <c r="BZ48" s="12">
        <v>8.6E-3</v>
      </c>
      <c r="CA48" s="12">
        <v>9.2999999999999992E-3</v>
      </c>
      <c r="CB48" s="12">
        <v>9.7000000000000003E-3</v>
      </c>
      <c r="CC48" s="12">
        <v>9.9000000000000008E-3</v>
      </c>
      <c r="CD48" s="12">
        <v>0.01</v>
      </c>
      <c r="CE48" s="12">
        <v>0.01</v>
      </c>
      <c r="CF48" s="12">
        <v>0.01</v>
      </c>
    </row>
    <row r="49" spans="1:84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8.0999999999999996E-3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2.35E-2</v>
      </c>
      <c r="BE49" s="11">
        <v>2.4E-2</v>
      </c>
      <c r="BF49" s="13">
        <v>2.3599999999999999E-2</v>
      </c>
      <c r="BG49" s="11">
        <v>2.2599999999999999E-2</v>
      </c>
      <c r="BH49" s="11">
        <v>2.0899999999999998E-2</v>
      </c>
      <c r="BI49" s="11">
        <v>1.8599999999999998E-2</v>
      </c>
      <c r="BJ49" s="11">
        <v>1.6E-2</v>
      </c>
      <c r="BK49" s="11">
        <v>1.3100000000000001E-2</v>
      </c>
      <c r="BL49" s="11">
        <v>1.01E-2</v>
      </c>
      <c r="BM49" s="12">
        <v>9.4000000000000004E-3</v>
      </c>
      <c r="BN49" s="12">
        <v>8.5000000000000006E-3</v>
      </c>
      <c r="BO49" s="12">
        <v>7.4999999999999997E-3</v>
      </c>
      <c r="BP49" s="12">
        <v>6.4000000000000003E-3</v>
      </c>
      <c r="BQ49" s="12">
        <v>5.3E-3</v>
      </c>
      <c r="BR49" s="12">
        <v>4.4999999999999997E-3</v>
      </c>
      <c r="BS49" s="12">
        <v>4.0000000000000001E-3</v>
      </c>
      <c r="BT49" s="12">
        <v>3.8E-3</v>
      </c>
      <c r="BU49" s="12">
        <v>4.1000000000000003E-3</v>
      </c>
      <c r="BV49" s="12">
        <v>4.7000000000000002E-3</v>
      </c>
      <c r="BW49" s="12">
        <v>5.4999999999999997E-3</v>
      </c>
      <c r="BX49" s="12">
        <v>6.4999999999999997E-3</v>
      </c>
      <c r="BY49" s="12">
        <v>7.4999999999999997E-3</v>
      </c>
      <c r="BZ49" s="12">
        <v>8.3000000000000001E-3</v>
      </c>
      <c r="CA49" s="12">
        <v>8.9999999999999993E-3</v>
      </c>
      <c r="CB49" s="12">
        <v>9.4999999999999998E-3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</row>
    <row r="50" spans="1:84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2.0400000000000001E-2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6.9999999999999999E-4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1.01E-2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5.0000000000000001E-3</v>
      </c>
      <c r="AX50" s="11">
        <v>7.3000000000000001E-3</v>
      </c>
      <c r="AY50" s="11">
        <v>1.01E-2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2.2800000000000001E-2</v>
      </c>
      <c r="BE50" s="11">
        <v>2.3400000000000001E-2</v>
      </c>
      <c r="BF50" s="13">
        <v>2.3099999999999999E-2</v>
      </c>
      <c r="BG50" s="11">
        <v>2.2100000000000002E-2</v>
      </c>
      <c r="BH50" s="11">
        <v>2.06E-2</v>
      </c>
      <c r="BI50" s="11">
        <v>1.8599999999999998E-2</v>
      </c>
      <c r="BJ50" s="11">
        <v>1.6199999999999999E-2</v>
      </c>
      <c r="BK50" s="11">
        <v>1.3599999999999999E-2</v>
      </c>
      <c r="BL50" s="11">
        <v>1.0800000000000001E-2</v>
      </c>
      <c r="BM50" s="12">
        <v>1.04E-2</v>
      </c>
      <c r="BN50" s="12">
        <v>9.7999999999999997E-3</v>
      </c>
      <c r="BO50" s="12">
        <v>8.8999999999999999E-3</v>
      </c>
      <c r="BP50" s="12">
        <v>7.7999999999999996E-3</v>
      </c>
      <c r="BQ50" s="12">
        <v>6.7999999999999996E-3</v>
      </c>
      <c r="BR50" s="12">
        <v>5.7999999999999996E-3</v>
      </c>
      <c r="BS50" s="12">
        <v>5.0000000000000001E-3</v>
      </c>
      <c r="BT50" s="12">
        <v>4.5999999999999999E-3</v>
      </c>
      <c r="BU50" s="12">
        <v>4.4999999999999997E-3</v>
      </c>
      <c r="BV50" s="12">
        <v>4.8999999999999998E-3</v>
      </c>
      <c r="BW50" s="12">
        <v>5.4999999999999997E-3</v>
      </c>
      <c r="BX50" s="12">
        <v>6.3E-3</v>
      </c>
      <c r="BY50" s="12">
        <v>7.1999999999999998E-3</v>
      </c>
      <c r="BZ50" s="12">
        <v>8.0999999999999996E-3</v>
      </c>
      <c r="CA50" s="12">
        <v>8.8000000000000005E-3</v>
      </c>
      <c r="CB50" s="12">
        <v>9.2999999999999992E-3</v>
      </c>
      <c r="CC50" s="12">
        <v>9.7000000000000003E-3</v>
      </c>
      <c r="CD50" s="12">
        <v>9.9000000000000008E-3</v>
      </c>
      <c r="CE50" s="12">
        <v>0.01</v>
      </c>
      <c r="CF50" s="12">
        <v>0.01</v>
      </c>
    </row>
    <row r="51" spans="1:84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1.6000000000000001E-3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6.4000000000000003E-3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2.2000000000000001E-3</v>
      </c>
      <c r="AV51" s="11">
        <v>2.8999999999999998E-3</v>
      </c>
      <c r="AW51" s="11">
        <v>4.4000000000000003E-3</v>
      </c>
      <c r="AX51" s="11">
        <v>6.6E-3</v>
      </c>
      <c r="AY51" s="11">
        <v>9.2999999999999992E-3</v>
      </c>
      <c r="AZ51" s="11">
        <v>1.24E-2</v>
      </c>
      <c r="BA51" s="11">
        <v>1.5599999999999999E-2</v>
      </c>
      <c r="BB51" s="11">
        <v>1.83E-2</v>
      </c>
      <c r="BC51" s="11">
        <v>2.06E-2</v>
      </c>
      <c r="BD51" s="11">
        <v>2.1999999999999999E-2</v>
      </c>
      <c r="BE51" s="11">
        <v>2.2700000000000001E-2</v>
      </c>
      <c r="BF51" s="13">
        <v>2.2499999999999999E-2</v>
      </c>
      <c r="BG51" s="11">
        <v>2.1700000000000001E-2</v>
      </c>
      <c r="BH51" s="11">
        <v>2.0299999999999999E-2</v>
      </c>
      <c r="BI51" s="11">
        <v>1.84E-2</v>
      </c>
      <c r="BJ51" s="11">
        <v>1.6199999999999999E-2</v>
      </c>
      <c r="BK51" s="11">
        <v>1.37E-2</v>
      </c>
      <c r="BL51" s="11">
        <v>1.11E-2</v>
      </c>
      <c r="BM51" s="12">
        <v>1.09E-2</v>
      </c>
      <c r="BN51" s="12">
        <v>1.0500000000000001E-2</v>
      </c>
      <c r="BO51" s="12">
        <v>9.7999999999999997E-3</v>
      </c>
      <c r="BP51" s="12">
        <v>8.9999999999999993E-3</v>
      </c>
      <c r="BQ51" s="12">
        <v>8.0000000000000002E-3</v>
      </c>
      <c r="BR51" s="12">
        <v>7.0000000000000001E-3</v>
      </c>
      <c r="BS51" s="12">
        <v>6.1000000000000004E-3</v>
      </c>
      <c r="BT51" s="12">
        <v>5.4999999999999997E-3</v>
      </c>
      <c r="BU51" s="12">
        <v>5.1999999999999998E-3</v>
      </c>
      <c r="BV51" s="12">
        <v>5.1999999999999998E-3</v>
      </c>
      <c r="BW51" s="12">
        <v>5.5999999999999999E-3</v>
      </c>
      <c r="BX51" s="12">
        <v>6.3E-3</v>
      </c>
      <c r="BY51" s="12">
        <v>7.0000000000000001E-3</v>
      </c>
      <c r="BZ51" s="12">
        <v>7.7999999999999996E-3</v>
      </c>
      <c r="CA51" s="12">
        <v>8.6E-3</v>
      </c>
      <c r="CB51" s="12">
        <v>9.1999999999999998E-3</v>
      </c>
      <c r="CC51" s="12">
        <v>9.5999999999999992E-3</v>
      </c>
      <c r="CD51" s="12">
        <v>9.9000000000000008E-3</v>
      </c>
      <c r="CE51" s="12">
        <v>0.01</v>
      </c>
      <c r="CF51" s="12">
        <v>0.01</v>
      </c>
    </row>
    <row r="52" spans="1:84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1.17E-2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9.5999999999999992E-3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2.12E-2</v>
      </c>
      <c r="BE52" s="11">
        <v>2.1899999999999999E-2</v>
      </c>
      <c r="BF52" s="13">
        <v>2.1899999999999999E-2</v>
      </c>
      <c r="BG52" s="11">
        <v>2.12E-2</v>
      </c>
      <c r="BH52" s="11">
        <v>1.9900000000000001E-2</v>
      </c>
      <c r="BI52" s="11">
        <v>1.8100000000000002E-2</v>
      </c>
      <c r="BJ52" s="11">
        <v>1.6E-2</v>
      </c>
      <c r="BK52" s="11">
        <v>1.3599999999999999E-2</v>
      </c>
      <c r="BL52" s="11">
        <v>1.0999999999999999E-2</v>
      </c>
      <c r="BM52" s="12">
        <v>1.0999999999999999E-2</v>
      </c>
      <c r="BN52" s="12">
        <v>1.0800000000000001E-2</v>
      </c>
      <c r="BO52" s="12">
        <v>1.04E-2</v>
      </c>
      <c r="BP52" s="12">
        <v>9.7999999999999997E-3</v>
      </c>
      <c r="BQ52" s="12">
        <v>8.9999999999999993E-3</v>
      </c>
      <c r="BR52" s="12">
        <v>8.0999999999999996E-3</v>
      </c>
      <c r="BS52" s="12">
        <v>7.1999999999999998E-3</v>
      </c>
      <c r="BT52" s="12">
        <v>6.4999999999999997E-3</v>
      </c>
      <c r="BU52" s="12">
        <v>6.0000000000000001E-3</v>
      </c>
      <c r="BV52" s="12">
        <v>5.7999999999999996E-3</v>
      </c>
      <c r="BW52" s="12">
        <v>6.0000000000000001E-3</v>
      </c>
      <c r="BX52" s="12">
        <v>6.4000000000000003E-3</v>
      </c>
      <c r="BY52" s="12">
        <v>7.0000000000000001E-3</v>
      </c>
      <c r="BZ52" s="12">
        <v>7.7000000000000002E-3</v>
      </c>
      <c r="CA52" s="12">
        <v>8.3999999999999995E-3</v>
      </c>
      <c r="CB52" s="12">
        <v>9.1000000000000004E-3</v>
      </c>
      <c r="CC52" s="12">
        <v>9.4999999999999998E-3</v>
      </c>
      <c r="CD52" s="12">
        <v>9.7999999999999997E-3</v>
      </c>
      <c r="CE52" s="12">
        <v>0.01</v>
      </c>
      <c r="CF52" s="12">
        <v>0.01</v>
      </c>
    </row>
    <row r="53" spans="1:84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1.44E-2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7.0000000000000001E-3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4.5999999999999999E-3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2.0400000000000001E-2</v>
      </c>
      <c r="BE53" s="11">
        <v>2.12E-2</v>
      </c>
      <c r="BF53" s="13">
        <v>2.1299999999999999E-2</v>
      </c>
      <c r="BG53" s="11">
        <v>2.07E-2</v>
      </c>
      <c r="BH53" s="11">
        <v>1.95E-2</v>
      </c>
      <c r="BI53" s="11">
        <v>1.78E-2</v>
      </c>
      <c r="BJ53" s="11">
        <v>1.5699999999999999E-2</v>
      </c>
      <c r="BK53" s="11">
        <v>1.3299999999999999E-2</v>
      </c>
      <c r="BL53" s="11">
        <v>1.0699999999999999E-2</v>
      </c>
      <c r="BM53" s="12">
        <v>1.09E-2</v>
      </c>
      <c r="BN53" s="12">
        <v>1.0800000000000001E-2</v>
      </c>
      <c r="BO53" s="12">
        <v>1.06E-2</v>
      </c>
      <c r="BP53" s="12">
        <v>1.0200000000000001E-2</v>
      </c>
      <c r="BQ53" s="12">
        <v>9.5999999999999992E-3</v>
      </c>
      <c r="BR53" s="12">
        <v>8.8999999999999999E-3</v>
      </c>
      <c r="BS53" s="12">
        <v>8.0999999999999996E-3</v>
      </c>
      <c r="BT53" s="12">
        <v>7.4000000000000003E-3</v>
      </c>
      <c r="BU53" s="12">
        <v>6.7999999999999996E-3</v>
      </c>
      <c r="BV53" s="12">
        <v>6.4999999999999997E-3</v>
      </c>
      <c r="BW53" s="12">
        <v>6.4000000000000003E-3</v>
      </c>
      <c r="BX53" s="12">
        <v>6.7000000000000002E-3</v>
      </c>
      <c r="BY53" s="12">
        <v>7.1000000000000004E-3</v>
      </c>
      <c r="BZ53" s="12">
        <v>7.7000000000000002E-3</v>
      </c>
      <c r="CA53" s="12">
        <v>8.3999999999999995E-3</v>
      </c>
      <c r="CB53" s="12">
        <v>8.9999999999999993E-3</v>
      </c>
      <c r="CC53" s="12">
        <v>9.4999999999999998E-3</v>
      </c>
      <c r="CD53" s="12">
        <v>9.7999999999999997E-3</v>
      </c>
      <c r="CE53" s="12">
        <v>0.01</v>
      </c>
      <c r="CF53" s="12">
        <v>0.01</v>
      </c>
    </row>
    <row r="54" spans="1:84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1.5800000000000002E-2</v>
      </c>
      <c r="G54" s="11">
        <v>1.46E-2</v>
      </c>
      <c r="H54" s="11">
        <v>1.3599999999999999E-2</v>
      </c>
      <c r="I54" s="11">
        <v>1.2999999999999999E-2</v>
      </c>
      <c r="J54" s="11">
        <v>1.2500000000000001E-2</v>
      </c>
      <c r="K54" s="11">
        <v>1.23E-2</v>
      </c>
      <c r="L54" s="11">
        <v>1.2200000000000001E-2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6.3E-3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2.8999999999999998E-3</v>
      </c>
      <c r="AX54" s="11">
        <v>4.7000000000000002E-3</v>
      </c>
      <c r="AY54" s="11">
        <v>7.1999999999999998E-3</v>
      </c>
      <c r="AZ54" s="11">
        <v>0.01</v>
      </c>
      <c r="BA54" s="11">
        <v>1.29E-2</v>
      </c>
      <c r="BB54" s="11">
        <v>1.5699999999999999E-2</v>
      </c>
      <c r="BC54" s="11">
        <v>1.7899999999999999E-2</v>
      </c>
      <c r="BD54" s="11">
        <v>1.9599999999999999E-2</v>
      </c>
      <c r="BE54" s="11">
        <v>2.0500000000000001E-2</v>
      </c>
      <c r="BF54" s="13">
        <v>2.06E-2</v>
      </c>
      <c r="BG54" s="11">
        <v>2.01E-2</v>
      </c>
      <c r="BH54" s="11">
        <v>1.9E-2</v>
      </c>
      <c r="BI54" s="11">
        <v>1.7299999999999999E-2</v>
      </c>
      <c r="BJ54" s="11">
        <v>1.52E-2</v>
      </c>
      <c r="BK54" s="11">
        <v>1.2800000000000001E-2</v>
      </c>
      <c r="BL54" s="11">
        <v>1.0200000000000001E-2</v>
      </c>
      <c r="BM54" s="12">
        <v>1.0500000000000001E-2</v>
      </c>
      <c r="BN54" s="12">
        <v>1.06E-2</v>
      </c>
      <c r="BO54" s="12">
        <v>1.06E-2</v>
      </c>
      <c r="BP54" s="12">
        <v>1.04E-2</v>
      </c>
      <c r="BQ54" s="12">
        <v>1.01E-2</v>
      </c>
      <c r="BR54" s="12">
        <v>9.4999999999999998E-3</v>
      </c>
      <c r="BS54" s="12">
        <v>8.8999999999999999E-3</v>
      </c>
      <c r="BT54" s="12">
        <v>8.3000000000000001E-3</v>
      </c>
      <c r="BU54" s="12">
        <v>7.7000000000000002E-3</v>
      </c>
      <c r="BV54" s="12">
        <v>7.1999999999999998E-3</v>
      </c>
      <c r="BW54" s="12">
        <v>7.0000000000000001E-3</v>
      </c>
      <c r="BX54" s="12">
        <v>7.1000000000000004E-3</v>
      </c>
      <c r="BY54" s="12">
        <v>7.3000000000000001E-3</v>
      </c>
      <c r="BZ54" s="12">
        <v>7.7999999999999996E-3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</row>
    <row r="55" spans="1:84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2.2499999999999999E-2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4.4000000000000003E-3</v>
      </c>
      <c r="AL55" s="11">
        <v>6.3E-3</v>
      </c>
      <c r="AM55" s="11">
        <v>7.7999999999999996E-3</v>
      </c>
      <c r="AN55" s="11">
        <v>8.6E-3</v>
      </c>
      <c r="AO55" s="11">
        <v>8.6E-3</v>
      </c>
      <c r="AP55" s="11">
        <v>7.7000000000000002E-3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1.6000000000000001E-3</v>
      </c>
      <c r="AW55" s="11">
        <v>2.5999999999999999E-3</v>
      </c>
      <c r="AX55" s="11">
        <v>4.3E-3</v>
      </c>
      <c r="AY55" s="11">
        <v>6.6E-3</v>
      </c>
      <c r="AZ55" s="11">
        <v>9.2999999999999992E-3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1.9800000000000002E-2</v>
      </c>
      <c r="BF55" s="13">
        <v>0.02</v>
      </c>
      <c r="BG55" s="11">
        <v>1.95E-2</v>
      </c>
      <c r="BH55" s="11">
        <v>1.84E-2</v>
      </c>
      <c r="BI55" s="11">
        <v>1.67E-2</v>
      </c>
      <c r="BJ55" s="11">
        <v>1.46E-2</v>
      </c>
      <c r="BK55" s="11">
        <v>1.2200000000000001E-2</v>
      </c>
      <c r="BL55" s="11">
        <v>9.5999999999999992E-3</v>
      </c>
      <c r="BM55" s="12">
        <v>9.9000000000000008E-3</v>
      </c>
      <c r="BN55" s="12">
        <v>1.0200000000000001E-2</v>
      </c>
      <c r="BO55" s="12">
        <v>1.03E-2</v>
      </c>
      <c r="BP55" s="12">
        <v>1.03E-2</v>
      </c>
      <c r="BQ55" s="12">
        <v>1.0200000000000001E-2</v>
      </c>
      <c r="BR55" s="12">
        <v>9.9000000000000008E-3</v>
      </c>
      <c r="BS55" s="12">
        <v>9.4999999999999998E-3</v>
      </c>
      <c r="BT55" s="12">
        <v>8.9999999999999993E-3</v>
      </c>
      <c r="BU55" s="12">
        <v>8.3999999999999995E-3</v>
      </c>
      <c r="BV55" s="12">
        <v>8.0000000000000002E-3</v>
      </c>
      <c r="BW55" s="12">
        <v>7.6E-3</v>
      </c>
      <c r="BX55" s="12">
        <v>7.4999999999999997E-3</v>
      </c>
      <c r="BY55" s="12">
        <v>7.6E-3</v>
      </c>
      <c r="BZ55" s="12">
        <v>7.9000000000000008E-3</v>
      </c>
      <c r="CA55" s="12">
        <v>8.3999999999999995E-3</v>
      </c>
      <c r="CB55" s="12">
        <v>8.8999999999999999E-3</v>
      </c>
      <c r="CC55" s="12">
        <v>9.4000000000000004E-3</v>
      </c>
      <c r="CD55" s="12">
        <v>9.7000000000000003E-3</v>
      </c>
      <c r="CE55" s="12">
        <v>9.9000000000000008E-3</v>
      </c>
      <c r="CF55" s="12">
        <v>0.01</v>
      </c>
    </row>
    <row r="56" spans="1:84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1.4E-3</v>
      </c>
      <c r="AW56" s="11">
        <v>2.3E-3</v>
      </c>
      <c r="AX56" s="11">
        <v>3.8E-3</v>
      </c>
      <c r="AY56" s="11">
        <v>6.0000000000000001E-3</v>
      </c>
      <c r="AZ56" s="11">
        <v>8.6999999999999994E-3</v>
      </c>
      <c r="BA56" s="11">
        <v>1.15E-2</v>
      </c>
      <c r="BB56" s="11">
        <v>1.4200000000000001E-2</v>
      </c>
      <c r="BC56" s="11">
        <v>1.6500000000000001E-2</v>
      </c>
      <c r="BD56" s="11">
        <v>1.8200000000000001E-2</v>
      </c>
      <c r="BE56" s="11">
        <v>1.9099999999999999E-2</v>
      </c>
      <c r="BF56" s="13">
        <v>1.9400000000000001E-2</v>
      </c>
      <c r="BG56" s="11">
        <v>1.89E-2</v>
      </c>
      <c r="BH56" s="11">
        <v>1.78E-2</v>
      </c>
      <c r="BI56" s="11">
        <v>1.61E-2</v>
      </c>
      <c r="BJ56" s="11">
        <v>1.4E-2</v>
      </c>
      <c r="BK56" s="11">
        <v>1.1599999999999999E-2</v>
      </c>
      <c r="BL56" s="11">
        <v>8.9999999999999993E-3</v>
      </c>
      <c r="BM56" s="12">
        <v>9.2999999999999992E-3</v>
      </c>
      <c r="BN56" s="12">
        <v>9.7000000000000003E-3</v>
      </c>
      <c r="BO56" s="12">
        <v>9.9000000000000008E-3</v>
      </c>
      <c r="BP56" s="12">
        <v>1.01E-2</v>
      </c>
      <c r="BQ56" s="12">
        <v>1.0200000000000001E-2</v>
      </c>
      <c r="BR56" s="12">
        <v>1.01E-2</v>
      </c>
      <c r="BS56" s="12">
        <v>9.9000000000000008E-3</v>
      </c>
      <c r="BT56" s="12">
        <v>9.4999999999999998E-3</v>
      </c>
      <c r="BU56" s="12">
        <v>9.1000000000000004E-3</v>
      </c>
      <c r="BV56" s="12">
        <v>8.6E-3</v>
      </c>
      <c r="BW56" s="12">
        <v>8.3000000000000001E-3</v>
      </c>
      <c r="BX56" s="12">
        <v>8.0999999999999996E-3</v>
      </c>
      <c r="BY56" s="12">
        <v>8.0000000000000002E-3</v>
      </c>
      <c r="BZ56" s="12">
        <v>8.2000000000000007E-3</v>
      </c>
      <c r="CA56" s="12">
        <v>8.5000000000000006E-3</v>
      </c>
      <c r="CB56" s="12">
        <v>8.8999999999999999E-3</v>
      </c>
      <c r="CC56" s="12">
        <v>9.4000000000000004E-3</v>
      </c>
      <c r="CD56" s="12">
        <v>9.7000000000000003E-3</v>
      </c>
      <c r="CE56" s="12">
        <v>9.9000000000000008E-3</v>
      </c>
      <c r="CF56" s="12">
        <v>0.01</v>
      </c>
    </row>
    <row r="57" spans="1:84">
      <c r="A57" s="6">
        <v>75</v>
      </c>
      <c r="B57" s="11">
        <v>1.9900000000000001E-2</v>
      </c>
      <c r="C57" s="11">
        <v>1.8700000000000001E-2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2.5999999999999999E-3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8.0999999999999996E-3</v>
      </c>
      <c r="AO57" s="11">
        <v>8.0999999999999996E-3</v>
      </c>
      <c r="AP57" s="11">
        <v>7.3000000000000001E-3</v>
      </c>
      <c r="AQ57" s="11">
        <v>6.0000000000000001E-3</v>
      </c>
      <c r="AR57" s="11">
        <v>4.4000000000000003E-3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1.9E-3</v>
      </c>
      <c r="AX57" s="11">
        <v>3.3999999999999998E-3</v>
      </c>
      <c r="AY57" s="11">
        <v>5.4999999999999997E-3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1.7600000000000001E-2</v>
      </c>
      <c r="BE57" s="11">
        <v>1.8599999999999998E-2</v>
      </c>
      <c r="BF57" s="13">
        <v>1.8800000000000001E-2</v>
      </c>
      <c r="BG57" s="11">
        <v>1.8200000000000001E-2</v>
      </c>
      <c r="BH57" s="11">
        <v>1.7100000000000001E-2</v>
      </c>
      <c r="BI57" s="11">
        <v>1.54E-2</v>
      </c>
      <c r="BJ57" s="11">
        <v>1.3299999999999999E-2</v>
      </c>
      <c r="BK57" s="11">
        <v>1.09E-2</v>
      </c>
      <c r="BL57" s="11">
        <v>8.3999999999999995E-3</v>
      </c>
      <c r="BM57" s="12">
        <v>8.6999999999999994E-3</v>
      </c>
      <c r="BN57" s="12">
        <v>9.1000000000000004E-3</v>
      </c>
      <c r="BO57" s="12">
        <v>9.4000000000000004E-3</v>
      </c>
      <c r="BP57" s="12">
        <v>9.7000000000000003E-3</v>
      </c>
      <c r="BQ57" s="12">
        <v>0.01</v>
      </c>
      <c r="BR57" s="12">
        <v>1.01E-2</v>
      </c>
      <c r="BS57" s="12">
        <v>1.01E-2</v>
      </c>
      <c r="BT57" s="12">
        <v>9.9000000000000008E-3</v>
      </c>
      <c r="BU57" s="12">
        <v>9.5999999999999992E-3</v>
      </c>
      <c r="BV57" s="12">
        <v>9.1999999999999998E-3</v>
      </c>
      <c r="BW57" s="12">
        <v>8.8999999999999999E-3</v>
      </c>
      <c r="BX57" s="12">
        <v>8.6E-3</v>
      </c>
      <c r="BY57" s="12">
        <v>8.3999999999999995E-3</v>
      </c>
      <c r="BZ57" s="12">
        <v>8.5000000000000006E-3</v>
      </c>
      <c r="CA57" s="12">
        <v>8.6999999999999994E-3</v>
      </c>
      <c r="CB57" s="12">
        <v>8.9999999999999993E-3</v>
      </c>
      <c r="CC57" s="12">
        <v>9.4000000000000004E-3</v>
      </c>
      <c r="CD57" s="12">
        <v>9.7000000000000003E-3</v>
      </c>
      <c r="CE57" s="12">
        <v>9.9000000000000008E-3</v>
      </c>
      <c r="CF57" s="12">
        <v>0.01</v>
      </c>
    </row>
    <row r="58" spans="1:84">
      <c r="A58" s="6">
        <v>76</v>
      </c>
      <c r="B58" s="11">
        <v>1.9099999999999999E-2</v>
      </c>
      <c r="C58" s="11">
        <v>1.7899999999999999E-2</v>
      </c>
      <c r="D58" s="11">
        <v>1.67E-2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7.1999999999999998E-3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7.9000000000000008E-3</v>
      </c>
      <c r="AP58" s="11">
        <v>7.1000000000000004E-3</v>
      </c>
      <c r="AQ58" s="11">
        <v>5.7999999999999996E-3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1.3299999999999999E-2</v>
      </c>
      <c r="BC58" s="11">
        <v>1.5599999999999999E-2</v>
      </c>
      <c r="BD58" s="11">
        <v>1.72E-2</v>
      </c>
      <c r="BE58" s="11">
        <v>1.8100000000000002E-2</v>
      </c>
      <c r="BF58" s="13">
        <v>1.8200000000000001E-2</v>
      </c>
      <c r="BG58" s="11">
        <v>1.7600000000000001E-2</v>
      </c>
      <c r="BH58" s="11">
        <v>1.6400000000000001E-2</v>
      </c>
      <c r="BI58" s="11">
        <v>1.47E-2</v>
      </c>
      <c r="BJ58" s="11">
        <v>1.26E-2</v>
      </c>
      <c r="BK58" s="11">
        <v>1.0200000000000001E-2</v>
      </c>
      <c r="BL58" s="11">
        <v>7.7000000000000002E-3</v>
      </c>
      <c r="BM58" s="12">
        <v>8.0999999999999996E-3</v>
      </c>
      <c r="BN58" s="12">
        <v>8.5000000000000006E-3</v>
      </c>
      <c r="BO58" s="12">
        <v>8.8999999999999999E-3</v>
      </c>
      <c r="BP58" s="12">
        <v>9.2999999999999992E-3</v>
      </c>
      <c r="BQ58" s="12">
        <v>9.7000000000000003E-3</v>
      </c>
      <c r="BR58" s="12">
        <v>9.9000000000000008E-3</v>
      </c>
      <c r="BS58" s="12">
        <v>1.01E-2</v>
      </c>
      <c r="BT58" s="12">
        <v>1.01E-2</v>
      </c>
      <c r="BU58" s="12">
        <v>9.9000000000000008E-3</v>
      </c>
      <c r="BV58" s="12">
        <v>9.7000000000000003E-3</v>
      </c>
      <c r="BW58" s="12">
        <v>9.2999999999999992E-3</v>
      </c>
      <c r="BX58" s="12">
        <v>8.9999999999999993E-3</v>
      </c>
      <c r="BY58" s="12">
        <v>8.8999999999999999E-3</v>
      </c>
      <c r="BZ58" s="12">
        <v>8.8000000000000005E-3</v>
      </c>
      <c r="CA58" s="12">
        <v>8.8999999999999999E-3</v>
      </c>
      <c r="CB58" s="12">
        <v>9.1000000000000004E-3</v>
      </c>
      <c r="CC58" s="12">
        <v>9.4000000000000004E-3</v>
      </c>
      <c r="CD58" s="12">
        <v>9.7000000000000003E-3</v>
      </c>
      <c r="CE58" s="12">
        <v>9.9000000000000008E-3</v>
      </c>
      <c r="CF58" s="12">
        <v>0.01</v>
      </c>
    </row>
    <row r="59" spans="1:84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8.3000000000000001E-3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6.8999999999999999E-3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5.0000000000000001E-4</v>
      </c>
      <c r="AV59" s="11">
        <v>5.0000000000000001E-4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1.6799999999999999E-2</v>
      </c>
      <c r="BE59" s="11">
        <v>1.77E-2</v>
      </c>
      <c r="BF59" s="13">
        <v>1.77E-2</v>
      </c>
      <c r="BG59" s="11">
        <v>1.7000000000000001E-2</v>
      </c>
      <c r="BH59" s="11">
        <v>1.5800000000000002E-2</v>
      </c>
      <c r="BI59" s="11">
        <v>1.4E-2</v>
      </c>
      <c r="BJ59" s="11">
        <v>1.1900000000000001E-2</v>
      </c>
      <c r="BK59" s="11">
        <v>9.4999999999999998E-3</v>
      </c>
      <c r="BL59" s="11">
        <v>7.0000000000000001E-3</v>
      </c>
      <c r="BM59" s="12">
        <v>7.4000000000000003E-3</v>
      </c>
      <c r="BN59" s="12">
        <v>7.9000000000000008E-3</v>
      </c>
      <c r="BO59" s="12">
        <v>8.3000000000000001E-3</v>
      </c>
      <c r="BP59" s="12">
        <v>8.8000000000000005E-3</v>
      </c>
      <c r="BQ59" s="12">
        <v>9.2999999999999992E-3</v>
      </c>
      <c r="BR59" s="12">
        <v>9.7000000000000003E-3</v>
      </c>
      <c r="BS59" s="12">
        <v>9.9000000000000008E-3</v>
      </c>
      <c r="BT59" s="12">
        <v>1.01E-2</v>
      </c>
      <c r="BU59" s="12">
        <v>1.01E-2</v>
      </c>
      <c r="BV59" s="12">
        <v>9.9000000000000008E-3</v>
      </c>
      <c r="BW59" s="12">
        <v>9.7000000000000003E-3</v>
      </c>
      <c r="BX59" s="12">
        <v>9.4999999999999998E-3</v>
      </c>
      <c r="BY59" s="12">
        <v>9.1999999999999998E-3</v>
      </c>
      <c r="BZ59" s="12">
        <v>9.1000000000000004E-3</v>
      </c>
      <c r="CA59" s="12">
        <v>9.1000000000000004E-3</v>
      </c>
      <c r="CB59" s="12">
        <v>9.2999999999999992E-3</v>
      </c>
      <c r="CC59" s="12">
        <v>9.4999999999999998E-3</v>
      </c>
      <c r="CD59" s="12">
        <v>9.7000000000000003E-3</v>
      </c>
      <c r="CE59" s="12">
        <v>9.9000000000000008E-3</v>
      </c>
      <c r="CF59" s="12">
        <v>0.01</v>
      </c>
    </row>
    <row r="60" spans="1:84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6.7999999999999996E-3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5.9999999999999995E-4</v>
      </c>
      <c r="AX60" s="11">
        <v>2.0999999999999999E-3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1.26E-2</v>
      </c>
      <c r="BC60" s="11">
        <v>1.49E-2</v>
      </c>
      <c r="BD60" s="11">
        <v>1.6500000000000001E-2</v>
      </c>
      <c r="BE60" s="11">
        <v>1.7299999999999999E-2</v>
      </c>
      <c r="BF60" s="13">
        <v>1.7299999999999999E-2</v>
      </c>
      <c r="BG60" s="11">
        <v>1.66E-2</v>
      </c>
      <c r="BH60" s="11">
        <v>1.52E-2</v>
      </c>
      <c r="BI60" s="11">
        <v>1.34E-2</v>
      </c>
      <c r="BJ60" s="11">
        <v>1.12E-2</v>
      </c>
      <c r="BK60" s="11">
        <v>8.8000000000000005E-3</v>
      </c>
      <c r="BL60" s="11">
        <v>6.4000000000000003E-3</v>
      </c>
      <c r="BM60" s="12">
        <v>6.7000000000000002E-3</v>
      </c>
      <c r="BN60" s="12">
        <v>7.1999999999999998E-3</v>
      </c>
      <c r="BO60" s="12">
        <v>7.7999999999999996E-3</v>
      </c>
      <c r="BP60" s="12">
        <v>8.3000000000000001E-3</v>
      </c>
      <c r="BQ60" s="12">
        <v>8.8000000000000005E-3</v>
      </c>
      <c r="BR60" s="12">
        <v>9.2999999999999992E-3</v>
      </c>
      <c r="BS60" s="12">
        <v>9.7000000000000003E-3</v>
      </c>
      <c r="BT60" s="12">
        <v>0.01</v>
      </c>
      <c r="BU60" s="12">
        <v>1.01E-2</v>
      </c>
      <c r="BV60" s="12">
        <v>1.01E-2</v>
      </c>
      <c r="BW60" s="12">
        <v>9.9000000000000008E-3</v>
      </c>
      <c r="BX60" s="12">
        <v>9.7000000000000003E-3</v>
      </c>
      <c r="BY60" s="12">
        <v>9.5999999999999992E-3</v>
      </c>
      <c r="BZ60" s="12">
        <v>9.4000000000000004E-3</v>
      </c>
      <c r="CA60" s="12">
        <v>9.4000000000000004E-3</v>
      </c>
      <c r="CB60" s="12">
        <v>9.4000000000000004E-3</v>
      </c>
      <c r="CC60" s="12">
        <v>9.5999999999999992E-3</v>
      </c>
      <c r="CD60" s="12">
        <v>9.7999999999999997E-3</v>
      </c>
      <c r="CE60" s="12">
        <v>9.9000000000000008E-3</v>
      </c>
      <c r="CF60" s="12">
        <v>0.01</v>
      </c>
    </row>
    <row r="61" spans="1:84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8.8999999999999999E-3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1.54E-2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7.7000000000000002E-3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-5.0000000000000001E-4</v>
      </c>
      <c r="AV61" s="11">
        <v>-5.9999999999999995E-4</v>
      </c>
      <c r="AW61" s="11">
        <v>1E-4</v>
      </c>
      <c r="AX61" s="11">
        <v>1.6000000000000001E-3</v>
      </c>
      <c r="AY61" s="11">
        <v>3.8E-3</v>
      </c>
      <c r="AZ61" s="11">
        <v>6.4999999999999997E-3</v>
      </c>
      <c r="BA61" s="11">
        <v>9.4999999999999998E-3</v>
      </c>
      <c r="BB61" s="11">
        <v>1.23E-2</v>
      </c>
      <c r="BC61" s="11">
        <v>1.47E-2</v>
      </c>
      <c r="BD61" s="11">
        <v>1.6299999999999999E-2</v>
      </c>
      <c r="BE61" s="11">
        <v>1.7000000000000001E-2</v>
      </c>
      <c r="BF61" s="13">
        <v>1.6899999999999998E-2</v>
      </c>
      <c r="BG61" s="11">
        <v>1.61E-2</v>
      </c>
      <c r="BH61" s="11">
        <v>1.47E-2</v>
      </c>
      <c r="BI61" s="11">
        <v>1.2800000000000001E-2</v>
      </c>
      <c r="BJ61" s="11">
        <v>1.06E-2</v>
      </c>
      <c r="BK61" s="11">
        <v>8.2000000000000007E-3</v>
      </c>
      <c r="BL61" s="11">
        <v>5.7000000000000002E-3</v>
      </c>
      <c r="BM61" s="12">
        <v>6.1000000000000004E-3</v>
      </c>
      <c r="BN61" s="12">
        <v>6.6E-3</v>
      </c>
      <c r="BO61" s="12">
        <v>7.1999999999999998E-3</v>
      </c>
      <c r="BP61" s="12">
        <v>7.7999999999999996E-3</v>
      </c>
      <c r="BQ61" s="12">
        <v>8.3999999999999995E-3</v>
      </c>
      <c r="BR61" s="12">
        <v>8.9999999999999993E-3</v>
      </c>
      <c r="BS61" s="12">
        <v>9.4999999999999998E-3</v>
      </c>
      <c r="BT61" s="12">
        <v>9.7999999999999997E-3</v>
      </c>
      <c r="BU61" s="12">
        <v>1.01E-2</v>
      </c>
      <c r="BV61" s="12">
        <v>1.01E-2</v>
      </c>
      <c r="BW61" s="12">
        <v>0.01</v>
      </c>
      <c r="BX61" s="12">
        <v>9.9000000000000008E-3</v>
      </c>
      <c r="BY61" s="12">
        <v>9.7999999999999997E-3</v>
      </c>
      <c r="BZ61" s="12">
        <v>9.7000000000000003E-3</v>
      </c>
      <c r="CA61" s="12">
        <v>9.5999999999999992E-3</v>
      </c>
      <c r="CB61" s="12">
        <v>9.5999999999999992E-3</v>
      </c>
      <c r="CC61" s="12">
        <v>9.7000000000000003E-3</v>
      </c>
      <c r="CD61" s="12">
        <v>9.7999999999999997E-3</v>
      </c>
      <c r="CE61" s="12">
        <v>9.9000000000000008E-3</v>
      </c>
      <c r="CF61" s="12">
        <v>0.01</v>
      </c>
    </row>
    <row r="62" spans="1:84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7.3000000000000001E-3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9.1999999999999998E-3</v>
      </c>
      <c r="BB62" s="11">
        <v>1.2E-2</v>
      </c>
      <c r="BC62" s="11">
        <v>1.44E-2</v>
      </c>
      <c r="BD62" s="11">
        <v>1.6E-2</v>
      </c>
      <c r="BE62" s="11">
        <v>1.6799999999999999E-2</v>
      </c>
      <c r="BF62" s="13">
        <v>1.66E-2</v>
      </c>
      <c r="BG62" s="11">
        <v>1.5800000000000002E-2</v>
      </c>
      <c r="BH62" s="11">
        <v>1.43E-2</v>
      </c>
      <c r="BI62" s="11">
        <v>1.23E-2</v>
      </c>
      <c r="BJ62" s="11">
        <v>0.01</v>
      </c>
      <c r="BK62" s="11">
        <v>7.6E-3</v>
      </c>
      <c r="BL62" s="11">
        <v>5.1000000000000004E-3</v>
      </c>
      <c r="BM62" s="12">
        <v>5.4999999999999997E-3</v>
      </c>
      <c r="BN62" s="12">
        <v>6.0000000000000001E-3</v>
      </c>
      <c r="BO62" s="12">
        <v>6.6E-3</v>
      </c>
      <c r="BP62" s="12">
        <v>7.3000000000000001E-3</v>
      </c>
      <c r="BQ62" s="12">
        <v>8.0000000000000002E-3</v>
      </c>
      <c r="BR62" s="12">
        <v>8.6E-3</v>
      </c>
      <c r="BS62" s="12">
        <v>9.1999999999999998E-3</v>
      </c>
      <c r="BT62" s="12">
        <v>9.5999999999999992E-3</v>
      </c>
      <c r="BU62" s="12">
        <v>9.9000000000000008E-3</v>
      </c>
      <c r="BV62" s="12">
        <v>1.01E-2</v>
      </c>
      <c r="BW62" s="12">
        <v>1.01E-2</v>
      </c>
      <c r="BX62" s="12">
        <v>0.01</v>
      </c>
      <c r="BY62" s="12">
        <v>9.9000000000000008E-3</v>
      </c>
      <c r="BZ62" s="12">
        <v>9.7999999999999997E-3</v>
      </c>
      <c r="CA62" s="12">
        <v>9.7999999999999997E-3</v>
      </c>
      <c r="CB62" s="12">
        <v>9.7000000000000003E-3</v>
      </c>
      <c r="CC62" s="12">
        <v>9.7999999999999997E-3</v>
      </c>
      <c r="CD62" s="12">
        <v>9.7999999999999997E-3</v>
      </c>
      <c r="CE62" s="12">
        <v>9.9000000000000008E-3</v>
      </c>
      <c r="CF62" s="12">
        <v>0.01</v>
      </c>
    </row>
    <row r="63" spans="1:84">
      <c r="A63" s="6">
        <v>81</v>
      </c>
      <c r="B63" s="11">
        <v>1.14E-2</v>
      </c>
      <c r="C63" s="11">
        <v>1.0500000000000001E-2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2.5899999999999999E-2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7.3000000000000001E-3</v>
      </c>
      <c r="AI63" s="11">
        <v>6.1999999999999998E-3</v>
      </c>
      <c r="AJ63" s="11">
        <v>5.7000000000000002E-3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-1.8E-3</v>
      </c>
      <c r="AV63" s="11">
        <v>-1.9E-3</v>
      </c>
      <c r="AW63" s="11">
        <v>-1.1999999999999999E-3</v>
      </c>
      <c r="AX63" s="11">
        <v>4.0000000000000002E-4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1.41E-2</v>
      </c>
      <c r="BD63" s="11">
        <v>1.5699999999999999E-2</v>
      </c>
      <c r="BE63" s="11">
        <v>1.6500000000000001E-2</v>
      </c>
      <c r="BF63" s="13">
        <v>1.6400000000000001E-2</v>
      </c>
      <c r="BG63" s="11">
        <v>1.55E-2</v>
      </c>
      <c r="BH63" s="11">
        <v>1.3899999999999999E-2</v>
      </c>
      <c r="BI63" s="11">
        <v>1.1900000000000001E-2</v>
      </c>
      <c r="BJ63" s="11">
        <v>9.5999999999999992E-3</v>
      </c>
      <c r="BK63" s="11">
        <v>7.1000000000000004E-3</v>
      </c>
      <c r="BL63" s="11">
        <v>4.5999999999999999E-3</v>
      </c>
      <c r="BM63" s="12">
        <v>4.8999999999999998E-3</v>
      </c>
      <c r="BN63" s="12">
        <v>5.4999999999999997E-3</v>
      </c>
      <c r="BO63" s="12">
        <v>6.1000000000000004E-3</v>
      </c>
      <c r="BP63" s="12">
        <v>6.7999999999999996E-3</v>
      </c>
      <c r="BQ63" s="12">
        <v>7.4999999999999997E-3</v>
      </c>
      <c r="BR63" s="12">
        <v>8.3000000000000001E-3</v>
      </c>
      <c r="BS63" s="12">
        <v>8.8999999999999999E-3</v>
      </c>
      <c r="BT63" s="12">
        <v>9.4000000000000004E-3</v>
      </c>
      <c r="BU63" s="12">
        <v>9.7999999999999997E-3</v>
      </c>
      <c r="BV63" s="12">
        <v>0.01</v>
      </c>
      <c r="BW63" s="12">
        <v>0.01</v>
      </c>
      <c r="BX63" s="12">
        <v>0.01</v>
      </c>
      <c r="BY63" s="12">
        <v>0.01</v>
      </c>
      <c r="BZ63" s="12">
        <v>9.9000000000000008E-3</v>
      </c>
      <c r="CA63" s="12">
        <v>9.7999999999999997E-3</v>
      </c>
      <c r="CB63" s="12">
        <v>9.7999999999999997E-3</v>
      </c>
      <c r="CC63" s="12">
        <v>9.7999999999999997E-3</v>
      </c>
      <c r="CD63" s="12">
        <v>9.9000000000000008E-3</v>
      </c>
      <c r="CE63" s="12">
        <v>0.01</v>
      </c>
      <c r="CF63" s="12">
        <v>0.01</v>
      </c>
    </row>
    <row r="64" spans="1:84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6.6E-3</v>
      </c>
      <c r="AM64" s="11">
        <v>6.8999999999999999E-3</v>
      </c>
      <c r="AN64" s="11">
        <v>7.0000000000000001E-3</v>
      </c>
      <c r="AO64" s="11">
        <v>6.4000000000000003E-3</v>
      </c>
      <c r="AP64" s="11">
        <v>5.3E-3</v>
      </c>
      <c r="AQ64" s="11">
        <v>3.5999999999999999E-3</v>
      </c>
      <c r="AR64" s="11">
        <v>1.6000000000000001E-3</v>
      </c>
      <c r="AS64" s="11">
        <v>-2.0000000000000001E-4</v>
      </c>
      <c r="AT64" s="11">
        <v>-1.6000000000000001E-3</v>
      </c>
      <c r="AU64" s="11">
        <v>-2.5000000000000001E-3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5.1999999999999998E-3</v>
      </c>
      <c r="BA64" s="11">
        <v>8.3000000000000001E-3</v>
      </c>
      <c r="BB64" s="11">
        <v>1.1299999999999999E-2</v>
      </c>
      <c r="BC64" s="11">
        <v>1.37E-2</v>
      </c>
      <c r="BD64" s="11">
        <v>1.54E-2</v>
      </c>
      <c r="BE64" s="11">
        <v>1.6199999999999999E-2</v>
      </c>
      <c r="BF64" s="13">
        <v>1.61E-2</v>
      </c>
      <c r="BG64" s="11">
        <v>1.52E-2</v>
      </c>
      <c r="BH64" s="11">
        <v>1.3599999999999999E-2</v>
      </c>
      <c r="BI64" s="11">
        <v>1.1599999999999999E-2</v>
      </c>
      <c r="BJ64" s="11">
        <v>9.1999999999999998E-3</v>
      </c>
      <c r="BK64" s="11">
        <v>6.7000000000000002E-3</v>
      </c>
      <c r="BL64" s="11">
        <v>4.1999999999999997E-3</v>
      </c>
      <c r="BM64" s="12">
        <v>4.4999999999999997E-3</v>
      </c>
      <c r="BN64" s="12">
        <v>5.0000000000000001E-3</v>
      </c>
      <c r="BO64" s="12">
        <v>5.5999999999999999E-3</v>
      </c>
      <c r="BP64" s="12">
        <v>6.3E-3</v>
      </c>
      <c r="BQ64" s="12">
        <v>7.1000000000000004E-3</v>
      </c>
      <c r="BR64" s="12">
        <v>7.9000000000000008E-3</v>
      </c>
      <c r="BS64" s="12">
        <v>8.6E-3</v>
      </c>
      <c r="BT64" s="12">
        <v>9.1000000000000004E-3</v>
      </c>
      <c r="BU64" s="12">
        <v>9.5999999999999992E-3</v>
      </c>
      <c r="BV64" s="12">
        <v>9.7999999999999997E-3</v>
      </c>
      <c r="BW64" s="12">
        <v>9.9000000000000008E-3</v>
      </c>
      <c r="BX64" s="12">
        <v>9.9000000000000008E-3</v>
      </c>
      <c r="BY64" s="12">
        <v>9.9000000000000008E-3</v>
      </c>
      <c r="BZ64" s="12">
        <v>9.9000000000000008E-3</v>
      </c>
      <c r="CA64" s="12">
        <v>9.9000000000000008E-3</v>
      </c>
      <c r="CB64" s="12">
        <v>9.9000000000000008E-3</v>
      </c>
      <c r="CC64" s="12">
        <v>9.9000000000000008E-3</v>
      </c>
      <c r="CD64" s="12">
        <v>9.9000000000000008E-3</v>
      </c>
      <c r="CE64" s="12">
        <v>0.01</v>
      </c>
      <c r="CF64" s="12">
        <v>0.01</v>
      </c>
    </row>
    <row r="65" spans="1:84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1.01E-2</v>
      </c>
      <c r="AH65" s="11">
        <v>8.3000000000000001E-3</v>
      </c>
      <c r="AI65" s="11">
        <v>7.1000000000000004E-3</v>
      </c>
      <c r="AJ65" s="11">
        <v>6.4999999999999997E-3</v>
      </c>
      <c r="AK65" s="11">
        <v>6.4999999999999997E-3</v>
      </c>
      <c r="AL65" s="11">
        <v>6.6E-3</v>
      </c>
      <c r="AM65" s="11">
        <v>6.8999999999999999E-3</v>
      </c>
      <c r="AN65" s="11">
        <v>6.7999999999999996E-3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-2.3E-3</v>
      </c>
      <c r="AU65" s="11">
        <v>-3.0999999999999999E-3</v>
      </c>
      <c r="AV65" s="11">
        <v>-3.3E-3</v>
      </c>
      <c r="AW65" s="11">
        <v>-2.5000000000000001E-3</v>
      </c>
      <c r="AX65" s="11">
        <v>-8.9999999999999998E-4</v>
      </c>
      <c r="AY65" s="11">
        <v>1.6000000000000001E-3</v>
      </c>
      <c r="AZ65" s="11">
        <v>4.5999999999999999E-3</v>
      </c>
      <c r="BA65" s="11">
        <v>7.7999999999999996E-3</v>
      </c>
      <c r="BB65" s="11">
        <v>1.0800000000000001E-2</v>
      </c>
      <c r="BC65" s="11">
        <v>1.3299999999999999E-2</v>
      </c>
      <c r="BD65" s="11">
        <v>1.4999999999999999E-2</v>
      </c>
      <c r="BE65" s="11">
        <v>1.5900000000000001E-2</v>
      </c>
      <c r="BF65" s="13">
        <v>1.5800000000000002E-2</v>
      </c>
      <c r="BG65" s="11">
        <v>1.49E-2</v>
      </c>
      <c r="BH65" s="11">
        <v>1.34E-2</v>
      </c>
      <c r="BI65" s="11">
        <v>1.1299999999999999E-2</v>
      </c>
      <c r="BJ65" s="11">
        <v>8.9999999999999993E-3</v>
      </c>
      <c r="BK65" s="11">
        <v>6.4999999999999997E-3</v>
      </c>
      <c r="BL65" s="11">
        <v>3.8999999999999998E-3</v>
      </c>
      <c r="BM65" s="12">
        <v>4.1000000000000003E-3</v>
      </c>
      <c r="BN65" s="12">
        <v>4.5999999999999999E-3</v>
      </c>
      <c r="BO65" s="12">
        <v>5.1999999999999998E-3</v>
      </c>
      <c r="BP65" s="12">
        <v>5.8999999999999999E-3</v>
      </c>
      <c r="BQ65" s="12">
        <v>6.7000000000000002E-3</v>
      </c>
      <c r="BR65" s="12">
        <v>7.4999999999999997E-3</v>
      </c>
      <c r="BS65" s="12">
        <v>8.2000000000000007E-3</v>
      </c>
      <c r="BT65" s="12">
        <v>8.8999999999999999E-3</v>
      </c>
      <c r="BU65" s="12">
        <v>9.2999999999999992E-3</v>
      </c>
      <c r="BV65" s="12">
        <v>9.5999999999999992E-3</v>
      </c>
      <c r="BW65" s="12">
        <v>9.7000000000000003E-3</v>
      </c>
      <c r="BX65" s="12">
        <v>9.7999999999999997E-3</v>
      </c>
      <c r="BY65" s="12">
        <v>9.9000000000000008E-3</v>
      </c>
      <c r="BZ65" s="12">
        <v>9.9000000000000008E-3</v>
      </c>
      <c r="CA65" s="12">
        <v>9.9000000000000008E-3</v>
      </c>
      <c r="CB65" s="12">
        <v>9.9000000000000008E-3</v>
      </c>
      <c r="CC65" s="12">
        <v>9.9000000000000008E-3</v>
      </c>
      <c r="CD65" s="12">
        <v>0.01</v>
      </c>
      <c r="CE65" s="12">
        <v>0.01</v>
      </c>
      <c r="CF65" s="12">
        <v>0.01</v>
      </c>
    </row>
    <row r="66" spans="1:84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8.5000000000000006E-3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1.2500000000000001E-2</v>
      </c>
      <c r="AG66" s="11">
        <v>1.04E-2</v>
      </c>
      <c r="AH66" s="11">
        <v>8.6E-3</v>
      </c>
      <c r="AI66" s="11">
        <v>7.4000000000000003E-3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-3.2000000000000002E-3</v>
      </c>
      <c r="AX66" s="11">
        <v>-1.5E-3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1.2800000000000001E-2</v>
      </c>
      <c r="BD66" s="11">
        <v>1.46E-2</v>
      </c>
      <c r="BE66" s="11">
        <v>1.55E-2</v>
      </c>
      <c r="BF66" s="13">
        <v>1.55E-2</v>
      </c>
      <c r="BG66" s="11">
        <v>1.47E-2</v>
      </c>
      <c r="BH66" s="11">
        <v>1.3100000000000001E-2</v>
      </c>
      <c r="BI66" s="11">
        <v>1.11E-2</v>
      </c>
      <c r="BJ66" s="11">
        <v>8.8000000000000005E-3</v>
      </c>
      <c r="BK66" s="11">
        <v>6.3E-3</v>
      </c>
      <c r="BL66" s="11">
        <v>3.7000000000000002E-3</v>
      </c>
      <c r="BM66" s="12">
        <v>3.8999999999999998E-3</v>
      </c>
      <c r="BN66" s="12">
        <v>4.3E-3</v>
      </c>
      <c r="BO66" s="12">
        <v>4.8999999999999998E-3</v>
      </c>
      <c r="BP66" s="12">
        <v>5.5999999999999999E-3</v>
      </c>
      <c r="BQ66" s="12">
        <v>6.4000000000000003E-3</v>
      </c>
      <c r="BR66" s="12">
        <v>7.1999999999999998E-3</v>
      </c>
      <c r="BS66" s="12">
        <v>7.9000000000000008E-3</v>
      </c>
      <c r="BT66" s="12">
        <v>8.6E-3</v>
      </c>
      <c r="BU66" s="12">
        <v>9.1000000000000004E-3</v>
      </c>
      <c r="BV66" s="12">
        <v>9.4000000000000004E-3</v>
      </c>
      <c r="BW66" s="12">
        <v>9.5999999999999992E-3</v>
      </c>
      <c r="BX66" s="12">
        <v>9.7000000000000003E-3</v>
      </c>
      <c r="BY66" s="12">
        <v>9.7999999999999997E-3</v>
      </c>
      <c r="BZ66" s="12">
        <v>9.7999999999999997E-3</v>
      </c>
      <c r="CA66" s="12">
        <v>9.7999999999999997E-3</v>
      </c>
      <c r="CB66" s="12">
        <v>9.7999999999999997E-3</v>
      </c>
      <c r="CC66" s="12">
        <v>9.9000000000000008E-3</v>
      </c>
      <c r="CD66" s="12">
        <v>9.9000000000000008E-3</v>
      </c>
      <c r="CE66" s="12">
        <v>0.01</v>
      </c>
      <c r="CF66" s="12">
        <v>0.01</v>
      </c>
    </row>
    <row r="67" spans="1:84">
      <c r="A67" s="6">
        <v>85</v>
      </c>
      <c r="B67" s="11">
        <v>3.0000000000000001E-3</v>
      </c>
      <c r="C67" s="11">
        <v>2.5000000000000001E-3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3.2000000000000002E-3</v>
      </c>
      <c r="L67" s="11">
        <v>4.5999999999999999E-3</v>
      </c>
      <c r="M67" s="11">
        <v>6.1999999999999998E-3</v>
      </c>
      <c r="N67" s="11">
        <v>8.0999999999999996E-3</v>
      </c>
      <c r="O67" s="11">
        <v>1.01E-2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2.4500000000000001E-2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5.3E-3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-3.5999999999999999E-3</v>
      </c>
      <c r="AU67" s="11">
        <v>-4.4999999999999997E-3</v>
      </c>
      <c r="AV67" s="11">
        <v>-4.5999999999999999E-3</v>
      </c>
      <c r="AW67" s="11">
        <v>-3.8E-3</v>
      </c>
      <c r="AX67" s="11">
        <v>-2.2000000000000001E-3</v>
      </c>
      <c r="AY67" s="11">
        <v>2.9999999999999997E-4</v>
      </c>
      <c r="AZ67" s="11">
        <v>3.3E-3</v>
      </c>
      <c r="BA67" s="11">
        <v>6.4999999999999997E-3</v>
      </c>
      <c r="BB67" s="11">
        <v>9.5999999999999992E-3</v>
      </c>
      <c r="BC67" s="11">
        <v>1.2200000000000001E-2</v>
      </c>
      <c r="BD67" s="11">
        <v>1.4E-2</v>
      </c>
      <c r="BE67" s="11">
        <v>1.4999999999999999E-2</v>
      </c>
      <c r="BF67" s="13">
        <v>1.5100000000000001E-2</v>
      </c>
      <c r="BG67" s="11">
        <v>1.43E-2</v>
      </c>
      <c r="BH67" s="11">
        <v>1.29E-2</v>
      </c>
      <c r="BI67" s="11">
        <v>1.09E-2</v>
      </c>
      <c r="BJ67" s="11">
        <v>8.6E-3</v>
      </c>
      <c r="BK67" s="11">
        <v>6.1999999999999998E-3</v>
      </c>
      <c r="BL67" s="11">
        <v>3.5999999999999999E-3</v>
      </c>
      <c r="BM67" s="12">
        <v>3.8E-3</v>
      </c>
      <c r="BN67" s="12">
        <v>4.1000000000000003E-3</v>
      </c>
      <c r="BO67" s="12">
        <v>4.5999999999999999E-3</v>
      </c>
      <c r="BP67" s="12">
        <v>5.3E-3</v>
      </c>
      <c r="BQ67" s="12">
        <v>6.1000000000000004E-3</v>
      </c>
      <c r="BR67" s="12">
        <v>6.8999999999999999E-3</v>
      </c>
      <c r="BS67" s="12">
        <v>7.6E-3</v>
      </c>
      <c r="BT67" s="12">
        <v>8.3000000000000001E-3</v>
      </c>
      <c r="BU67" s="12">
        <v>8.8000000000000005E-3</v>
      </c>
      <c r="BV67" s="12">
        <v>9.1999999999999998E-3</v>
      </c>
      <c r="BW67" s="12">
        <v>9.4000000000000004E-3</v>
      </c>
      <c r="BX67" s="12">
        <v>9.4999999999999998E-3</v>
      </c>
      <c r="BY67" s="12">
        <v>9.7000000000000003E-3</v>
      </c>
      <c r="BZ67" s="12">
        <v>9.7000000000000003E-3</v>
      </c>
      <c r="CA67" s="12">
        <v>9.7999999999999997E-3</v>
      </c>
      <c r="CB67" s="12">
        <v>9.7999999999999997E-3</v>
      </c>
      <c r="CC67" s="12">
        <v>9.7999999999999997E-3</v>
      </c>
      <c r="CD67" s="12">
        <v>9.9000000000000008E-3</v>
      </c>
      <c r="CE67" s="12">
        <v>9.9000000000000008E-3</v>
      </c>
      <c r="CF67" s="12">
        <v>0.01</v>
      </c>
    </row>
    <row r="68" spans="1:84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4.0000000000000002E-4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2.4400000000000002E-2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-2.7000000000000001E-3</v>
      </c>
      <c r="AT68" s="11">
        <v>-4.1999999999999997E-3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2.5999999999999999E-3</v>
      </c>
      <c r="BA68" s="11">
        <v>5.7999999999999996E-3</v>
      </c>
      <c r="BB68" s="11">
        <v>8.8000000000000005E-3</v>
      </c>
      <c r="BC68" s="11">
        <v>1.15E-2</v>
      </c>
      <c r="BD68" s="11">
        <v>1.34E-2</v>
      </c>
      <c r="BE68" s="11">
        <v>1.4500000000000001E-2</v>
      </c>
      <c r="BF68" s="13">
        <v>1.46E-2</v>
      </c>
      <c r="BG68" s="11">
        <v>1.4E-2</v>
      </c>
      <c r="BH68" s="11">
        <v>1.26E-2</v>
      </c>
      <c r="BI68" s="11">
        <v>1.0699999999999999E-2</v>
      </c>
      <c r="BJ68" s="11">
        <v>8.5000000000000006E-3</v>
      </c>
      <c r="BK68" s="11">
        <v>6.1000000000000004E-3</v>
      </c>
      <c r="BL68" s="11">
        <v>3.5999999999999999E-3</v>
      </c>
      <c r="BM68" s="12">
        <v>3.7000000000000002E-3</v>
      </c>
      <c r="BN68" s="12">
        <v>4.0000000000000001E-3</v>
      </c>
      <c r="BO68" s="12">
        <v>4.4999999999999997E-3</v>
      </c>
      <c r="BP68" s="12">
        <v>5.1000000000000004E-3</v>
      </c>
      <c r="BQ68" s="12">
        <v>5.7999999999999996E-3</v>
      </c>
      <c r="BR68" s="12">
        <v>6.4999999999999997E-3</v>
      </c>
      <c r="BS68" s="12">
        <v>7.3000000000000001E-3</v>
      </c>
      <c r="BT68" s="12">
        <v>7.9000000000000008E-3</v>
      </c>
      <c r="BU68" s="12">
        <v>8.5000000000000006E-3</v>
      </c>
      <c r="BV68" s="12">
        <v>8.8999999999999999E-3</v>
      </c>
      <c r="BW68" s="12">
        <v>9.1000000000000004E-3</v>
      </c>
      <c r="BX68" s="12">
        <v>9.2999999999999992E-3</v>
      </c>
      <c r="BY68" s="12">
        <v>9.4000000000000004E-3</v>
      </c>
      <c r="BZ68" s="12">
        <v>9.4999999999999998E-3</v>
      </c>
      <c r="CA68" s="12">
        <v>9.5999999999999992E-3</v>
      </c>
      <c r="CB68" s="12">
        <v>9.5999999999999992E-3</v>
      </c>
      <c r="CC68" s="12">
        <v>9.7000000000000003E-3</v>
      </c>
      <c r="CD68" s="12">
        <v>9.7000000000000003E-3</v>
      </c>
      <c r="CE68" s="12">
        <v>9.7999999999999997E-3</v>
      </c>
      <c r="CF68" s="12">
        <v>9.9000000000000008E-3</v>
      </c>
    </row>
    <row r="69" spans="1:84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-5.0000000000000001E-4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4.1999999999999997E-3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-5.5999999999999999E-3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1.9E-3</v>
      </c>
      <c r="BA69" s="11">
        <v>5.0000000000000001E-3</v>
      </c>
      <c r="BB69" s="11">
        <v>8.0000000000000002E-3</v>
      </c>
      <c r="BC69" s="11">
        <v>1.0699999999999999E-2</v>
      </c>
      <c r="BD69" s="11">
        <v>1.26E-2</v>
      </c>
      <c r="BE69" s="11">
        <v>1.38E-2</v>
      </c>
      <c r="BF69" s="13">
        <v>1.41E-2</v>
      </c>
      <c r="BG69" s="11">
        <v>1.35E-2</v>
      </c>
      <c r="BH69" s="11">
        <v>1.23E-2</v>
      </c>
      <c r="BI69" s="11">
        <v>1.0500000000000001E-2</v>
      </c>
      <c r="BJ69" s="11">
        <v>8.3999999999999995E-3</v>
      </c>
      <c r="BK69" s="11">
        <v>6.1000000000000004E-3</v>
      </c>
      <c r="BL69" s="11">
        <v>3.7000000000000002E-3</v>
      </c>
      <c r="BM69" s="12">
        <v>3.8E-3</v>
      </c>
      <c r="BN69" s="12">
        <v>4.0000000000000001E-3</v>
      </c>
      <c r="BO69" s="12">
        <v>4.4000000000000003E-3</v>
      </c>
      <c r="BP69" s="12">
        <v>4.8999999999999998E-3</v>
      </c>
      <c r="BQ69" s="12">
        <v>5.5999999999999999E-3</v>
      </c>
      <c r="BR69" s="12">
        <v>6.1999999999999998E-3</v>
      </c>
      <c r="BS69" s="12">
        <v>6.8999999999999999E-3</v>
      </c>
      <c r="BT69" s="12">
        <v>7.6E-3</v>
      </c>
      <c r="BU69" s="12">
        <v>8.0999999999999996E-3</v>
      </c>
      <c r="BV69" s="12">
        <v>8.5000000000000006E-3</v>
      </c>
      <c r="BW69" s="12">
        <v>8.8000000000000005E-3</v>
      </c>
      <c r="BX69" s="12">
        <v>9.1000000000000004E-3</v>
      </c>
      <c r="BY69" s="12">
        <v>9.1999999999999998E-3</v>
      </c>
      <c r="BZ69" s="12">
        <v>9.2999999999999992E-3</v>
      </c>
      <c r="CA69" s="12">
        <v>9.4000000000000004E-3</v>
      </c>
      <c r="CB69" s="12">
        <v>9.4999999999999998E-3</v>
      </c>
      <c r="CC69" s="12">
        <v>9.4999999999999998E-3</v>
      </c>
      <c r="CD69" s="12">
        <v>9.5999999999999992E-3</v>
      </c>
      <c r="CE69" s="12">
        <v>9.5999999999999992E-3</v>
      </c>
      <c r="CF69" s="12">
        <v>9.7000000000000003E-3</v>
      </c>
    </row>
    <row r="70" spans="1:84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-3.8E-3</v>
      </c>
      <c r="AT70" s="11">
        <v>-5.1999999999999998E-3</v>
      </c>
      <c r="AU70" s="11">
        <v>-6.1000000000000004E-3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1.1000000000000001E-3</v>
      </c>
      <c r="BA70" s="11">
        <v>4.1999999999999997E-3</v>
      </c>
      <c r="BB70" s="11">
        <v>7.1999999999999998E-3</v>
      </c>
      <c r="BC70" s="11">
        <v>9.7999999999999997E-3</v>
      </c>
      <c r="BD70" s="11">
        <v>1.18E-2</v>
      </c>
      <c r="BE70" s="11">
        <v>1.2999999999999999E-2</v>
      </c>
      <c r="BF70" s="13">
        <v>1.34E-2</v>
      </c>
      <c r="BG70" s="11">
        <v>1.2999999999999999E-2</v>
      </c>
      <c r="BH70" s="11">
        <v>1.1900000000000001E-2</v>
      </c>
      <c r="BI70" s="11">
        <v>1.03E-2</v>
      </c>
      <c r="BJ70" s="11">
        <v>8.3000000000000001E-3</v>
      </c>
      <c r="BK70" s="11">
        <v>6.1000000000000004E-3</v>
      </c>
      <c r="BL70" s="11">
        <v>3.8E-3</v>
      </c>
      <c r="BM70" s="12">
        <v>3.8E-3</v>
      </c>
      <c r="BN70" s="12">
        <v>4.0000000000000001E-3</v>
      </c>
      <c r="BO70" s="12">
        <v>4.4000000000000003E-3</v>
      </c>
      <c r="BP70" s="12">
        <v>4.7999999999999996E-3</v>
      </c>
      <c r="BQ70" s="12">
        <v>5.4000000000000003E-3</v>
      </c>
      <c r="BR70" s="12">
        <v>6.0000000000000001E-3</v>
      </c>
      <c r="BS70" s="12">
        <v>6.7000000000000002E-3</v>
      </c>
      <c r="BT70" s="12">
        <v>7.3000000000000001E-3</v>
      </c>
      <c r="BU70" s="12">
        <v>7.7999999999999996E-3</v>
      </c>
      <c r="BV70" s="12">
        <v>8.2000000000000007E-3</v>
      </c>
      <c r="BW70" s="12">
        <v>8.5000000000000006E-3</v>
      </c>
      <c r="BX70" s="12">
        <v>8.6999999999999994E-3</v>
      </c>
      <c r="BY70" s="12">
        <v>8.9999999999999993E-3</v>
      </c>
      <c r="BZ70" s="12">
        <v>9.1000000000000004E-3</v>
      </c>
      <c r="CA70" s="12">
        <v>9.1999999999999998E-3</v>
      </c>
      <c r="CB70" s="12">
        <v>9.2999999999999992E-3</v>
      </c>
      <c r="CC70" s="12">
        <v>9.4000000000000004E-3</v>
      </c>
      <c r="CD70" s="12">
        <v>9.4000000000000004E-3</v>
      </c>
      <c r="CE70" s="12">
        <v>9.4999999999999998E-3</v>
      </c>
      <c r="CF70" s="12">
        <v>9.5999999999999992E-3</v>
      </c>
    </row>
    <row r="71" spans="1:84">
      <c r="A71" s="6">
        <v>89</v>
      </c>
      <c r="B71" s="11">
        <v>-5.5999999999999999E-3</v>
      </c>
      <c r="C71" s="11">
        <v>-5.3E-3</v>
      </c>
      <c r="D71" s="11">
        <v>-4.8999999999999998E-3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2.7000000000000001E-3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2.1299999999999999E-2</v>
      </c>
      <c r="V71" s="11">
        <v>2.2100000000000002E-2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8.0999999999999996E-3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-4.3E-3</v>
      </c>
      <c r="AT71" s="11">
        <v>-5.5999999999999999E-3</v>
      </c>
      <c r="AU71" s="11">
        <v>-6.4999999999999997E-3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4.0000000000000002E-4</v>
      </c>
      <c r="BA71" s="11">
        <v>3.3999999999999998E-3</v>
      </c>
      <c r="BB71" s="11">
        <v>6.3E-3</v>
      </c>
      <c r="BC71" s="11">
        <v>8.8999999999999999E-3</v>
      </c>
      <c r="BD71" s="11">
        <v>1.09E-2</v>
      </c>
      <c r="BE71" s="11">
        <v>1.2200000000000001E-2</v>
      </c>
      <c r="BF71" s="13">
        <v>1.2699999999999999E-2</v>
      </c>
      <c r="BG71" s="11">
        <v>1.24E-2</v>
      </c>
      <c r="BH71" s="11">
        <v>1.15E-2</v>
      </c>
      <c r="BI71" s="11">
        <v>1.01E-2</v>
      </c>
      <c r="BJ71" s="11">
        <v>8.2000000000000007E-3</v>
      </c>
      <c r="BK71" s="11">
        <v>6.1999999999999998E-3</v>
      </c>
      <c r="BL71" s="11">
        <v>4.0000000000000001E-3</v>
      </c>
      <c r="BM71" s="12">
        <v>4.0000000000000001E-3</v>
      </c>
      <c r="BN71" s="12">
        <v>4.1000000000000003E-3</v>
      </c>
      <c r="BO71" s="12">
        <v>4.4000000000000003E-3</v>
      </c>
      <c r="BP71" s="12">
        <v>4.7999999999999996E-3</v>
      </c>
      <c r="BQ71" s="12">
        <v>5.3E-3</v>
      </c>
      <c r="BR71" s="12">
        <v>5.7999999999999996E-3</v>
      </c>
      <c r="BS71" s="12">
        <v>6.4000000000000003E-3</v>
      </c>
      <c r="BT71" s="12">
        <v>7.0000000000000001E-3</v>
      </c>
      <c r="BU71" s="12">
        <v>7.4999999999999997E-3</v>
      </c>
      <c r="BV71" s="12">
        <v>7.7999999999999996E-3</v>
      </c>
      <c r="BW71" s="12">
        <v>8.0999999999999996E-3</v>
      </c>
      <c r="BX71" s="12">
        <v>8.3999999999999995E-3</v>
      </c>
      <c r="BY71" s="12">
        <v>8.6999999999999994E-3</v>
      </c>
      <c r="BZ71" s="12">
        <v>8.8999999999999999E-3</v>
      </c>
      <c r="CA71" s="12">
        <v>9.1000000000000004E-3</v>
      </c>
      <c r="CB71" s="12">
        <v>9.1000000000000004E-3</v>
      </c>
      <c r="CC71" s="12">
        <v>9.1999999999999998E-3</v>
      </c>
      <c r="CD71" s="12">
        <v>9.2999999999999992E-3</v>
      </c>
      <c r="CE71" s="12">
        <v>9.2999999999999992E-3</v>
      </c>
      <c r="CF71" s="12">
        <v>9.4000000000000004E-3</v>
      </c>
    </row>
    <row r="72" spans="1:84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4.7000000000000002E-3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1.6400000000000001E-2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4.5999999999999999E-3</v>
      </c>
      <c r="AM72" s="11">
        <v>4.0000000000000001E-3</v>
      </c>
      <c r="AN72" s="11">
        <v>3.2000000000000002E-3</v>
      </c>
      <c r="AO72" s="11">
        <v>2E-3</v>
      </c>
      <c r="AP72" s="11">
        <v>5.9999999999999995E-4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-6.3E-3</v>
      </c>
      <c r="AX72" s="11">
        <v>-4.8999999999999998E-3</v>
      </c>
      <c r="AY72" s="11">
        <v>-2.8E-3</v>
      </c>
      <c r="AZ72" s="11">
        <v>-2.0000000000000001E-4</v>
      </c>
      <c r="BA72" s="11">
        <v>2.5999999999999999E-3</v>
      </c>
      <c r="BB72" s="11">
        <v>5.4000000000000003E-3</v>
      </c>
      <c r="BC72" s="11">
        <v>7.9000000000000008E-3</v>
      </c>
      <c r="BD72" s="11">
        <v>9.9000000000000008E-3</v>
      </c>
      <c r="BE72" s="11">
        <v>1.1299999999999999E-2</v>
      </c>
      <c r="BF72" s="13">
        <v>1.1900000000000001E-2</v>
      </c>
      <c r="BG72" s="11">
        <v>1.18E-2</v>
      </c>
      <c r="BH72" s="11">
        <v>1.0999999999999999E-2</v>
      </c>
      <c r="BI72" s="11">
        <v>9.7999999999999997E-3</v>
      </c>
      <c r="BJ72" s="11">
        <v>8.0999999999999996E-3</v>
      </c>
      <c r="BK72" s="11">
        <v>6.1999999999999998E-3</v>
      </c>
      <c r="BL72" s="11">
        <v>4.1999999999999997E-3</v>
      </c>
      <c r="BM72" s="12">
        <v>4.1999999999999997E-3</v>
      </c>
      <c r="BN72" s="12">
        <v>4.3E-3</v>
      </c>
      <c r="BO72" s="12">
        <v>4.4999999999999997E-3</v>
      </c>
      <c r="BP72" s="12">
        <v>4.7999999999999996E-3</v>
      </c>
      <c r="BQ72" s="12">
        <v>5.1999999999999998E-3</v>
      </c>
      <c r="BR72" s="12">
        <v>5.7000000000000002E-3</v>
      </c>
      <c r="BS72" s="12">
        <v>6.1999999999999998E-3</v>
      </c>
      <c r="BT72" s="12">
        <v>6.7000000000000002E-3</v>
      </c>
      <c r="BU72" s="12">
        <v>7.1000000000000004E-3</v>
      </c>
      <c r="BV72" s="12">
        <v>7.4999999999999997E-3</v>
      </c>
      <c r="BW72" s="12">
        <v>7.7999999999999996E-3</v>
      </c>
      <c r="BX72" s="12">
        <v>8.0999999999999996E-3</v>
      </c>
      <c r="BY72" s="12">
        <v>8.3999999999999995E-3</v>
      </c>
      <c r="BZ72" s="12">
        <v>8.6E-3</v>
      </c>
      <c r="CA72" s="12">
        <v>8.8999999999999999E-3</v>
      </c>
      <c r="CB72" s="12">
        <v>8.9999999999999993E-3</v>
      </c>
      <c r="CC72" s="12">
        <v>9.1000000000000004E-3</v>
      </c>
      <c r="CD72" s="12">
        <v>9.1000000000000004E-3</v>
      </c>
      <c r="CE72" s="12">
        <v>9.1999999999999998E-3</v>
      </c>
      <c r="CF72" s="12">
        <v>9.2999999999999992E-3</v>
      </c>
    </row>
    <row r="73" spans="1:84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1.4999999999999999E-2</v>
      </c>
      <c r="AD73" s="11">
        <v>1.34E-2</v>
      </c>
      <c r="AE73" s="11">
        <v>1.1599999999999999E-2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-3.5999999999999999E-3</v>
      </c>
      <c r="AS73" s="11">
        <v>-5.1000000000000004E-3</v>
      </c>
      <c r="AT73" s="11">
        <v>-6.3E-3</v>
      </c>
      <c r="AU73" s="11">
        <v>-7.1000000000000004E-3</v>
      </c>
      <c r="AV73" s="11">
        <v>-7.1999999999999998E-3</v>
      </c>
      <c r="AW73" s="11">
        <v>-6.6E-3</v>
      </c>
      <c r="AX73" s="11">
        <v>-5.1999999999999998E-3</v>
      </c>
      <c r="AY73" s="11">
        <v>-3.3E-3</v>
      </c>
      <c r="AZ73" s="11">
        <v>-8.0000000000000004E-4</v>
      </c>
      <c r="BA73" s="11">
        <v>1.8E-3</v>
      </c>
      <c r="BB73" s="11">
        <v>4.4999999999999997E-3</v>
      </c>
      <c r="BC73" s="11">
        <v>6.8999999999999999E-3</v>
      </c>
      <c r="BD73" s="11">
        <v>8.8999999999999999E-3</v>
      </c>
      <c r="BE73" s="11">
        <v>1.03E-2</v>
      </c>
      <c r="BF73" s="13">
        <v>1.0999999999999999E-2</v>
      </c>
      <c r="BG73" s="11">
        <v>1.0999999999999999E-2</v>
      </c>
      <c r="BH73" s="11">
        <v>1.0500000000000001E-2</v>
      </c>
      <c r="BI73" s="11">
        <v>9.4000000000000004E-3</v>
      </c>
      <c r="BJ73" s="11">
        <v>8.0000000000000002E-3</v>
      </c>
      <c r="BK73" s="11">
        <v>6.3E-3</v>
      </c>
      <c r="BL73" s="11">
        <v>4.4999999999999997E-3</v>
      </c>
      <c r="BM73" s="12">
        <v>4.4000000000000003E-3</v>
      </c>
      <c r="BN73" s="12">
        <v>4.4999999999999997E-3</v>
      </c>
      <c r="BO73" s="12">
        <v>4.5999999999999999E-3</v>
      </c>
      <c r="BP73" s="12">
        <v>4.8999999999999998E-3</v>
      </c>
      <c r="BQ73" s="12">
        <v>5.1999999999999998E-3</v>
      </c>
      <c r="BR73" s="12">
        <v>5.5999999999999999E-3</v>
      </c>
      <c r="BS73" s="12">
        <v>6.0000000000000001E-3</v>
      </c>
      <c r="BT73" s="12">
        <v>6.4999999999999997E-3</v>
      </c>
      <c r="BU73" s="12">
        <v>6.8999999999999999E-3</v>
      </c>
      <c r="BV73" s="12">
        <v>7.1999999999999998E-3</v>
      </c>
      <c r="BW73" s="12">
        <v>7.4999999999999997E-3</v>
      </c>
      <c r="BX73" s="12">
        <v>7.7999999999999996E-3</v>
      </c>
      <c r="BY73" s="12">
        <v>8.0000000000000002E-3</v>
      </c>
      <c r="BZ73" s="12">
        <v>8.3000000000000001E-3</v>
      </c>
      <c r="CA73" s="12">
        <v>8.6E-3</v>
      </c>
      <c r="CB73" s="12">
        <v>8.8000000000000005E-3</v>
      </c>
      <c r="CC73" s="12">
        <v>8.8999999999999999E-3</v>
      </c>
      <c r="CD73" s="12">
        <v>8.9999999999999993E-3</v>
      </c>
      <c r="CE73" s="12">
        <v>8.9999999999999993E-3</v>
      </c>
      <c r="CF73" s="12">
        <v>9.1000000000000004E-3</v>
      </c>
    </row>
    <row r="74" spans="1:84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1.5E-3</v>
      </c>
      <c r="AO74" s="11">
        <v>4.0000000000000002E-4</v>
      </c>
      <c r="AP74" s="11">
        <v>-1E-3</v>
      </c>
      <c r="AQ74" s="11">
        <v>-2.5000000000000001E-3</v>
      </c>
      <c r="AR74" s="11">
        <v>-4.1000000000000003E-3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1.1000000000000001E-3</v>
      </c>
      <c r="BB74" s="11">
        <v>3.5999999999999999E-3</v>
      </c>
      <c r="BC74" s="11">
        <v>5.8999999999999999E-3</v>
      </c>
      <c r="BD74" s="11">
        <v>7.7999999999999996E-3</v>
      </c>
      <c r="BE74" s="11">
        <v>9.1999999999999998E-3</v>
      </c>
      <c r="BF74" s="13">
        <v>0.01</v>
      </c>
      <c r="BG74" s="11">
        <v>1.0200000000000001E-2</v>
      </c>
      <c r="BH74" s="11">
        <v>9.9000000000000008E-3</v>
      </c>
      <c r="BI74" s="11">
        <v>8.9999999999999993E-3</v>
      </c>
      <c r="BJ74" s="11">
        <v>7.7999999999999996E-3</v>
      </c>
      <c r="BK74" s="11">
        <v>6.4000000000000003E-3</v>
      </c>
      <c r="BL74" s="11">
        <v>4.7999999999999996E-3</v>
      </c>
      <c r="BM74" s="12">
        <v>4.7000000000000002E-3</v>
      </c>
      <c r="BN74" s="12">
        <v>4.7000000000000002E-3</v>
      </c>
      <c r="BO74" s="12">
        <v>4.7999999999999996E-3</v>
      </c>
      <c r="BP74" s="12">
        <v>5.0000000000000001E-3</v>
      </c>
      <c r="BQ74" s="12">
        <v>5.3E-3</v>
      </c>
      <c r="BR74" s="12">
        <v>5.5999999999999999E-3</v>
      </c>
      <c r="BS74" s="12">
        <v>5.8999999999999999E-3</v>
      </c>
      <c r="BT74" s="12">
        <v>6.3E-3</v>
      </c>
      <c r="BU74" s="12">
        <v>6.6E-3</v>
      </c>
      <c r="BV74" s="12">
        <v>6.8999999999999999E-3</v>
      </c>
      <c r="BW74" s="12">
        <v>7.1999999999999998E-3</v>
      </c>
      <c r="BX74" s="12">
        <v>7.4000000000000003E-3</v>
      </c>
      <c r="BY74" s="12">
        <v>7.7000000000000002E-3</v>
      </c>
      <c r="BZ74" s="12">
        <v>8.0000000000000002E-3</v>
      </c>
      <c r="CA74" s="12">
        <v>8.3000000000000001E-3</v>
      </c>
      <c r="CB74" s="12">
        <v>8.5000000000000006E-3</v>
      </c>
      <c r="CC74" s="12">
        <v>8.6999999999999994E-3</v>
      </c>
      <c r="CD74" s="12">
        <v>8.8000000000000005E-3</v>
      </c>
      <c r="CE74" s="12">
        <v>8.8999999999999999E-3</v>
      </c>
      <c r="CF74" s="12">
        <v>8.9999999999999993E-3</v>
      </c>
    </row>
    <row r="75" spans="1:84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1.4E-3</v>
      </c>
      <c r="AN75" s="11">
        <v>5.0000000000000001E-4</v>
      </c>
      <c r="AO75" s="11">
        <v>-5.0000000000000001E-4</v>
      </c>
      <c r="AP75" s="11">
        <v>-1.8E-3</v>
      </c>
      <c r="AQ75" s="11">
        <v>-3.2000000000000002E-3</v>
      </c>
      <c r="AR75" s="11">
        <v>-4.5999999999999999E-3</v>
      </c>
      <c r="AS75" s="11">
        <v>-5.7999999999999996E-3</v>
      </c>
      <c r="AT75" s="11">
        <v>-6.7999999999999996E-3</v>
      </c>
      <c r="AU75" s="11">
        <v>-7.4000000000000003E-3</v>
      </c>
      <c r="AV75" s="11">
        <v>-7.4000000000000003E-3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-1.9E-3</v>
      </c>
      <c r="BA75" s="11">
        <v>4.0000000000000002E-4</v>
      </c>
      <c r="BB75" s="11">
        <v>2.7000000000000001E-3</v>
      </c>
      <c r="BC75" s="11">
        <v>4.8999999999999998E-3</v>
      </c>
      <c r="BD75" s="11">
        <v>6.7000000000000002E-3</v>
      </c>
      <c r="BE75" s="11">
        <v>8.0999999999999996E-3</v>
      </c>
      <c r="BF75" s="13">
        <v>8.9999999999999993E-3</v>
      </c>
      <c r="BG75" s="11">
        <v>9.4000000000000004E-3</v>
      </c>
      <c r="BH75" s="11">
        <v>9.1999999999999998E-3</v>
      </c>
      <c r="BI75" s="11">
        <v>8.6E-3</v>
      </c>
      <c r="BJ75" s="11">
        <v>7.6E-3</v>
      </c>
      <c r="BK75" s="11">
        <v>6.4999999999999997E-3</v>
      </c>
      <c r="BL75" s="11">
        <v>5.1000000000000004E-3</v>
      </c>
      <c r="BM75" s="12">
        <v>5.0000000000000001E-3</v>
      </c>
      <c r="BN75" s="12">
        <v>5.0000000000000001E-3</v>
      </c>
      <c r="BO75" s="12">
        <v>5.0000000000000001E-3</v>
      </c>
      <c r="BP75" s="12">
        <v>5.1000000000000004E-3</v>
      </c>
      <c r="BQ75" s="12">
        <v>5.3E-3</v>
      </c>
      <c r="BR75" s="12">
        <v>5.5999999999999999E-3</v>
      </c>
      <c r="BS75" s="12">
        <v>5.7999999999999996E-3</v>
      </c>
      <c r="BT75" s="12">
        <v>6.1000000000000004E-3</v>
      </c>
      <c r="BU75" s="12">
        <v>6.4000000000000003E-3</v>
      </c>
      <c r="BV75" s="12">
        <v>6.7000000000000002E-3</v>
      </c>
      <c r="BW75" s="12">
        <v>6.8999999999999999E-3</v>
      </c>
      <c r="BX75" s="12">
        <v>7.1000000000000004E-3</v>
      </c>
      <c r="BY75" s="12">
        <v>7.4000000000000003E-3</v>
      </c>
      <c r="BZ75" s="12">
        <v>7.7000000000000002E-3</v>
      </c>
      <c r="CA75" s="12">
        <v>7.9000000000000008E-3</v>
      </c>
      <c r="CB75" s="12">
        <v>8.2000000000000007E-3</v>
      </c>
      <c r="CC75" s="12">
        <v>8.3999999999999995E-3</v>
      </c>
      <c r="CD75" s="12">
        <v>8.6E-3</v>
      </c>
      <c r="CE75" s="12">
        <v>8.6999999999999994E-3</v>
      </c>
      <c r="CF75" s="12">
        <v>8.8000000000000005E-3</v>
      </c>
    </row>
    <row r="76" spans="1:84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-3.8999999999999998E-3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-7.4000000000000003E-3</v>
      </c>
      <c r="AV76" s="11">
        <v>-7.4000000000000003E-3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-2.9999999999999997E-4</v>
      </c>
      <c r="BB76" s="11">
        <v>1.8E-3</v>
      </c>
      <c r="BC76" s="11">
        <v>3.8E-3</v>
      </c>
      <c r="BD76" s="11">
        <v>5.5999999999999999E-3</v>
      </c>
      <c r="BE76" s="11">
        <v>7.0000000000000001E-3</v>
      </c>
      <c r="BF76" s="13">
        <v>7.9000000000000008E-3</v>
      </c>
      <c r="BG76" s="11">
        <v>8.3999999999999995E-3</v>
      </c>
      <c r="BH76" s="11">
        <v>8.3999999999999995E-3</v>
      </c>
      <c r="BI76" s="11">
        <v>8.0999999999999996E-3</v>
      </c>
      <c r="BJ76" s="11">
        <v>7.4000000000000003E-3</v>
      </c>
      <c r="BK76" s="11">
        <v>6.6E-3</v>
      </c>
      <c r="BL76" s="11">
        <v>5.5999999999999999E-3</v>
      </c>
      <c r="BM76" s="12">
        <v>5.4000000000000003E-3</v>
      </c>
      <c r="BN76" s="12">
        <v>5.3E-3</v>
      </c>
      <c r="BO76" s="12">
        <v>5.3E-3</v>
      </c>
      <c r="BP76" s="12">
        <v>5.3E-3</v>
      </c>
      <c r="BQ76" s="12">
        <v>5.4000000000000003E-3</v>
      </c>
      <c r="BR76" s="12">
        <v>5.5999999999999999E-3</v>
      </c>
      <c r="BS76" s="12">
        <v>5.7999999999999996E-3</v>
      </c>
      <c r="BT76" s="12">
        <v>6.0000000000000001E-3</v>
      </c>
      <c r="BU76" s="12">
        <v>6.1999999999999998E-3</v>
      </c>
      <c r="BV76" s="12">
        <v>6.4000000000000003E-3</v>
      </c>
      <c r="BW76" s="12">
        <v>6.6E-3</v>
      </c>
      <c r="BX76" s="12">
        <v>6.8999999999999999E-3</v>
      </c>
      <c r="BY76" s="12">
        <v>7.1000000000000004E-3</v>
      </c>
      <c r="BZ76" s="12">
        <v>7.4000000000000003E-3</v>
      </c>
      <c r="CA76" s="12">
        <v>7.6E-3</v>
      </c>
      <c r="CB76" s="12">
        <v>7.9000000000000008E-3</v>
      </c>
      <c r="CC76" s="12">
        <v>8.0999999999999996E-3</v>
      </c>
      <c r="CD76" s="12">
        <v>8.3999999999999995E-3</v>
      </c>
      <c r="CE76" s="12">
        <v>8.6E-3</v>
      </c>
      <c r="CF76" s="12">
        <v>8.6999999999999994E-3</v>
      </c>
    </row>
    <row r="77" spans="1:84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9.4000000000000004E-3</v>
      </c>
      <c r="AE77" s="11">
        <v>8.0000000000000002E-3</v>
      </c>
      <c r="AF77" s="11">
        <v>6.6E-3</v>
      </c>
      <c r="AG77" s="11">
        <v>5.1999999999999998E-3</v>
      </c>
      <c r="AH77" s="11">
        <v>3.8999999999999998E-3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-7.3000000000000001E-3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-2.8E-3</v>
      </c>
      <c r="BA77" s="11">
        <v>-1E-3</v>
      </c>
      <c r="BB77" s="11">
        <v>8.9999999999999998E-4</v>
      </c>
      <c r="BC77" s="11">
        <v>2.8E-3</v>
      </c>
      <c r="BD77" s="11">
        <v>4.4000000000000003E-3</v>
      </c>
      <c r="BE77" s="11">
        <v>5.7999999999999996E-3</v>
      </c>
      <c r="BF77" s="13">
        <v>6.7999999999999996E-3</v>
      </c>
      <c r="BG77" s="11">
        <v>7.4000000000000003E-3</v>
      </c>
      <c r="BH77" s="11">
        <v>7.6E-3</v>
      </c>
      <c r="BI77" s="11">
        <v>7.4999999999999997E-3</v>
      </c>
      <c r="BJ77" s="11">
        <v>7.1999999999999998E-3</v>
      </c>
      <c r="BK77" s="11">
        <v>6.7000000000000002E-3</v>
      </c>
      <c r="BL77" s="11">
        <v>6.0000000000000001E-3</v>
      </c>
      <c r="BM77" s="12">
        <v>5.7999999999999996E-3</v>
      </c>
      <c r="BN77" s="12">
        <v>5.5999999999999999E-3</v>
      </c>
      <c r="BO77" s="12">
        <v>5.5999999999999999E-3</v>
      </c>
      <c r="BP77" s="12">
        <v>5.4999999999999997E-3</v>
      </c>
      <c r="BQ77" s="12">
        <v>5.5999999999999999E-3</v>
      </c>
      <c r="BR77" s="12">
        <v>5.7000000000000002E-3</v>
      </c>
      <c r="BS77" s="12">
        <v>5.7999999999999996E-3</v>
      </c>
      <c r="BT77" s="12">
        <v>5.8999999999999999E-3</v>
      </c>
      <c r="BU77" s="12">
        <v>6.1000000000000004E-3</v>
      </c>
      <c r="BV77" s="12">
        <v>6.1999999999999998E-3</v>
      </c>
      <c r="BW77" s="12">
        <v>6.4000000000000003E-3</v>
      </c>
      <c r="BX77" s="12">
        <v>6.6E-3</v>
      </c>
      <c r="BY77" s="12">
        <v>6.7999999999999996E-3</v>
      </c>
      <c r="BZ77" s="12">
        <v>7.1000000000000004E-3</v>
      </c>
      <c r="CA77" s="12">
        <v>7.3000000000000001E-3</v>
      </c>
      <c r="CB77" s="12">
        <v>7.6E-3</v>
      </c>
      <c r="CC77" s="12">
        <v>7.7999999999999996E-3</v>
      </c>
      <c r="CD77" s="12">
        <v>8.0999999999999996E-3</v>
      </c>
      <c r="CE77" s="12">
        <v>8.3000000000000001E-3</v>
      </c>
      <c r="CF77" s="12">
        <v>8.5000000000000006E-3</v>
      </c>
    </row>
    <row r="78" spans="1:84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2.5999999999999999E-3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-7.0000000000000001E-3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-8.9999999999999998E-4</v>
      </c>
      <c r="BB78" s="11">
        <v>8.9999999999999998E-4</v>
      </c>
      <c r="BC78" s="11">
        <v>2.5999999999999999E-3</v>
      </c>
      <c r="BD78" s="11">
        <v>4.1999999999999997E-3</v>
      </c>
      <c r="BE78" s="11">
        <v>5.4999999999999997E-3</v>
      </c>
      <c r="BF78" s="13">
        <v>6.4000000000000003E-3</v>
      </c>
      <c r="BG78" s="11">
        <v>7.0000000000000001E-3</v>
      </c>
      <c r="BH78" s="11">
        <v>7.1999999999999998E-3</v>
      </c>
      <c r="BI78" s="11">
        <v>7.1999999999999998E-3</v>
      </c>
      <c r="BJ78" s="11">
        <v>6.7999999999999996E-3</v>
      </c>
      <c r="BK78" s="11">
        <v>6.3E-3</v>
      </c>
      <c r="BL78" s="11">
        <v>5.7000000000000002E-3</v>
      </c>
      <c r="BM78" s="12">
        <v>5.4999999999999997E-3</v>
      </c>
      <c r="BN78" s="12">
        <v>5.4000000000000003E-3</v>
      </c>
      <c r="BO78" s="12">
        <v>5.3E-3</v>
      </c>
      <c r="BP78" s="12">
        <v>5.3E-3</v>
      </c>
      <c r="BQ78" s="12">
        <v>5.3E-3</v>
      </c>
      <c r="BR78" s="12">
        <v>5.4000000000000003E-3</v>
      </c>
      <c r="BS78" s="12">
        <v>5.4999999999999997E-3</v>
      </c>
      <c r="BT78" s="12">
        <v>5.5999999999999999E-3</v>
      </c>
      <c r="BU78" s="12">
        <v>5.7999999999999996E-3</v>
      </c>
      <c r="BV78" s="12">
        <v>5.8999999999999999E-3</v>
      </c>
      <c r="BW78" s="12">
        <v>6.1000000000000004E-3</v>
      </c>
      <c r="BX78" s="12">
        <v>6.3E-3</v>
      </c>
      <c r="BY78" s="12">
        <v>6.4999999999999997E-3</v>
      </c>
      <c r="BZ78" s="12">
        <v>6.7000000000000002E-3</v>
      </c>
      <c r="CA78" s="12">
        <v>7.0000000000000001E-3</v>
      </c>
      <c r="CB78" s="12">
        <v>7.1999999999999998E-3</v>
      </c>
      <c r="CC78" s="12">
        <v>7.4000000000000003E-3</v>
      </c>
      <c r="CD78" s="12">
        <v>7.7000000000000002E-3</v>
      </c>
      <c r="CE78" s="12">
        <v>7.9000000000000008E-3</v>
      </c>
      <c r="CF78" s="12">
        <v>8.0999999999999996E-3</v>
      </c>
    </row>
    <row r="79" spans="1:84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-5.1000000000000004E-3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-2.5000000000000001E-3</v>
      </c>
      <c r="BA79" s="11">
        <v>-8.9999999999999998E-4</v>
      </c>
      <c r="BB79" s="11">
        <v>8.9999999999999998E-4</v>
      </c>
      <c r="BC79" s="11">
        <v>2.5000000000000001E-3</v>
      </c>
      <c r="BD79" s="11">
        <v>4.0000000000000001E-3</v>
      </c>
      <c r="BE79" s="11">
        <v>5.1999999999999998E-3</v>
      </c>
      <c r="BF79" s="13">
        <v>6.1000000000000004E-3</v>
      </c>
      <c r="BG79" s="11">
        <v>6.6E-3</v>
      </c>
      <c r="BH79" s="11">
        <v>6.8999999999999999E-3</v>
      </c>
      <c r="BI79" s="11">
        <v>6.7999999999999996E-3</v>
      </c>
      <c r="BJ79" s="11">
        <v>6.4999999999999997E-3</v>
      </c>
      <c r="BK79" s="11">
        <v>6.0000000000000001E-3</v>
      </c>
      <c r="BL79" s="11">
        <v>5.4000000000000003E-3</v>
      </c>
      <c r="BM79" s="12">
        <v>5.1999999999999998E-3</v>
      </c>
      <c r="BN79" s="12">
        <v>5.1000000000000004E-3</v>
      </c>
      <c r="BO79" s="12">
        <v>5.0000000000000001E-3</v>
      </c>
      <c r="BP79" s="12">
        <v>5.0000000000000001E-3</v>
      </c>
      <c r="BQ79" s="12">
        <v>5.0000000000000001E-3</v>
      </c>
      <c r="BR79" s="12">
        <v>5.1000000000000004E-3</v>
      </c>
      <c r="BS79" s="12">
        <v>5.1999999999999998E-3</v>
      </c>
      <c r="BT79" s="12">
        <v>5.3E-3</v>
      </c>
      <c r="BU79" s="12">
        <v>5.4999999999999997E-3</v>
      </c>
      <c r="BV79" s="12">
        <v>5.5999999999999999E-3</v>
      </c>
      <c r="BW79" s="12">
        <v>5.7000000000000002E-3</v>
      </c>
      <c r="BX79" s="12">
        <v>5.8999999999999999E-3</v>
      </c>
      <c r="BY79" s="12">
        <v>6.1000000000000004E-3</v>
      </c>
      <c r="BZ79" s="12">
        <v>6.4000000000000003E-3</v>
      </c>
      <c r="CA79" s="12">
        <v>6.6E-3</v>
      </c>
      <c r="CB79" s="12">
        <v>6.7999999999999996E-3</v>
      </c>
      <c r="CC79" s="12">
        <v>7.1000000000000004E-3</v>
      </c>
      <c r="CD79" s="12">
        <v>7.3000000000000001E-3</v>
      </c>
      <c r="CE79" s="12">
        <v>7.4999999999999997E-3</v>
      </c>
      <c r="CF79" s="12">
        <v>7.7000000000000002E-3</v>
      </c>
    </row>
    <row r="80" spans="1:84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5.0000000000000001E-4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-4.8999999999999998E-3</v>
      </c>
      <c r="AY80" s="11">
        <v>-3.8E-3</v>
      </c>
      <c r="AZ80" s="11">
        <v>-2.3999999999999998E-3</v>
      </c>
      <c r="BA80" s="11">
        <v>-8.0000000000000004E-4</v>
      </c>
      <c r="BB80" s="11">
        <v>8.0000000000000004E-4</v>
      </c>
      <c r="BC80" s="11">
        <v>2.3999999999999998E-3</v>
      </c>
      <c r="BD80" s="11">
        <v>3.8E-3</v>
      </c>
      <c r="BE80" s="11">
        <v>4.8999999999999998E-3</v>
      </c>
      <c r="BF80" s="13">
        <v>5.7000000000000002E-3</v>
      </c>
      <c r="BG80" s="11">
        <v>6.3E-3</v>
      </c>
      <c r="BH80" s="11">
        <v>6.4999999999999997E-3</v>
      </c>
      <c r="BI80" s="11">
        <v>6.4000000000000003E-3</v>
      </c>
      <c r="BJ80" s="11">
        <v>6.1000000000000004E-3</v>
      </c>
      <c r="BK80" s="11">
        <v>5.7000000000000002E-3</v>
      </c>
      <c r="BL80" s="11">
        <v>5.1000000000000004E-3</v>
      </c>
      <c r="BM80" s="12">
        <v>4.8999999999999998E-3</v>
      </c>
      <c r="BN80" s="12">
        <v>4.7999999999999996E-3</v>
      </c>
      <c r="BO80" s="12">
        <v>4.7000000000000002E-3</v>
      </c>
      <c r="BP80" s="12">
        <v>4.7000000000000002E-3</v>
      </c>
      <c r="BQ80" s="12">
        <v>4.7000000000000002E-3</v>
      </c>
      <c r="BR80" s="12">
        <v>4.7999999999999996E-3</v>
      </c>
      <c r="BS80" s="12">
        <v>4.8999999999999998E-3</v>
      </c>
      <c r="BT80" s="12">
        <v>5.0000000000000001E-3</v>
      </c>
      <c r="BU80" s="12">
        <v>5.1999999999999998E-3</v>
      </c>
      <c r="BV80" s="12">
        <v>5.3E-3</v>
      </c>
      <c r="BW80" s="12">
        <v>5.4000000000000003E-3</v>
      </c>
      <c r="BX80" s="12">
        <v>5.5999999999999999E-3</v>
      </c>
      <c r="BY80" s="12">
        <v>5.7999999999999996E-3</v>
      </c>
      <c r="BZ80" s="12">
        <v>6.0000000000000001E-3</v>
      </c>
      <c r="CA80" s="12">
        <v>6.1999999999999998E-3</v>
      </c>
      <c r="CB80" s="12">
        <v>6.4999999999999997E-3</v>
      </c>
      <c r="CC80" s="12">
        <v>6.7000000000000002E-3</v>
      </c>
      <c r="CD80" s="12">
        <v>6.8999999999999999E-3</v>
      </c>
      <c r="CE80" s="12">
        <v>7.0000000000000001E-3</v>
      </c>
      <c r="CF80" s="12">
        <v>7.1999999999999998E-3</v>
      </c>
    </row>
    <row r="81" spans="1:84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-5.8999999999999999E-3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8.0000000000000004E-4</v>
      </c>
      <c r="BC81" s="11">
        <v>2.2000000000000001E-3</v>
      </c>
      <c r="BD81" s="11">
        <v>3.5000000000000001E-3</v>
      </c>
      <c r="BE81" s="11">
        <v>4.5999999999999999E-3</v>
      </c>
      <c r="BF81" s="13">
        <v>5.4000000000000003E-3</v>
      </c>
      <c r="BG81" s="11">
        <v>5.8999999999999999E-3</v>
      </c>
      <c r="BH81" s="11">
        <v>6.1000000000000004E-3</v>
      </c>
      <c r="BI81" s="11">
        <v>6.0000000000000001E-3</v>
      </c>
      <c r="BJ81" s="11">
        <v>5.7000000000000002E-3</v>
      </c>
      <c r="BK81" s="11">
        <v>5.3E-3</v>
      </c>
      <c r="BL81" s="11">
        <v>4.7999999999999996E-3</v>
      </c>
      <c r="BM81" s="12">
        <v>4.5999999999999999E-3</v>
      </c>
      <c r="BN81" s="12">
        <v>4.4999999999999997E-3</v>
      </c>
      <c r="BO81" s="12">
        <v>4.4000000000000003E-3</v>
      </c>
      <c r="BP81" s="12">
        <v>4.4000000000000003E-3</v>
      </c>
      <c r="BQ81" s="12">
        <v>4.4999999999999997E-3</v>
      </c>
      <c r="BR81" s="12">
        <v>4.4999999999999997E-3</v>
      </c>
      <c r="BS81" s="12">
        <v>4.5999999999999999E-3</v>
      </c>
      <c r="BT81" s="12">
        <v>4.7000000000000002E-3</v>
      </c>
      <c r="BU81" s="12">
        <v>4.8999999999999998E-3</v>
      </c>
      <c r="BV81" s="12">
        <v>5.0000000000000001E-3</v>
      </c>
      <c r="BW81" s="12">
        <v>5.1000000000000004E-3</v>
      </c>
      <c r="BX81" s="12">
        <v>5.3E-3</v>
      </c>
      <c r="BY81" s="12">
        <v>5.4999999999999997E-3</v>
      </c>
      <c r="BZ81" s="12">
        <v>5.7000000000000002E-3</v>
      </c>
      <c r="CA81" s="12">
        <v>5.8999999999999999E-3</v>
      </c>
      <c r="CB81" s="12">
        <v>6.1000000000000004E-3</v>
      </c>
      <c r="CC81" s="12">
        <v>6.3E-3</v>
      </c>
      <c r="CD81" s="12">
        <v>6.4999999999999997E-3</v>
      </c>
      <c r="CE81" s="12">
        <v>6.6E-3</v>
      </c>
      <c r="CF81" s="12">
        <v>6.7999999999999996E-3</v>
      </c>
    </row>
    <row r="82" spans="1:84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8.0999999999999996E-3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-4.7999999999999996E-3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-6.9999999999999999E-4</v>
      </c>
      <c r="BB82" s="11">
        <v>6.9999999999999999E-4</v>
      </c>
      <c r="BC82" s="11">
        <v>2.0999999999999999E-3</v>
      </c>
      <c r="BD82" s="11">
        <v>3.3E-3</v>
      </c>
      <c r="BE82" s="11">
        <v>4.3E-3</v>
      </c>
      <c r="BF82" s="13">
        <v>5.1000000000000004E-3</v>
      </c>
      <c r="BG82" s="11">
        <v>5.4999999999999997E-3</v>
      </c>
      <c r="BH82" s="11">
        <v>5.7000000000000002E-3</v>
      </c>
      <c r="BI82" s="11">
        <v>5.5999999999999999E-3</v>
      </c>
      <c r="BJ82" s="11">
        <v>5.4000000000000003E-3</v>
      </c>
      <c r="BK82" s="11">
        <v>5.0000000000000001E-3</v>
      </c>
      <c r="BL82" s="11">
        <v>4.4999999999999997E-3</v>
      </c>
      <c r="BM82" s="12">
        <v>4.3E-3</v>
      </c>
      <c r="BN82" s="12">
        <v>4.1999999999999997E-3</v>
      </c>
      <c r="BO82" s="12">
        <v>4.1999999999999997E-3</v>
      </c>
      <c r="BP82" s="12">
        <v>4.1999999999999997E-3</v>
      </c>
      <c r="BQ82" s="12">
        <v>4.1999999999999997E-3</v>
      </c>
      <c r="BR82" s="12">
        <v>4.1999999999999997E-3</v>
      </c>
      <c r="BS82" s="12">
        <v>4.3E-3</v>
      </c>
      <c r="BT82" s="12">
        <v>4.4000000000000003E-3</v>
      </c>
      <c r="BU82" s="12">
        <v>4.5999999999999999E-3</v>
      </c>
      <c r="BV82" s="12">
        <v>4.7000000000000002E-3</v>
      </c>
      <c r="BW82" s="12">
        <v>4.7999999999999996E-3</v>
      </c>
      <c r="BX82" s="12">
        <v>4.8999999999999998E-3</v>
      </c>
      <c r="BY82" s="12">
        <v>5.1000000000000004E-3</v>
      </c>
      <c r="BZ82" s="12">
        <v>5.3E-3</v>
      </c>
      <c r="CA82" s="12">
        <v>5.4999999999999997E-3</v>
      </c>
      <c r="CB82" s="12">
        <v>5.7000000000000002E-3</v>
      </c>
      <c r="CC82" s="12">
        <v>5.8999999999999999E-3</v>
      </c>
      <c r="CD82" s="12">
        <v>6.0000000000000001E-3</v>
      </c>
      <c r="CE82" s="12">
        <v>6.1999999999999998E-3</v>
      </c>
      <c r="CF82" s="12">
        <v>6.4000000000000003E-3</v>
      </c>
    </row>
    <row r="83" spans="1:84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-5.4000000000000003E-3</v>
      </c>
      <c r="G83" s="11">
        <v>-4.0000000000000001E-3</v>
      </c>
      <c r="H83" s="11">
        <v>-2.5000000000000001E-3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6.9999999999999999E-4</v>
      </c>
      <c r="BC83" s="11">
        <v>1.9E-3</v>
      </c>
      <c r="BD83" s="11">
        <v>3.0999999999999999E-3</v>
      </c>
      <c r="BE83" s="11">
        <v>4.0000000000000001E-3</v>
      </c>
      <c r="BF83" s="13">
        <v>4.7000000000000002E-3</v>
      </c>
      <c r="BG83" s="11">
        <v>5.1999999999999998E-3</v>
      </c>
      <c r="BH83" s="11">
        <v>5.3E-3</v>
      </c>
      <c r="BI83" s="11">
        <v>5.3E-3</v>
      </c>
      <c r="BJ83" s="11">
        <v>5.0000000000000001E-3</v>
      </c>
      <c r="BK83" s="11">
        <v>4.7000000000000002E-3</v>
      </c>
      <c r="BL83" s="11">
        <v>4.1999999999999997E-3</v>
      </c>
      <c r="BM83" s="12">
        <v>4.1000000000000003E-3</v>
      </c>
      <c r="BN83" s="12">
        <v>4.0000000000000001E-3</v>
      </c>
      <c r="BO83" s="12">
        <v>3.8999999999999998E-3</v>
      </c>
      <c r="BP83" s="12">
        <v>3.8999999999999998E-3</v>
      </c>
      <c r="BQ83" s="12">
        <v>3.8999999999999998E-3</v>
      </c>
      <c r="BR83" s="12">
        <v>4.0000000000000001E-3</v>
      </c>
      <c r="BS83" s="12">
        <v>4.0000000000000001E-3</v>
      </c>
      <c r="BT83" s="12">
        <v>4.1000000000000003E-3</v>
      </c>
      <c r="BU83" s="12">
        <v>4.3E-3</v>
      </c>
      <c r="BV83" s="12">
        <v>4.4000000000000003E-3</v>
      </c>
      <c r="BW83" s="12">
        <v>4.4999999999999997E-3</v>
      </c>
      <c r="BX83" s="12">
        <v>4.5999999999999999E-3</v>
      </c>
      <c r="BY83" s="12">
        <v>4.7999999999999996E-3</v>
      </c>
      <c r="BZ83" s="12">
        <v>5.0000000000000001E-3</v>
      </c>
      <c r="CA83" s="12">
        <v>5.1000000000000004E-3</v>
      </c>
      <c r="CB83" s="12">
        <v>5.3E-3</v>
      </c>
      <c r="CC83" s="12">
        <v>5.4999999999999997E-3</v>
      </c>
      <c r="CD83" s="12">
        <v>5.5999999999999999E-3</v>
      </c>
      <c r="CE83" s="12">
        <v>5.7999999999999996E-3</v>
      </c>
      <c r="CF83" s="12">
        <v>6.0000000000000001E-3</v>
      </c>
    </row>
    <row r="84" spans="1:84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7.9000000000000008E-3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5.0000000000000001E-4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-3.5999999999999999E-3</v>
      </c>
      <c r="AS84" s="11">
        <v>-4.1000000000000003E-3</v>
      </c>
      <c r="AT84" s="11">
        <v>-4.4999999999999997E-3</v>
      </c>
      <c r="AU84" s="11">
        <v>-4.7999999999999996E-3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-1.8E-3</v>
      </c>
      <c r="BA84" s="11">
        <v>-5.9999999999999995E-4</v>
      </c>
      <c r="BB84" s="11">
        <v>5.9999999999999995E-4</v>
      </c>
      <c r="BC84" s="11">
        <v>1.8E-3</v>
      </c>
      <c r="BD84" s="11">
        <v>2.8999999999999998E-3</v>
      </c>
      <c r="BE84" s="11">
        <v>3.7000000000000002E-3</v>
      </c>
      <c r="BF84" s="13">
        <v>4.4000000000000003E-3</v>
      </c>
      <c r="BG84" s="11">
        <v>4.7999999999999996E-3</v>
      </c>
      <c r="BH84" s="11">
        <v>5.0000000000000001E-3</v>
      </c>
      <c r="BI84" s="11">
        <v>4.8999999999999998E-3</v>
      </c>
      <c r="BJ84" s="11">
        <v>4.7000000000000002E-3</v>
      </c>
      <c r="BK84" s="11">
        <v>4.3E-3</v>
      </c>
      <c r="BL84" s="11">
        <v>3.8999999999999998E-3</v>
      </c>
      <c r="BM84" s="12">
        <v>3.8E-3</v>
      </c>
      <c r="BN84" s="12">
        <v>3.7000000000000002E-3</v>
      </c>
      <c r="BO84" s="12">
        <v>3.5999999999999999E-3</v>
      </c>
      <c r="BP84" s="12">
        <v>3.5999999999999999E-3</v>
      </c>
      <c r="BQ84" s="12">
        <v>3.5999999999999999E-3</v>
      </c>
      <c r="BR84" s="12">
        <v>3.7000000000000002E-3</v>
      </c>
      <c r="BS84" s="12">
        <v>3.8E-3</v>
      </c>
      <c r="BT84" s="12">
        <v>3.8E-3</v>
      </c>
      <c r="BU84" s="12">
        <v>3.8999999999999998E-3</v>
      </c>
      <c r="BV84" s="12">
        <v>4.0000000000000001E-3</v>
      </c>
      <c r="BW84" s="12">
        <v>4.1999999999999997E-3</v>
      </c>
      <c r="BX84" s="12">
        <v>4.3E-3</v>
      </c>
      <c r="BY84" s="12">
        <v>4.4000000000000003E-3</v>
      </c>
      <c r="BZ84" s="12">
        <v>4.5999999999999999E-3</v>
      </c>
      <c r="CA84" s="12">
        <v>4.7999999999999996E-3</v>
      </c>
      <c r="CB84" s="12">
        <v>4.8999999999999998E-3</v>
      </c>
      <c r="CC84" s="12">
        <v>5.1000000000000004E-3</v>
      </c>
      <c r="CD84" s="12">
        <v>5.1999999999999998E-3</v>
      </c>
      <c r="CE84" s="12">
        <v>5.4000000000000003E-3</v>
      </c>
      <c r="CF84" s="12">
        <v>5.4999999999999997E-3</v>
      </c>
    </row>
    <row r="85" spans="1:84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-4.4000000000000003E-3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5.9999999999999995E-4</v>
      </c>
      <c r="BC85" s="11">
        <v>1.6999999999999999E-3</v>
      </c>
      <c r="BD85" s="11">
        <v>2.7000000000000001E-3</v>
      </c>
      <c r="BE85" s="11">
        <v>3.5000000000000001E-3</v>
      </c>
      <c r="BF85" s="13">
        <v>4.1000000000000003E-3</v>
      </c>
      <c r="BG85" s="11">
        <v>4.4000000000000003E-3</v>
      </c>
      <c r="BH85" s="11">
        <v>4.5999999999999999E-3</v>
      </c>
      <c r="BI85" s="11">
        <v>4.4999999999999997E-3</v>
      </c>
      <c r="BJ85" s="11">
        <v>4.3E-3</v>
      </c>
      <c r="BK85" s="11">
        <v>4.0000000000000001E-3</v>
      </c>
      <c r="BL85" s="11">
        <v>3.5999999999999999E-3</v>
      </c>
      <c r="BM85" s="12">
        <v>3.5000000000000001E-3</v>
      </c>
      <c r="BN85" s="12">
        <v>3.3999999999999998E-3</v>
      </c>
      <c r="BO85" s="12">
        <v>3.3E-3</v>
      </c>
      <c r="BP85" s="12">
        <v>3.3E-3</v>
      </c>
      <c r="BQ85" s="12">
        <v>3.3E-3</v>
      </c>
      <c r="BR85" s="12">
        <v>3.3999999999999998E-3</v>
      </c>
      <c r="BS85" s="12">
        <v>3.5000000000000001E-3</v>
      </c>
      <c r="BT85" s="12">
        <v>3.5999999999999999E-3</v>
      </c>
      <c r="BU85" s="12">
        <v>3.5999999999999999E-3</v>
      </c>
      <c r="BV85" s="12">
        <v>3.7000000000000002E-3</v>
      </c>
      <c r="BW85" s="12">
        <v>3.8E-3</v>
      </c>
      <c r="BX85" s="12">
        <v>4.0000000000000001E-3</v>
      </c>
      <c r="BY85" s="12">
        <v>4.1000000000000003E-3</v>
      </c>
      <c r="BZ85" s="12">
        <v>4.1999999999999997E-3</v>
      </c>
      <c r="CA85" s="12">
        <v>4.4000000000000003E-3</v>
      </c>
      <c r="CB85" s="12">
        <v>4.5999999999999999E-3</v>
      </c>
      <c r="CC85" s="12">
        <v>4.7000000000000002E-3</v>
      </c>
      <c r="CD85" s="12">
        <v>4.7999999999999996E-3</v>
      </c>
      <c r="CE85" s="12">
        <v>5.0000000000000001E-3</v>
      </c>
      <c r="CF85" s="12">
        <v>5.1000000000000004E-3</v>
      </c>
    </row>
    <row r="86" spans="1:84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-2.5000000000000001E-3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-5.0000000000000001E-4</v>
      </c>
      <c r="BB86" s="11">
        <v>5.0000000000000001E-4</v>
      </c>
      <c r="BC86" s="11">
        <v>1.5E-3</v>
      </c>
      <c r="BD86" s="11">
        <v>2.3999999999999998E-3</v>
      </c>
      <c r="BE86" s="11">
        <v>3.2000000000000002E-3</v>
      </c>
      <c r="BF86" s="13">
        <v>3.7000000000000002E-3</v>
      </c>
      <c r="BG86" s="11">
        <v>4.1000000000000003E-3</v>
      </c>
      <c r="BH86" s="11">
        <v>4.1999999999999997E-3</v>
      </c>
      <c r="BI86" s="11">
        <v>4.1000000000000003E-3</v>
      </c>
      <c r="BJ86" s="11">
        <v>4.0000000000000001E-3</v>
      </c>
      <c r="BK86" s="11">
        <v>3.7000000000000002E-3</v>
      </c>
      <c r="BL86" s="11">
        <v>3.3E-3</v>
      </c>
      <c r="BM86" s="12">
        <v>3.2000000000000002E-3</v>
      </c>
      <c r="BN86" s="12">
        <v>3.0999999999999999E-3</v>
      </c>
      <c r="BO86" s="12">
        <v>3.0999999999999999E-3</v>
      </c>
      <c r="BP86" s="12">
        <v>3.0000000000000001E-3</v>
      </c>
      <c r="BQ86" s="12">
        <v>3.0999999999999999E-3</v>
      </c>
      <c r="BR86" s="12">
        <v>3.0999999999999999E-3</v>
      </c>
      <c r="BS86" s="12">
        <v>3.2000000000000002E-3</v>
      </c>
      <c r="BT86" s="12">
        <v>3.3E-3</v>
      </c>
      <c r="BU86" s="12">
        <v>3.3E-3</v>
      </c>
      <c r="BV86" s="12">
        <v>3.3999999999999998E-3</v>
      </c>
      <c r="BW86" s="12">
        <v>3.5000000000000001E-3</v>
      </c>
      <c r="BX86" s="12">
        <v>3.5999999999999999E-3</v>
      </c>
      <c r="BY86" s="12">
        <v>3.8E-3</v>
      </c>
      <c r="BZ86" s="12">
        <v>3.8999999999999998E-3</v>
      </c>
      <c r="CA86" s="12">
        <v>4.0000000000000001E-3</v>
      </c>
      <c r="CB86" s="12">
        <v>4.1999999999999997E-3</v>
      </c>
      <c r="CC86" s="12">
        <v>4.3E-3</v>
      </c>
      <c r="CD86" s="12">
        <v>4.4000000000000003E-3</v>
      </c>
      <c r="CE86" s="12">
        <v>4.5999999999999999E-3</v>
      </c>
      <c r="CF86" s="12">
        <v>4.7000000000000002E-3</v>
      </c>
    </row>
    <row r="87" spans="1:84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5.0000000000000001E-4</v>
      </c>
      <c r="BC87" s="11">
        <v>1.4E-3</v>
      </c>
      <c r="BD87" s="11">
        <v>2.2000000000000001E-3</v>
      </c>
      <c r="BE87" s="11">
        <v>2.8999999999999998E-3</v>
      </c>
      <c r="BF87" s="13">
        <v>3.3999999999999998E-3</v>
      </c>
      <c r="BG87" s="11">
        <v>3.7000000000000002E-3</v>
      </c>
      <c r="BH87" s="11">
        <v>3.8E-3</v>
      </c>
      <c r="BI87" s="11">
        <v>3.8E-3</v>
      </c>
      <c r="BJ87" s="11">
        <v>3.5999999999999999E-3</v>
      </c>
      <c r="BK87" s="11">
        <v>3.3E-3</v>
      </c>
      <c r="BL87" s="11">
        <v>3.0000000000000001E-3</v>
      </c>
      <c r="BM87" s="12">
        <v>2.8999999999999998E-3</v>
      </c>
      <c r="BN87" s="12">
        <v>2.8E-3</v>
      </c>
      <c r="BO87" s="12">
        <v>2.8E-3</v>
      </c>
      <c r="BP87" s="12">
        <v>2.8E-3</v>
      </c>
      <c r="BQ87" s="12">
        <v>2.8E-3</v>
      </c>
      <c r="BR87" s="12">
        <v>2.8E-3</v>
      </c>
      <c r="BS87" s="12">
        <v>2.8999999999999998E-3</v>
      </c>
      <c r="BT87" s="12">
        <v>3.0000000000000001E-3</v>
      </c>
      <c r="BU87" s="12">
        <v>3.0000000000000001E-3</v>
      </c>
      <c r="BV87" s="12">
        <v>3.0999999999999999E-3</v>
      </c>
      <c r="BW87" s="12">
        <v>3.2000000000000002E-3</v>
      </c>
      <c r="BX87" s="12">
        <v>3.3E-3</v>
      </c>
      <c r="BY87" s="12">
        <v>3.3999999999999998E-3</v>
      </c>
      <c r="BZ87" s="12">
        <v>3.5000000000000001E-3</v>
      </c>
      <c r="CA87" s="12">
        <v>3.7000000000000002E-3</v>
      </c>
      <c r="CB87" s="12">
        <v>3.8E-3</v>
      </c>
      <c r="CC87" s="12">
        <v>3.8999999999999998E-3</v>
      </c>
      <c r="CD87" s="12">
        <v>4.0000000000000001E-3</v>
      </c>
      <c r="CE87" s="12">
        <v>4.1000000000000003E-3</v>
      </c>
      <c r="CF87" s="12">
        <v>4.3E-3</v>
      </c>
    </row>
    <row r="88" spans="1:84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-2.8999999999999998E-3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-4.0000000000000002E-4</v>
      </c>
      <c r="BB88" s="11">
        <v>4.0000000000000002E-4</v>
      </c>
      <c r="BC88" s="11">
        <v>1.2999999999999999E-3</v>
      </c>
      <c r="BD88" s="11">
        <v>2E-3</v>
      </c>
      <c r="BE88" s="11">
        <v>2.5999999999999999E-3</v>
      </c>
      <c r="BF88" s="13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3.2000000000000002E-3</v>
      </c>
      <c r="BK88" s="11">
        <v>3.0000000000000001E-3</v>
      </c>
      <c r="BL88" s="11">
        <v>2.7000000000000001E-3</v>
      </c>
      <c r="BM88" s="12">
        <v>2.5999999999999999E-3</v>
      </c>
      <c r="BN88" s="12">
        <v>2.5000000000000001E-3</v>
      </c>
      <c r="BO88" s="12">
        <v>2.5000000000000001E-3</v>
      </c>
      <c r="BP88" s="12">
        <v>2.5000000000000001E-3</v>
      </c>
      <c r="BQ88" s="12">
        <v>2.5000000000000001E-3</v>
      </c>
      <c r="BR88" s="12">
        <v>2.5000000000000001E-3</v>
      </c>
      <c r="BS88" s="12">
        <v>2.5999999999999999E-3</v>
      </c>
      <c r="BT88" s="12">
        <v>2.7000000000000001E-3</v>
      </c>
      <c r="BU88" s="12">
        <v>2.7000000000000001E-3</v>
      </c>
      <c r="BV88" s="12">
        <v>2.8E-3</v>
      </c>
      <c r="BW88" s="12">
        <v>2.8999999999999998E-3</v>
      </c>
      <c r="BX88" s="12">
        <v>3.0000000000000001E-3</v>
      </c>
      <c r="BY88" s="12">
        <v>3.0999999999999999E-3</v>
      </c>
      <c r="BZ88" s="12">
        <v>3.2000000000000002E-3</v>
      </c>
      <c r="CA88" s="12">
        <v>3.3E-3</v>
      </c>
      <c r="CB88" s="12">
        <v>3.3999999999999998E-3</v>
      </c>
      <c r="CC88" s="12">
        <v>3.5000000000000001E-3</v>
      </c>
      <c r="CD88" s="12">
        <v>3.5999999999999999E-3</v>
      </c>
      <c r="CE88" s="12">
        <v>3.7000000000000002E-3</v>
      </c>
      <c r="CF88" s="12">
        <v>3.8E-3</v>
      </c>
    </row>
    <row r="89" spans="1:84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1.8E-3</v>
      </c>
      <c r="BE89" s="11">
        <v>2.3E-3</v>
      </c>
      <c r="BF89" s="13">
        <v>2.7000000000000001E-3</v>
      </c>
      <c r="BG89" s="11">
        <v>2.8999999999999998E-3</v>
      </c>
      <c r="BH89" s="11">
        <v>3.0000000000000001E-3</v>
      </c>
      <c r="BI89" s="11">
        <v>3.0000000000000001E-3</v>
      </c>
      <c r="BJ89" s="11">
        <v>2.8999999999999998E-3</v>
      </c>
      <c r="BK89" s="11">
        <v>2.7000000000000001E-3</v>
      </c>
      <c r="BL89" s="11">
        <v>2.3999999999999998E-3</v>
      </c>
      <c r="BM89" s="12">
        <v>2.3E-3</v>
      </c>
      <c r="BN89" s="12">
        <v>2.3E-3</v>
      </c>
      <c r="BO89" s="12">
        <v>2.2000000000000001E-3</v>
      </c>
      <c r="BP89" s="12">
        <v>2.2000000000000001E-3</v>
      </c>
      <c r="BQ89" s="12">
        <v>2.2000000000000001E-3</v>
      </c>
      <c r="BR89" s="12">
        <v>2.3E-3</v>
      </c>
      <c r="BS89" s="12">
        <v>2.3E-3</v>
      </c>
      <c r="BT89" s="12">
        <v>2.3999999999999998E-3</v>
      </c>
      <c r="BU89" s="12">
        <v>2.3999999999999998E-3</v>
      </c>
      <c r="BV89" s="12">
        <v>2.5000000000000001E-3</v>
      </c>
      <c r="BW89" s="12">
        <v>2.5999999999999999E-3</v>
      </c>
      <c r="BX89" s="12">
        <v>2.5999999999999999E-3</v>
      </c>
      <c r="BY89" s="12">
        <v>2.7000000000000001E-3</v>
      </c>
      <c r="BZ89" s="12">
        <v>2.8E-3</v>
      </c>
      <c r="CA89" s="12">
        <v>2.8999999999999998E-3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3.3E-3</v>
      </c>
      <c r="CF89" s="12">
        <v>3.3999999999999998E-3</v>
      </c>
    </row>
    <row r="90" spans="1:84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-2.9999999999999997E-4</v>
      </c>
      <c r="BB90" s="11">
        <v>2.9999999999999997E-4</v>
      </c>
      <c r="BC90" s="11">
        <v>1E-3</v>
      </c>
      <c r="BD90" s="11">
        <v>1.5E-3</v>
      </c>
      <c r="BE90" s="11">
        <v>2E-3</v>
      </c>
      <c r="BF90" s="13">
        <v>2.3999999999999998E-3</v>
      </c>
      <c r="BG90" s="11">
        <v>2.5999999999999999E-3</v>
      </c>
      <c r="BH90" s="11">
        <v>2.7000000000000001E-3</v>
      </c>
      <c r="BI90" s="11">
        <v>2.5999999999999999E-3</v>
      </c>
      <c r="BJ90" s="11">
        <v>2.5000000000000001E-3</v>
      </c>
      <c r="BK90" s="11">
        <v>2.3E-3</v>
      </c>
      <c r="BL90" s="11">
        <v>2.0999999999999999E-3</v>
      </c>
      <c r="BM90" s="12">
        <v>2E-3</v>
      </c>
      <c r="BN90" s="12">
        <v>2E-3</v>
      </c>
      <c r="BO90" s="12">
        <v>1.9E-3</v>
      </c>
      <c r="BP90" s="12">
        <v>1.9E-3</v>
      </c>
      <c r="BQ90" s="12">
        <v>2E-3</v>
      </c>
      <c r="BR90" s="12">
        <v>2E-3</v>
      </c>
      <c r="BS90" s="12">
        <v>2E-3</v>
      </c>
      <c r="BT90" s="12">
        <v>2.0999999999999999E-3</v>
      </c>
      <c r="BU90" s="12">
        <v>2.0999999999999999E-3</v>
      </c>
      <c r="BV90" s="12">
        <v>2.2000000000000001E-3</v>
      </c>
      <c r="BW90" s="12">
        <v>2.2000000000000001E-3</v>
      </c>
      <c r="BX90" s="12">
        <v>2.3E-3</v>
      </c>
      <c r="BY90" s="12">
        <v>2.3999999999999998E-3</v>
      </c>
      <c r="BZ90" s="12">
        <v>2.5000000000000001E-3</v>
      </c>
      <c r="CA90" s="12">
        <v>2.5999999999999999E-3</v>
      </c>
      <c r="CB90" s="12">
        <v>2.7000000000000001E-3</v>
      </c>
      <c r="CC90" s="12">
        <v>2.7000000000000001E-3</v>
      </c>
      <c r="CD90" s="12">
        <v>2.8E-3</v>
      </c>
      <c r="CE90" s="12">
        <v>2.8999999999999998E-3</v>
      </c>
      <c r="CF90" s="12">
        <v>3.0000000000000001E-3</v>
      </c>
    </row>
    <row r="91" spans="1:84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-8.0000000000000004E-4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3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2E-3</v>
      </c>
      <c r="BL91" s="11">
        <v>1.8E-3</v>
      </c>
      <c r="BM91" s="12">
        <v>1.6999999999999999E-3</v>
      </c>
      <c r="BN91" s="12">
        <v>1.6999999999999999E-3</v>
      </c>
      <c r="BO91" s="12">
        <v>1.6999999999999999E-3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1.8E-3</v>
      </c>
      <c r="BU91" s="12">
        <v>1.8E-3</v>
      </c>
      <c r="BV91" s="12">
        <v>1.9E-3</v>
      </c>
      <c r="BW91" s="12">
        <v>1.9E-3</v>
      </c>
      <c r="BX91" s="12">
        <v>2E-3</v>
      </c>
      <c r="BY91" s="12">
        <v>2E-3</v>
      </c>
      <c r="BZ91" s="12">
        <v>2.0999999999999999E-3</v>
      </c>
      <c r="CA91" s="12">
        <v>2.2000000000000001E-3</v>
      </c>
      <c r="CB91" s="12">
        <v>2.3E-3</v>
      </c>
      <c r="CC91" s="12">
        <v>2.3999999999999998E-3</v>
      </c>
      <c r="CD91" s="12">
        <v>2.3999999999999998E-3</v>
      </c>
      <c r="CE91" s="12">
        <v>2.5000000000000001E-3</v>
      </c>
      <c r="CF91" s="12">
        <v>2.5999999999999999E-3</v>
      </c>
    </row>
    <row r="92" spans="1:84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-2.0000000000000001E-4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3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1.5E-3</v>
      </c>
      <c r="BM92" s="12">
        <v>1.4E-3</v>
      </c>
      <c r="BN92" s="12">
        <v>1.4E-3</v>
      </c>
      <c r="BO92" s="12">
        <v>1.4E-3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1.5E-3</v>
      </c>
      <c r="BU92" s="12">
        <v>1.5E-3</v>
      </c>
      <c r="BV92" s="12">
        <v>1.6000000000000001E-3</v>
      </c>
      <c r="BW92" s="12">
        <v>1.6000000000000001E-3</v>
      </c>
      <c r="BX92" s="12">
        <v>1.6000000000000001E-3</v>
      </c>
      <c r="BY92" s="12">
        <v>1.6999999999999999E-3</v>
      </c>
      <c r="BZ92" s="12">
        <v>1.8E-3</v>
      </c>
      <c r="CA92" s="12">
        <v>1.8E-3</v>
      </c>
      <c r="CB92" s="12">
        <v>1.9E-3</v>
      </c>
      <c r="CC92" s="12">
        <v>2E-3</v>
      </c>
      <c r="CD92" s="12">
        <v>2E-3</v>
      </c>
      <c r="CE92" s="12">
        <v>2.0999999999999999E-3</v>
      </c>
      <c r="CF92" s="12">
        <v>2.0999999999999999E-3</v>
      </c>
    </row>
    <row r="93" spans="1:84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-1.5E-3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5.9999999999999995E-4</v>
      </c>
      <c r="BD93" s="11">
        <v>8.9999999999999998E-4</v>
      </c>
      <c r="BE93" s="11">
        <v>1.1999999999999999E-3</v>
      </c>
      <c r="BF93" s="13">
        <v>1.4E-3</v>
      </c>
      <c r="BG93" s="11">
        <v>1.5E-3</v>
      </c>
      <c r="BH93" s="11">
        <v>1.5E-3</v>
      </c>
      <c r="BI93" s="11">
        <v>1.5E-3</v>
      </c>
      <c r="BJ93" s="11">
        <v>1.4E-3</v>
      </c>
      <c r="BK93" s="11">
        <v>1.2999999999999999E-3</v>
      </c>
      <c r="BL93" s="11">
        <v>1.1999999999999999E-3</v>
      </c>
      <c r="BM93" s="12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1.2999999999999999E-3</v>
      </c>
      <c r="BX93" s="12">
        <v>1.2999999999999999E-3</v>
      </c>
      <c r="BY93" s="12">
        <v>1.4E-3</v>
      </c>
      <c r="BZ93" s="12">
        <v>1.4E-3</v>
      </c>
      <c r="CA93" s="12">
        <v>1.5E-3</v>
      </c>
      <c r="CB93" s="12">
        <v>1.5E-3</v>
      </c>
      <c r="CC93" s="12">
        <v>1.6000000000000001E-3</v>
      </c>
      <c r="CD93" s="12">
        <v>1.6000000000000001E-3</v>
      </c>
      <c r="CE93" s="12">
        <v>1.6999999999999999E-3</v>
      </c>
      <c r="CF93" s="12">
        <v>1.6999999999999999E-3</v>
      </c>
    </row>
    <row r="94" spans="1:84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-1E-3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-1E-4</v>
      </c>
      <c r="BB94" s="11">
        <v>1E-4</v>
      </c>
      <c r="BC94" s="11">
        <v>4.0000000000000002E-4</v>
      </c>
      <c r="BD94" s="11">
        <v>6.9999999999999999E-4</v>
      </c>
      <c r="BE94" s="11">
        <v>8.9999999999999998E-4</v>
      </c>
      <c r="BF94" s="13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8.9999999999999998E-4</v>
      </c>
      <c r="BM94" s="12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8.9999999999999998E-4</v>
      </c>
      <c r="BT94" s="12">
        <v>8.9999999999999998E-4</v>
      </c>
      <c r="BU94" s="12">
        <v>8.9999999999999998E-4</v>
      </c>
      <c r="BV94" s="12">
        <v>8.9999999999999998E-4</v>
      </c>
      <c r="BW94" s="12">
        <v>1E-3</v>
      </c>
      <c r="BX94" s="12">
        <v>1E-3</v>
      </c>
      <c r="BY94" s="12">
        <v>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1.2999999999999999E-3</v>
      </c>
    </row>
    <row r="95" spans="1:84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3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2">
        <v>5.9999999999999995E-4</v>
      </c>
      <c r="BN95" s="12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8.9999999999999998E-4</v>
      </c>
    </row>
    <row r="96" spans="1:84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0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3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2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</row>
    <row r="97" spans="1:84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3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2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</row>
    <row r="98" spans="1:84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3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2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</row>
    <row r="99" spans="1:84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3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2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</row>
    <row r="100" spans="1:84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3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2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</row>
    <row r="101" spans="1:84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3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2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</row>
    <row r="102" spans="1:84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3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2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BBE5-8158-4CB2-8AB2-F3094A59299A}">
  <dimension ref="A1:C807"/>
  <sheetViews>
    <sheetView topLeftCell="A12" workbookViewId="0">
      <selection sqref="A1:C27"/>
    </sheetView>
  </sheetViews>
  <sheetFormatPr defaultRowHeight="15.6"/>
  <sheetData>
    <row r="1" spans="1:3">
      <c r="A1" t="s">
        <v>0</v>
      </c>
      <c r="B1" t="s">
        <v>116</v>
      </c>
      <c r="C1" t="s">
        <v>137</v>
      </c>
    </row>
    <row r="2" spans="1:3">
      <c r="A2">
        <v>45</v>
      </c>
      <c r="B2">
        <v>30</v>
      </c>
      <c r="C2">
        <v>0.15</v>
      </c>
    </row>
    <row r="3" spans="1:3">
      <c r="A3">
        <v>46</v>
      </c>
      <c r="B3">
        <v>30</v>
      </c>
      <c r="C3">
        <v>0.156</v>
      </c>
    </row>
    <row r="4" spans="1:3">
      <c r="A4">
        <v>47</v>
      </c>
      <c r="B4">
        <v>30</v>
      </c>
      <c r="C4">
        <v>0.16200000000000001</v>
      </c>
    </row>
    <row r="5" spans="1:3">
      <c r="A5">
        <v>48</v>
      </c>
      <c r="B5">
        <v>30</v>
      </c>
      <c r="C5">
        <v>0.16800000000000001</v>
      </c>
    </row>
    <row r="6" spans="1:3">
      <c r="A6">
        <v>49</v>
      </c>
      <c r="B6">
        <v>30</v>
      </c>
      <c r="C6">
        <v>0.17400000000000002</v>
      </c>
    </row>
    <row r="7" spans="1:3">
      <c r="A7">
        <v>50</v>
      </c>
      <c r="B7">
        <v>30</v>
      </c>
      <c r="C7">
        <v>0.18</v>
      </c>
    </row>
    <row r="8" spans="1:3">
      <c r="A8">
        <v>51</v>
      </c>
      <c r="B8">
        <v>30</v>
      </c>
      <c r="C8">
        <v>0.18</v>
      </c>
    </row>
    <row r="9" spans="1:3">
      <c r="A9">
        <v>52</v>
      </c>
      <c r="B9">
        <v>30</v>
      </c>
      <c r="C9">
        <v>0.18</v>
      </c>
    </row>
    <row r="10" spans="1:3">
      <c r="A10">
        <v>53</v>
      </c>
      <c r="B10">
        <v>30</v>
      </c>
      <c r="C10">
        <v>0.18</v>
      </c>
    </row>
    <row r="11" spans="1:3">
      <c r="A11">
        <v>54</v>
      </c>
      <c r="B11">
        <v>30</v>
      </c>
      <c r="C11">
        <v>0.18</v>
      </c>
    </row>
    <row r="12" spans="1:3">
      <c r="A12">
        <v>55</v>
      </c>
      <c r="B12">
        <v>30</v>
      </c>
      <c r="C12">
        <v>0.18</v>
      </c>
    </row>
    <row r="13" spans="1:3">
      <c r="A13">
        <v>56</v>
      </c>
      <c r="B13">
        <v>30</v>
      </c>
      <c r="C13">
        <v>0.19400000000000001</v>
      </c>
    </row>
    <row r="14" spans="1:3">
      <c r="A14">
        <v>57</v>
      </c>
      <c r="B14">
        <v>30</v>
      </c>
      <c r="C14">
        <v>0.20800000000000002</v>
      </c>
    </row>
    <row r="15" spans="1:3">
      <c r="A15">
        <v>58</v>
      </c>
      <c r="B15">
        <v>30</v>
      </c>
      <c r="C15">
        <v>0.22200000000000003</v>
      </c>
    </row>
    <row r="16" spans="1:3">
      <c r="A16">
        <v>59</v>
      </c>
      <c r="B16">
        <v>30</v>
      </c>
      <c r="C16">
        <v>0.23600000000000004</v>
      </c>
    </row>
    <row r="17" spans="1:3">
      <c r="A17">
        <v>60</v>
      </c>
      <c r="B17">
        <v>30</v>
      </c>
      <c r="C17">
        <v>0.25</v>
      </c>
    </row>
    <row r="18" spans="1:3">
      <c r="A18">
        <v>61</v>
      </c>
      <c r="B18">
        <v>30</v>
      </c>
      <c r="C18">
        <v>0.25</v>
      </c>
    </row>
    <row r="19" spans="1:3">
      <c r="A19">
        <v>62</v>
      </c>
      <c r="B19">
        <v>30</v>
      </c>
      <c r="C19">
        <v>0.25</v>
      </c>
    </row>
    <row r="20" spans="1:3">
      <c r="A20">
        <v>63</v>
      </c>
      <c r="B20">
        <v>30</v>
      </c>
      <c r="C20">
        <v>0.25</v>
      </c>
    </row>
    <row r="21" spans="1:3">
      <c r="A21">
        <v>64</v>
      </c>
      <c r="B21">
        <v>30</v>
      </c>
      <c r="C21">
        <v>0.25</v>
      </c>
    </row>
    <row r="22" spans="1:3">
      <c r="A22">
        <v>65</v>
      </c>
      <c r="B22">
        <v>30</v>
      </c>
      <c r="C22">
        <v>0.25</v>
      </c>
    </row>
    <row r="23" spans="1:3">
      <c r="A23">
        <v>66</v>
      </c>
      <c r="B23">
        <v>30</v>
      </c>
      <c r="C23">
        <v>0.25</v>
      </c>
    </row>
    <row r="24" spans="1:3">
      <c r="A24">
        <v>67</v>
      </c>
      <c r="B24">
        <v>30</v>
      </c>
      <c r="C24">
        <v>0.25</v>
      </c>
    </row>
    <row r="25" spans="1:3">
      <c r="A25">
        <v>68</v>
      </c>
      <c r="B25">
        <v>30</v>
      </c>
      <c r="C25">
        <v>0.25</v>
      </c>
    </row>
    <row r="26" spans="1:3">
      <c r="A26">
        <v>69</v>
      </c>
      <c r="B26">
        <v>30</v>
      </c>
      <c r="C26">
        <v>0.25</v>
      </c>
    </row>
    <row r="27" spans="1:3">
      <c r="A27">
        <v>70</v>
      </c>
      <c r="B27">
        <v>30</v>
      </c>
      <c r="C27">
        <v>1</v>
      </c>
    </row>
    <row r="28" spans="1:3">
      <c r="A28">
        <v>45</v>
      </c>
      <c r="B28">
        <v>29</v>
      </c>
      <c r="C28">
        <v>0</v>
      </c>
    </row>
    <row r="29" spans="1:3">
      <c r="A29">
        <v>46</v>
      </c>
      <c r="B29">
        <v>29</v>
      </c>
      <c r="C29">
        <v>0</v>
      </c>
    </row>
    <row r="30" spans="1:3">
      <c r="A30">
        <v>47</v>
      </c>
      <c r="B30">
        <v>29</v>
      </c>
      <c r="C30">
        <v>0</v>
      </c>
    </row>
    <row r="31" spans="1:3">
      <c r="A31">
        <v>48</v>
      </c>
      <c r="B31">
        <v>29</v>
      </c>
      <c r="C31">
        <v>0</v>
      </c>
    </row>
    <row r="32" spans="1:3">
      <c r="A32">
        <v>49</v>
      </c>
      <c r="B32">
        <v>29</v>
      </c>
      <c r="C32">
        <v>0</v>
      </c>
    </row>
    <row r="33" spans="1:3">
      <c r="A33">
        <v>50</v>
      </c>
      <c r="B33">
        <v>29</v>
      </c>
      <c r="C33">
        <v>0</v>
      </c>
    </row>
    <row r="34" spans="1:3">
      <c r="A34">
        <v>51</v>
      </c>
      <c r="B34">
        <v>29</v>
      </c>
      <c r="C34">
        <v>0.05</v>
      </c>
    </row>
    <row r="35" spans="1:3">
      <c r="A35">
        <v>52</v>
      </c>
      <c r="B35">
        <v>29</v>
      </c>
      <c r="C35">
        <v>0.05</v>
      </c>
    </row>
    <row r="36" spans="1:3">
      <c r="A36">
        <v>53</v>
      </c>
      <c r="B36">
        <v>29</v>
      </c>
      <c r="C36">
        <v>0.05</v>
      </c>
    </row>
    <row r="37" spans="1:3">
      <c r="A37">
        <v>54</v>
      </c>
      <c r="B37">
        <v>29</v>
      </c>
      <c r="C37">
        <v>0.05</v>
      </c>
    </row>
    <row r="38" spans="1:3">
      <c r="A38">
        <v>55</v>
      </c>
      <c r="B38">
        <v>29</v>
      </c>
      <c r="C38">
        <v>0.05</v>
      </c>
    </row>
    <row r="39" spans="1:3">
      <c r="A39">
        <v>56</v>
      </c>
      <c r="B39">
        <v>29</v>
      </c>
      <c r="C39">
        <v>8.0000000000000016E-2</v>
      </c>
    </row>
    <row r="40" spans="1:3">
      <c r="A40">
        <v>57</v>
      </c>
      <c r="B40">
        <v>29</v>
      </c>
      <c r="C40">
        <v>0.11000000000000001</v>
      </c>
    </row>
    <row r="41" spans="1:3">
      <c r="A41">
        <v>58</v>
      </c>
      <c r="B41">
        <v>29</v>
      </c>
      <c r="C41">
        <v>0.14000000000000001</v>
      </c>
    </row>
    <row r="42" spans="1:3">
      <c r="A42">
        <v>59</v>
      </c>
      <c r="B42">
        <v>29</v>
      </c>
      <c r="C42">
        <v>0.17</v>
      </c>
    </row>
    <row r="43" spans="1:3">
      <c r="A43">
        <v>60</v>
      </c>
      <c r="B43">
        <v>29</v>
      </c>
      <c r="C43">
        <v>0.2</v>
      </c>
    </row>
    <row r="44" spans="1:3">
      <c r="A44">
        <v>61</v>
      </c>
      <c r="B44">
        <v>29</v>
      </c>
      <c r="C44">
        <v>0.25</v>
      </c>
    </row>
    <row r="45" spans="1:3">
      <c r="A45">
        <v>62</v>
      </c>
      <c r="B45">
        <v>29</v>
      </c>
      <c r="C45">
        <v>0.3</v>
      </c>
    </row>
    <row r="46" spans="1:3">
      <c r="A46">
        <v>63</v>
      </c>
      <c r="B46">
        <v>29</v>
      </c>
      <c r="C46">
        <v>0.3</v>
      </c>
    </row>
    <row r="47" spans="1:3">
      <c r="A47">
        <v>64</v>
      </c>
      <c r="B47">
        <v>29</v>
      </c>
      <c r="C47">
        <v>0.3</v>
      </c>
    </row>
    <row r="48" spans="1:3">
      <c r="A48">
        <v>65</v>
      </c>
      <c r="B48">
        <v>29</v>
      </c>
      <c r="C48">
        <v>0.25</v>
      </c>
    </row>
    <row r="49" spans="1:3">
      <c r="A49">
        <v>66</v>
      </c>
      <c r="B49">
        <v>29</v>
      </c>
      <c r="C49">
        <v>0.25</v>
      </c>
    </row>
    <row r="50" spans="1:3">
      <c r="A50">
        <v>67</v>
      </c>
      <c r="B50">
        <v>29</v>
      </c>
      <c r="C50">
        <v>0.25</v>
      </c>
    </row>
    <row r="51" spans="1:3">
      <c r="A51">
        <v>68</v>
      </c>
      <c r="B51">
        <v>29</v>
      </c>
      <c r="C51">
        <v>0.25</v>
      </c>
    </row>
    <row r="52" spans="1:3">
      <c r="A52">
        <v>69</v>
      </c>
      <c r="B52">
        <v>29</v>
      </c>
      <c r="C52">
        <v>0.25</v>
      </c>
    </row>
    <row r="53" spans="1:3">
      <c r="A53">
        <v>70</v>
      </c>
      <c r="B53">
        <v>29</v>
      </c>
      <c r="C53">
        <v>1</v>
      </c>
    </row>
    <row r="54" spans="1:3">
      <c r="A54">
        <v>45</v>
      </c>
      <c r="B54">
        <v>28</v>
      </c>
      <c r="C54">
        <v>0</v>
      </c>
    </row>
    <row r="55" spans="1:3">
      <c r="A55">
        <v>46</v>
      </c>
      <c r="B55">
        <v>28</v>
      </c>
      <c r="C55">
        <v>0</v>
      </c>
    </row>
    <row r="56" spans="1:3">
      <c r="A56">
        <v>47</v>
      </c>
      <c r="B56">
        <v>28</v>
      </c>
      <c r="C56">
        <v>0</v>
      </c>
    </row>
    <row r="57" spans="1:3">
      <c r="A57">
        <v>48</v>
      </c>
      <c r="B57">
        <v>28</v>
      </c>
      <c r="C57">
        <v>0</v>
      </c>
    </row>
    <row r="58" spans="1:3">
      <c r="A58">
        <v>49</v>
      </c>
      <c r="B58">
        <v>28</v>
      </c>
      <c r="C58">
        <v>0</v>
      </c>
    </row>
    <row r="59" spans="1:3">
      <c r="A59">
        <v>50</v>
      </c>
      <c r="B59">
        <v>28</v>
      </c>
      <c r="C59">
        <v>0</v>
      </c>
    </row>
    <row r="60" spans="1:3">
      <c r="A60">
        <v>51</v>
      </c>
      <c r="B60">
        <v>28</v>
      </c>
      <c r="C60">
        <v>0</v>
      </c>
    </row>
    <row r="61" spans="1:3">
      <c r="A61">
        <v>52</v>
      </c>
      <c r="B61">
        <v>28</v>
      </c>
      <c r="C61">
        <v>0.05</v>
      </c>
    </row>
    <row r="62" spans="1:3">
      <c r="A62">
        <v>53</v>
      </c>
      <c r="B62">
        <v>28</v>
      </c>
      <c r="C62">
        <v>0.05</v>
      </c>
    </row>
    <row r="63" spans="1:3">
      <c r="A63">
        <v>54</v>
      </c>
      <c r="B63">
        <v>28</v>
      </c>
      <c r="C63">
        <v>0.05</v>
      </c>
    </row>
    <row r="64" spans="1:3">
      <c r="A64">
        <v>55</v>
      </c>
      <c r="B64">
        <v>28</v>
      </c>
      <c r="C64">
        <v>0.05</v>
      </c>
    </row>
    <row r="65" spans="1:3">
      <c r="A65">
        <v>56</v>
      </c>
      <c r="B65">
        <v>28</v>
      </c>
      <c r="C65">
        <v>8.0000000000000016E-2</v>
      </c>
    </row>
    <row r="66" spans="1:3">
      <c r="A66">
        <v>57</v>
      </c>
      <c r="B66">
        <v>28</v>
      </c>
      <c r="C66">
        <v>0.11000000000000001</v>
      </c>
    </row>
    <row r="67" spans="1:3">
      <c r="A67">
        <v>58</v>
      </c>
      <c r="B67">
        <v>28</v>
      </c>
      <c r="C67">
        <v>0.14000000000000001</v>
      </c>
    </row>
    <row r="68" spans="1:3">
      <c r="A68">
        <v>59</v>
      </c>
      <c r="B68">
        <v>28</v>
      </c>
      <c r="C68">
        <v>0.17</v>
      </c>
    </row>
    <row r="69" spans="1:3">
      <c r="A69">
        <v>60</v>
      </c>
      <c r="B69">
        <v>28</v>
      </c>
      <c r="C69">
        <v>0.2</v>
      </c>
    </row>
    <row r="70" spans="1:3">
      <c r="A70">
        <v>61</v>
      </c>
      <c r="B70">
        <v>28</v>
      </c>
      <c r="C70">
        <v>0.25</v>
      </c>
    </row>
    <row r="71" spans="1:3">
      <c r="A71">
        <v>62</v>
      </c>
      <c r="B71">
        <v>28</v>
      </c>
      <c r="C71">
        <v>0.3</v>
      </c>
    </row>
    <row r="72" spans="1:3">
      <c r="A72">
        <v>63</v>
      </c>
      <c r="B72">
        <v>28</v>
      </c>
      <c r="C72">
        <v>0.3</v>
      </c>
    </row>
    <row r="73" spans="1:3">
      <c r="A73">
        <v>64</v>
      </c>
      <c r="B73">
        <v>28</v>
      </c>
      <c r="C73">
        <v>0.3</v>
      </c>
    </row>
    <row r="74" spans="1:3">
      <c r="A74">
        <v>65</v>
      </c>
      <c r="B74">
        <v>28</v>
      </c>
      <c r="C74">
        <v>0.25</v>
      </c>
    </row>
    <row r="75" spans="1:3">
      <c r="A75">
        <v>66</v>
      </c>
      <c r="B75">
        <v>28</v>
      </c>
      <c r="C75">
        <v>0.25</v>
      </c>
    </row>
    <row r="76" spans="1:3">
      <c r="A76">
        <v>67</v>
      </c>
      <c r="B76">
        <v>28</v>
      </c>
      <c r="C76">
        <v>0.25</v>
      </c>
    </row>
    <row r="77" spans="1:3">
      <c r="A77">
        <v>68</v>
      </c>
      <c r="B77">
        <v>28</v>
      </c>
      <c r="C77">
        <v>0.25</v>
      </c>
    </row>
    <row r="78" spans="1:3">
      <c r="A78">
        <v>69</v>
      </c>
      <c r="B78">
        <v>28</v>
      </c>
      <c r="C78">
        <v>0.25</v>
      </c>
    </row>
    <row r="79" spans="1:3">
      <c r="A79">
        <v>70</v>
      </c>
      <c r="B79">
        <v>28</v>
      </c>
      <c r="C79">
        <v>1</v>
      </c>
    </row>
    <row r="80" spans="1:3">
      <c r="A80">
        <v>45</v>
      </c>
      <c r="B80">
        <v>27</v>
      </c>
      <c r="C80">
        <v>0</v>
      </c>
    </row>
    <row r="81" spans="1:3">
      <c r="A81">
        <v>46</v>
      </c>
      <c r="B81">
        <v>27</v>
      </c>
      <c r="C81">
        <v>0</v>
      </c>
    </row>
    <row r="82" spans="1:3">
      <c r="A82">
        <v>47</v>
      </c>
      <c r="B82">
        <v>27</v>
      </c>
      <c r="C82">
        <v>0</v>
      </c>
    </row>
    <row r="83" spans="1:3">
      <c r="A83">
        <v>48</v>
      </c>
      <c r="B83">
        <v>27</v>
      </c>
      <c r="C83">
        <v>0</v>
      </c>
    </row>
    <row r="84" spans="1:3">
      <c r="A84">
        <v>49</v>
      </c>
      <c r="B84">
        <v>27</v>
      </c>
      <c r="C84">
        <v>0</v>
      </c>
    </row>
    <row r="85" spans="1:3">
      <c r="A85">
        <v>50</v>
      </c>
      <c r="B85">
        <v>27</v>
      </c>
      <c r="C85">
        <v>0</v>
      </c>
    </row>
    <row r="86" spans="1:3">
      <c r="A86">
        <v>51</v>
      </c>
      <c r="B86">
        <v>27</v>
      </c>
      <c r="C86">
        <v>0</v>
      </c>
    </row>
    <row r="87" spans="1:3">
      <c r="A87">
        <v>52</v>
      </c>
      <c r="B87">
        <v>27</v>
      </c>
      <c r="C87">
        <v>0</v>
      </c>
    </row>
    <row r="88" spans="1:3">
      <c r="A88">
        <v>53</v>
      </c>
      <c r="B88">
        <v>27</v>
      </c>
      <c r="C88">
        <v>0.05</v>
      </c>
    </row>
    <row r="89" spans="1:3">
      <c r="A89">
        <v>54</v>
      </c>
      <c r="B89">
        <v>27</v>
      </c>
      <c r="C89">
        <v>0.05</v>
      </c>
    </row>
    <row r="90" spans="1:3">
      <c r="A90">
        <v>55</v>
      </c>
      <c r="B90">
        <v>27</v>
      </c>
      <c r="C90">
        <v>0.05</v>
      </c>
    </row>
    <row r="91" spans="1:3">
      <c r="A91">
        <v>56</v>
      </c>
      <c r="B91">
        <v>27</v>
      </c>
      <c r="C91">
        <v>8.0000000000000016E-2</v>
      </c>
    </row>
    <row r="92" spans="1:3">
      <c r="A92">
        <v>57</v>
      </c>
      <c r="B92">
        <v>27</v>
      </c>
      <c r="C92">
        <v>0.11000000000000001</v>
      </c>
    </row>
    <row r="93" spans="1:3">
      <c r="A93">
        <v>58</v>
      </c>
      <c r="B93">
        <v>27</v>
      </c>
      <c r="C93">
        <v>0.14000000000000001</v>
      </c>
    </row>
    <row r="94" spans="1:3">
      <c r="A94">
        <v>59</v>
      </c>
      <c r="B94">
        <v>27</v>
      </c>
      <c r="C94">
        <v>0.17</v>
      </c>
    </row>
    <row r="95" spans="1:3">
      <c r="A95">
        <v>60</v>
      </c>
      <c r="B95">
        <v>27</v>
      </c>
      <c r="C95">
        <v>0.2</v>
      </c>
    </row>
    <row r="96" spans="1:3">
      <c r="A96">
        <v>61</v>
      </c>
      <c r="B96">
        <v>27</v>
      </c>
      <c r="C96">
        <v>0.25</v>
      </c>
    </row>
    <row r="97" spans="1:3">
      <c r="A97">
        <v>62</v>
      </c>
      <c r="B97">
        <v>27</v>
      </c>
      <c r="C97">
        <v>0.3</v>
      </c>
    </row>
    <row r="98" spans="1:3">
      <c r="A98">
        <v>63</v>
      </c>
      <c r="B98">
        <v>27</v>
      </c>
      <c r="C98">
        <v>0.3</v>
      </c>
    </row>
    <row r="99" spans="1:3">
      <c r="A99">
        <v>64</v>
      </c>
      <c r="B99">
        <v>27</v>
      </c>
      <c r="C99">
        <v>0.3</v>
      </c>
    </row>
    <row r="100" spans="1:3">
      <c r="A100">
        <v>65</v>
      </c>
      <c r="B100">
        <v>27</v>
      </c>
      <c r="C100">
        <v>0.25</v>
      </c>
    </row>
    <row r="101" spans="1:3">
      <c r="A101">
        <v>66</v>
      </c>
      <c r="B101">
        <v>27</v>
      </c>
      <c r="C101">
        <v>0.25</v>
      </c>
    </row>
    <row r="102" spans="1:3">
      <c r="A102">
        <v>67</v>
      </c>
      <c r="B102">
        <v>27</v>
      </c>
      <c r="C102">
        <v>0.25</v>
      </c>
    </row>
    <row r="103" spans="1:3">
      <c r="A103">
        <v>68</v>
      </c>
      <c r="B103">
        <v>27</v>
      </c>
      <c r="C103">
        <v>0.25</v>
      </c>
    </row>
    <row r="104" spans="1:3">
      <c r="A104">
        <v>69</v>
      </c>
      <c r="B104">
        <v>27</v>
      </c>
      <c r="C104">
        <v>0.25</v>
      </c>
    </row>
    <row r="105" spans="1:3">
      <c r="A105">
        <v>70</v>
      </c>
      <c r="B105">
        <v>27</v>
      </c>
      <c r="C105">
        <v>1</v>
      </c>
    </row>
    <row r="106" spans="1:3">
      <c r="A106">
        <v>45</v>
      </c>
      <c r="B106">
        <v>26</v>
      </c>
      <c r="C106">
        <v>0</v>
      </c>
    </row>
    <row r="107" spans="1:3">
      <c r="A107">
        <v>46</v>
      </c>
      <c r="B107">
        <v>26</v>
      </c>
      <c r="C107">
        <v>0</v>
      </c>
    </row>
    <row r="108" spans="1:3">
      <c r="A108">
        <v>47</v>
      </c>
      <c r="B108">
        <v>26</v>
      </c>
      <c r="C108">
        <v>0</v>
      </c>
    </row>
    <row r="109" spans="1:3">
      <c r="A109">
        <v>48</v>
      </c>
      <c r="B109">
        <v>26</v>
      </c>
      <c r="C109">
        <v>0</v>
      </c>
    </row>
    <row r="110" spans="1:3">
      <c r="A110">
        <v>49</v>
      </c>
      <c r="B110">
        <v>26</v>
      </c>
      <c r="C110">
        <v>0</v>
      </c>
    </row>
    <row r="111" spans="1:3">
      <c r="A111">
        <v>50</v>
      </c>
      <c r="B111">
        <v>26</v>
      </c>
      <c r="C111">
        <v>0</v>
      </c>
    </row>
    <row r="112" spans="1:3">
      <c r="A112">
        <v>51</v>
      </c>
      <c r="B112">
        <v>26</v>
      </c>
      <c r="C112">
        <v>0</v>
      </c>
    </row>
    <row r="113" spans="1:3">
      <c r="A113">
        <v>52</v>
      </c>
      <c r="B113">
        <v>26</v>
      </c>
      <c r="C113">
        <v>0</v>
      </c>
    </row>
    <row r="114" spans="1:3">
      <c r="A114">
        <v>53</v>
      </c>
      <c r="B114">
        <v>26</v>
      </c>
      <c r="C114">
        <v>0</v>
      </c>
    </row>
    <row r="115" spans="1:3">
      <c r="A115">
        <v>54</v>
      </c>
      <c r="B115">
        <v>26</v>
      </c>
      <c r="C115">
        <v>0.05</v>
      </c>
    </row>
    <row r="116" spans="1:3">
      <c r="A116">
        <v>55</v>
      </c>
      <c r="B116">
        <v>26</v>
      </c>
      <c r="C116">
        <v>0.05</v>
      </c>
    </row>
    <row r="117" spans="1:3">
      <c r="A117">
        <v>56</v>
      </c>
      <c r="B117">
        <v>26</v>
      </c>
      <c r="C117">
        <v>8.0000000000000016E-2</v>
      </c>
    </row>
    <row r="118" spans="1:3">
      <c r="A118">
        <v>57</v>
      </c>
      <c r="B118">
        <v>26</v>
      </c>
      <c r="C118">
        <v>0.11000000000000001</v>
      </c>
    </row>
    <row r="119" spans="1:3">
      <c r="A119">
        <v>58</v>
      </c>
      <c r="B119">
        <v>26</v>
      </c>
      <c r="C119">
        <v>0.14000000000000001</v>
      </c>
    </row>
    <row r="120" spans="1:3">
      <c r="A120">
        <v>59</v>
      </c>
      <c r="B120">
        <v>26</v>
      </c>
      <c r="C120">
        <v>0.17</v>
      </c>
    </row>
    <row r="121" spans="1:3">
      <c r="A121">
        <v>60</v>
      </c>
      <c r="B121">
        <v>26</v>
      </c>
      <c r="C121">
        <v>0.2</v>
      </c>
    </row>
    <row r="122" spans="1:3">
      <c r="A122">
        <v>61</v>
      </c>
      <c r="B122">
        <v>26</v>
      </c>
      <c r="C122">
        <v>0.25</v>
      </c>
    </row>
    <row r="123" spans="1:3">
      <c r="A123">
        <v>62</v>
      </c>
      <c r="B123">
        <v>26</v>
      </c>
      <c r="C123">
        <v>0.3</v>
      </c>
    </row>
    <row r="124" spans="1:3">
      <c r="A124">
        <v>63</v>
      </c>
      <c r="B124">
        <v>26</v>
      </c>
      <c r="C124">
        <v>0.3</v>
      </c>
    </row>
    <row r="125" spans="1:3">
      <c r="A125">
        <v>64</v>
      </c>
      <c r="B125">
        <v>26</v>
      </c>
      <c r="C125">
        <v>0.3</v>
      </c>
    </row>
    <row r="126" spans="1:3">
      <c r="A126">
        <v>65</v>
      </c>
      <c r="B126">
        <v>26</v>
      </c>
      <c r="C126">
        <v>0.25</v>
      </c>
    </row>
    <row r="127" spans="1:3">
      <c r="A127">
        <v>66</v>
      </c>
      <c r="B127">
        <v>26</v>
      </c>
      <c r="C127">
        <v>0.25</v>
      </c>
    </row>
    <row r="128" spans="1:3">
      <c r="A128">
        <v>67</v>
      </c>
      <c r="B128">
        <v>26</v>
      </c>
      <c r="C128">
        <v>0.25</v>
      </c>
    </row>
    <row r="129" spans="1:3">
      <c r="A129">
        <v>68</v>
      </c>
      <c r="B129">
        <v>26</v>
      </c>
      <c r="C129">
        <v>0.25</v>
      </c>
    </row>
    <row r="130" spans="1:3">
      <c r="A130">
        <v>69</v>
      </c>
      <c r="B130">
        <v>26</v>
      </c>
      <c r="C130">
        <v>0.25</v>
      </c>
    </row>
    <row r="131" spans="1:3">
      <c r="A131">
        <v>70</v>
      </c>
      <c r="B131">
        <v>26</v>
      </c>
      <c r="C131">
        <v>1</v>
      </c>
    </row>
    <row r="132" spans="1:3">
      <c r="A132">
        <v>45</v>
      </c>
      <c r="B132">
        <v>25</v>
      </c>
      <c r="C132">
        <v>0</v>
      </c>
    </row>
    <row r="133" spans="1:3">
      <c r="A133">
        <v>46</v>
      </c>
      <c r="B133">
        <v>25</v>
      </c>
      <c r="C133">
        <v>0</v>
      </c>
    </row>
    <row r="134" spans="1:3">
      <c r="A134">
        <v>47</v>
      </c>
      <c r="B134">
        <v>25</v>
      </c>
      <c r="C134">
        <v>0</v>
      </c>
    </row>
    <row r="135" spans="1:3">
      <c r="A135">
        <v>48</v>
      </c>
      <c r="B135">
        <v>25</v>
      </c>
      <c r="C135">
        <v>0</v>
      </c>
    </row>
    <row r="136" spans="1:3">
      <c r="A136">
        <v>49</v>
      </c>
      <c r="B136">
        <v>25</v>
      </c>
      <c r="C136">
        <v>0</v>
      </c>
    </row>
    <row r="137" spans="1:3">
      <c r="A137">
        <v>50</v>
      </c>
      <c r="B137">
        <v>25</v>
      </c>
      <c r="C137">
        <v>0</v>
      </c>
    </row>
    <row r="138" spans="1:3">
      <c r="A138">
        <v>51</v>
      </c>
      <c r="B138">
        <v>25</v>
      </c>
      <c r="C138">
        <v>0</v>
      </c>
    </row>
    <row r="139" spans="1:3">
      <c r="A139">
        <v>52</v>
      </c>
      <c r="B139">
        <v>25</v>
      </c>
      <c r="C139">
        <v>0</v>
      </c>
    </row>
    <row r="140" spans="1:3">
      <c r="A140">
        <v>53</v>
      </c>
      <c r="B140">
        <v>25</v>
      </c>
      <c r="C140">
        <v>0</v>
      </c>
    </row>
    <row r="141" spans="1:3">
      <c r="A141">
        <v>54</v>
      </c>
      <c r="B141">
        <v>25</v>
      </c>
      <c r="C141">
        <v>0</v>
      </c>
    </row>
    <row r="142" spans="1:3">
      <c r="A142">
        <v>55</v>
      </c>
      <c r="B142">
        <v>25</v>
      </c>
      <c r="C142">
        <v>0.05</v>
      </c>
    </row>
    <row r="143" spans="1:3">
      <c r="A143">
        <v>56</v>
      </c>
      <c r="B143">
        <v>25</v>
      </c>
      <c r="C143">
        <v>8.0000000000000016E-2</v>
      </c>
    </row>
    <row r="144" spans="1:3">
      <c r="A144">
        <v>57</v>
      </c>
      <c r="B144">
        <v>25</v>
      </c>
      <c r="C144">
        <v>0.11000000000000001</v>
      </c>
    </row>
    <row r="145" spans="1:3">
      <c r="A145">
        <v>58</v>
      </c>
      <c r="B145">
        <v>25</v>
      </c>
      <c r="C145">
        <v>0.14000000000000001</v>
      </c>
    </row>
    <row r="146" spans="1:3">
      <c r="A146">
        <v>59</v>
      </c>
      <c r="B146">
        <v>25</v>
      </c>
      <c r="C146">
        <v>0.17</v>
      </c>
    </row>
    <row r="147" spans="1:3">
      <c r="A147">
        <v>60</v>
      </c>
      <c r="B147">
        <v>25</v>
      </c>
      <c r="C147">
        <v>0.2</v>
      </c>
    </row>
    <row r="148" spans="1:3">
      <c r="A148">
        <v>61</v>
      </c>
      <c r="B148">
        <v>25</v>
      </c>
      <c r="C148">
        <v>0.25</v>
      </c>
    </row>
    <row r="149" spans="1:3">
      <c r="A149">
        <v>62</v>
      </c>
      <c r="B149">
        <v>25</v>
      </c>
      <c r="C149">
        <v>0.3</v>
      </c>
    </row>
    <row r="150" spans="1:3">
      <c r="A150">
        <v>63</v>
      </c>
      <c r="B150">
        <v>25</v>
      </c>
      <c r="C150">
        <v>0.3</v>
      </c>
    </row>
    <row r="151" spans="1:3">
      <c r="A151">
        <v>64</v>
      </c>
      <c r="B151">
        <v>25</v>
      </c>
      <c r="C151">
        <v>0.3</v>
      </c>
    </row>
    <row r="152" spans="1:3">
      <c r="A152">
        <v>65</v>
      </c>
      <c r="B152">
        <v>25</v>
      </c>
      <c r="C152">
        <v>0.25</v>
      </c>
    </row>
    <row r="153" spans="1:3">
      <c r="A153">
        <v>66</v>
      </c>
      <c r="B153">
        <v>25</v>
      </c>
      <c r="C153">
        <v>0.25</v>
      </c>
    </row>
    <row r="154" spans="1:3">
      <c r="A154">
        <v>67</v>
      </c>
      <c r="B154">
        <v>25</v>
      </c>
      <c r="C154">
        <v>0.25</v>
      </c>
    </row>
    <row r="155" spans="1:3">
      <c r="A155">
        <v>68</v>
      </c>
      <c r="B155">
        <v>25</v>
      </c>
      <c r="C155">
        <v>0.25</v>
      </c>
    </row>
    <row r="156" spans="1:3">
      <c r="A156">
        <v>69</v>
      </c>
      <c r="B156">
        <v>25</v>
      </c>
      <c r="C156">
        <v>0.25</v>
      </c>
    </row>
    <row r="157" spans="1:3">
      <c r="A157">
        <v>70</v>
      </c>
      <c r="B157">
        <v>25</v>
      </c>
      <c r="C157">
        <v>1</v>
      </c>
    </row>
    <row r="158" spans="1:3">
      <c r="A158">
        <v>45</v>
      </c>
      <c r="B158">
        <v>24</v>
      </c>
      <c r="C158">
        <v>0</v>
      </c>
    </row>
    <row r="159" spans="1:3">
      <c r="A159">
        <v>46</v>
      </c>
      <c r="B159">
        <v>24</v>
      </c>
      <c r="C159">
        <v>0</v>
      </c>
    </row>
    <row r="160" spans="1:3">
      <c r="A160">
        <v>47</v>
      </c>
      <c r="B160">
        <v>24</v>
      </c>
      <c r="C160">
        <v>0</v>
      </c>
    </row>
    <row r="161" spans="1:3">
      <c r="A161">
        <v>48</v>
      </c>
      <c r="B161">
        <v>24</v>
      </c>
      <c r="C161">
        <v>0</v>
      </c>
    </row>
    <row r="162" spans="1:3">
      <c r="A162">
        <v>49</v>
      </c>
      <c r="B162">
        <v>24</v>
      </c>
      <c r="C162">
        <v>0</v>
      </c>
    </row>
    <row r="163" spans="1:3">
      <c r="A163">
        <v>50</v>
      </c>
      <c r="B163">
        <v>24</v>
      </c>
      <c r="C163">
        <v>0</v>
      </c>
    </row>
    <row r="164" spans="1:3">
      <c r="A164">
        <v>51</v>
      </c>
      <c r="B164">
        <v>24</v>
      </c>
      <c r="C164">
        <v>0</v>
      </c>
    </row>
    <row r="165" spans="1:3">
      <c r="A165">
        <v>52</v>
      </c>
      <c r="B165">
        <v>24</v>
      </c>
      <c r="C165">
        <v>0</v>
      </c>
    </row>
    <row r="166" spans="1:3">
      <c r="A166">
        <v>53</v>
      </c>
      <c r="B166">
        <v>24</v>
      </c>
      <c r="C166">
        <v>0</v>
      </c>
    </row>
    <row r="167" spans="1:3">
      <c r="A167">
        <v>54</v>
      </c>
      <c r="B167">
        <v>24</v>
      </c>
      <c r="C167">
        <v>0</v>
      </c>
    </row>
    <row r="168" spans="1:3">
      <c r="A168">
        <v>55</v>
      </c>
      <c r="B168">
        <v>24</v>
      </c>
      <c r="C168">
        <v>0</v>
      </c>
    </row>
    <row r="169" spans="1:3">
      <c r="A169">
        <v>56</v>
      </c>
      <c r="B169">
        <v>24</v>
      </c>
      <c r="C169">
        <v>8.0000000000000016E-2</v>
      </c>
    </row>
    <row r="170" spans="1:3">
      <c r="A170">
        <v>57</v>
      </c>
      <c r="B170">
        <v>24</v>
      </c>
      <c r="C170">
        <v>0.11000000000000001</v>
      </c>
    </row>
    <row r="171" spans="1:3">
      <c r="A171">
        <v>58</v>
      </c>
      <c r="B171">
        <v>24</v>
      </c>
      <c r="C171">
        <v>0.14000000000000001</v>
      </c>
    </row>
    <row r="172" spans="1:3">
      <c r="A172">
        <v>59</v>
      </c>
      <c r="B172">
        <v>24</v>
      </c>
      <c r="C172">
        <v>0.17</v>
      </c>
    </row>
    <row r="173" spans="1:3">
      <c r="A173">
        <v>60</v>
      </c>
      <c r="B173">
        <v>24</v>
      </c>
      <c r="C173">
        <v>0.2</v>
      </c>
    </row>
    <row r="174" spans="1:3">
      <c r="A174">
        <v>61</v>
      </c>
      <c r="B174">
        <v>24</v>
      </c>
      <c r="C174">
        <v>0.25</v>
      </c>
    </row>
    <row r="175" spans="1:3">
      <c r="A175">
        <v>62</v>
      </c>
      <c r="B175">
        <v>24</v>
      </c>
      <c r="C175">
        <v>0.3</v>
      </c>
    </row>
    <row r="176" spans="1:3">
      <c r="A176">
        <v>63</v>
      </c>
      <c r="B176">
        <v>24</v>
      </c>
      <c r="C176">
        <v>0.3</v>
      </c>
    </row>
    <row r="177" spans="1:3">
      <c r="A177">
        <v>64</v>
      </c>
      <c r="B177">
        <v>24</v>
      </c>
      <c r="C177">
        <v>0.3</v>
      </c>
    </row>
    <row r="178" spans="1:3">
      <c r="A178">
        <v>65</v>
      </c>
      <c r="B178">
        <v>24</v>
      </c>
      <c r="C178">
        <v>0.3</v>
      </c>
    </row>
    <row r="179" spans="1:3">
      <c r="A179">
        <v>66</v>
      </c>
      <c r="B179">
        <v>24</v>
      </c>
      <c r="C179">
        <v>0.3</v>
      </c>
    </row>
    <row r="180" spans="1:3">
      <c r="A180">
        <v>67</v>
      </c>
      <c r="B180">
        <v>24</v>
      </c>
      <c r="C180">
        <v>0.3</v>
      </c>
    </row>
    <row r="181" spans="1:3">
      <c r="A181">
        <v>68</v>
      </c>
      <c r="B181">
        <v>24</v>
      </c>
      <c r="C181">
        <v>0.3</v>
      </c>
    </row>
    <row r="182" spans="1:3">
      <c r="A182">
        <v>69</v>
      </c>
      <c r="B182">
        <v>24</v>
      </c>
      <c r="C182">
        <v>0.3</v>
      </c>
    </row>
    <row r="183" spans="1:3">
      <c r="A183">
        <v>70</v>
      </c>
      <c r="B183">
        <v>24</v>
      </c>
      <c r="C183">
        <v>1</v>
      </c>
    </row>
    <row r="184" spans="1:3">
      <c r="A184">
        <v>45</v>
      </c>
      <c r="B184">
        <v>23</v>
      </c>
      <c r="C184">
        <v>0</v>
      </c>
    </row>
    <row r="185" spans="1:3">
      <c r="A185">
        <v>46</v>
      </c>
      <c r="B185">
        <v>23</v>
      </c>
      <c r="C185">
        <v>0</v>
      </c>
    </row>
    <row r="186" spans="1:3">
      <c r="A186">
        <v>47</v>
      </c>
      <c r="B186">
        <v>23</v>
      </c>
      <c r="C186">
        <v>0</v>
      </c>
    </row>
    <row r="187" spans="1:3">
      <c r="A187">
        <v>48</v>
      </c>
      <c r="B187">
        <v>23</v>
      </c>
      <c r="C187">
        <v>0</v>
      </c>
    </row>
    <row r="188" spans="1:3">
      <c r="A188">
        <v>49</v>
      </c>
      <c r="B188">
        <v>23</v>
      </c>
      <c r="C188">
        <v>0</v>
      </c>
    </row>
    <row r="189" spans="1:3">
      <c r="A189">
        <v>50</v>
      </c>
      <c r="B189">
        <v>23</v>
      </c>
      <c r="C189">
        <v>0</v>
      </c>
    </row>
    <row r="190" spans="1:3">
      <c r="A190">
        <v>51</v>
      </c>
      <c r="B190">
        <v>23</v>
      </c>
      <c r="C190">
        <v>0</v>
      </c>
    </row>
    <row r="191" spans="1:3">
      <c r="A191">
        <v>52</v>
      </c>
      <c r="B191">
        <v>23</v>
      </c>
      <c r="C191">
        <v>0</v>
      </c>
    </row>
    <row r="192" spans="1:3">
      <c r="A192">
        <v>53</v>
      </c>
      <c r="B192">
        <v>23</v>
      </c>
      <c r="C192">
        <v>0</v>
      </c>
    </row>
    <row r="193" spans="1:3">
      <c r="A193">
        <v>54</v>
      </c>
      <c r="B193">
        <v>23</v>
      </c>
      <c r="C193">
        <v>0</v>
      </c>
    </row>
    <row r="194" spans="1:3">
      <c r="A194">
        <v>55</v>
      </c>
      <c r="B194">
        <v>23</v>
      </c>
      <c r="C194">
        <v>0</v>
      </c>
    </row>
    <row r="195" spans="1:3">
      <c r="A195">
        <v>56</v>
      </c>
      <c r="B195">
        <v>23</v>
      </c>
      <c r="C195">
        <v>0</v>
      </c>
    </row>
    <row r="196" spans="1:3">
      <c r="A196">
        <v>57</v>
      </c>
      <c r="B196">
        <v>23</v>
      </c>
      <c r="C196">
        <v>0.11000000000000001</v>
      </c>
    </row>
    <row r="197" spans="1:3">
      <c r="A197">
        <v>58</v>
      </c>
      <c r="B197">
        <v>23</v>
      </c>
      <c r="C197">
        <v>0.14000000000000001</v>
      </c>
    </row>
    <row r="198" spans="1:3">
      <c r="A198">
        <v>59</v>
      </c>
      <c r="B198">
        <v>23</v>
      </c>
      <c r="C198">
        <v>0.17</v>
      </c>
    </row>
    <row r="199" spans="1:3">
      <c r="A199">
        <v>60</v>
      </c>
      <c r="B199">
        <v>23</v>
      </c>
      <c r="C199">
        <v>0.2</v>
      </c>
    </row>
    <row r="200" spans="1:3">
      <c r="A200">
        <v>61</v>
      </c>
      <c r="B200">
        <v>23</v>
      </c>
      <c r="C200">
        <v>0.25</v>
      </c>
    </row>
    <row r="201" spans="1:3">
      <c r="A201">
        <v>62</v>
      </c>
      <c r="B201">
        <v>23</v>
      </c>
      <c r="C201">
        <v>0.3</v>
      </c>
    </row>
    <row r="202" spans="1:3">
      <c r="A202">
        <v>63</v>
      </c>
      <c r="B202">
        <v>23</v>
      </c>
      <c r="C202">
        <v>0.3</v>
      </c>
    </row>
    <row r="203" spans="1:3">
      <c r="A203">
        <v>64</v>
      </c>
      <c r="B203">
        <v>23</v>
      </c>
      <c r="C203">
        <v>0.3</v>
      </c>
    </row>
    <row r="204" spans="1:3">
      <c r="A204">
        <v>65</v>
      </c>
      <c r="B204">
        <v>23</v>
      </c>
      <c r="C204">
        <v>0.3</v>
      </c>
    </row>
    <row r="205" spans="1:3">
      <c r="A205">
        <v>66</v>
      </c>
      <c r="B205">
        <v>23</v>
      </c>
      <c r="C205">
        <v>0.3</v>
      </c>
    </row>
    <row r="206" spans="1:3">
      <c r="A206">
        <v>67</v>
      </c>
      <c r="B206">
        <v>23</v>
      </c>
      <c r="C206">
        <v>0.3</v>
      </c>
    </row>
    <row r="207" spans="1:3">
      <c r="A207">
        <v>68</v>
      </c>
      <c r="B207">
        <v>23</v>
      </c>
      <c r="C207">
        <v>0.3</v>
      </c>
    </row>
    <row r="208" spans="1:3">
      <c r="A208">
        <v>69</v>
      </c>
      <c r="B208">
        <v>23</v>
      </c>
      <c r="C208">
        <v>0.3</v>
      </c>
    </row>
    <row r="209" spans="1:3">
      <c r="A209">
        <v>70</v>
      </c>
      <c r="B209">
        <v>23</v>
      </c>
      <c r="C209">
        <v>1</v>
      </c>
    </row>
    <row r="210" spans="1:3">
      <c r="A210">
        <v>45</v>
      </c>
      <c r="B210">
        <v>22</v>
      </c>
      <c r="C210">
        <v>0</v>
      </c>
    </row>
    <row r="211" spans="1:3">
      <c r="A211">
        <v>46</v>
      </c>
      <c r="B211">
        <v>22</v>
      </c>
      <c r="C211">
        <v>0</v>
      </c>
    </row>
    <row r="212" spans="1:3">
      <c r="A212">
        <v>47</v>
      </c>
      <c r="B212">
        <v>22</v>
      </c>
      <c r="C212">
        <v>0</v>
      </c>
    </row>
    <row r="213" spans="1:3">
      <c r="A213">
        <v>48</v>
      </c>
      <c r="B213">
        <v>22</v>
      </c>
      <c r="C213">
        <v>0</v>
      </c>
    </row>
    <row r="214" spans="1:3">
      <c r="A214">
        <v>49</v>
      </c>
      <c r="B214">
        <v>22</v>
      </c>
      <c r="C214">
        <v>0</v>
      </c>
    </row>
    <row r="215" spans="1:3">
      <c r="A215">
        <v>50</v>
      </c>
      <c r="B215">
        <v>22</v>
      </c>
      <c r="C215">
        <v>0</v>
      </c>
    </row>
    <row r="216" spans="1:3">
      <c r="A216">
        <v>51</v>
      </c>
      <c r="B216">
        <v>22</v>
      </c>
      <c r="C216">
        <v>0</v>
      </c>
    </row>
    <row r="217" spans="1:3">
      <c r="A217">
        <v>52</v>
      </c>
      <c r="B217">
        <v>22</v>
      </c>
      <c r="C217">
        <v>0</v>
      </c>
    </row>
    <row r="218" spans="1:3">
      <c r="A218">
        <v>53</v>
      </c>
      <c r="B218">
        <v>22</v>
      </c>
      <c r="C218">
        <v>0</v>
      </c>
    </row>
    <row r="219" spans="1:3">
      <c r="A219">
        <v>54</v>
      </c>
      <c r="B219">
        <v>22</v>
      </c>
      <c r="C219">
        <v>0</v>
      </c>
    </row>
    <row r="220" spans="1:3">
      <c r="A220">
        <v>55</v>
      </c>
      <c r="B220">
        <v>22</v>
      </c>
      <c r="C220">
        <v>0</v>
      </c>
    </row>
    <row r="221" spans="1:3">
      <c r="A221">
        <v>56</v>
      </c>
      <c r="B221">
        <v>22</v>
      </c>
      <c r="C221">
        <v>0</v>
      </c>
    </row>
    <row r="222" spans="1:3">
      <c r="A222">
        <v>57</v>
      </c>
      <c r="B222">
        <v>22</v>
      </c>
      <c r="C222">
        <v>0</v>
      </c>
    </row>
    <row r="223" spans="1:3">
      <c r="A223">
        <v>58</v>
      </c>
      <c r="B223">
        <v>22</v>
      </c>
      <c r="C223">
        <v>0.14000000000000001</v>
      </c>
    </row>
    <row r="224" spans="1:3">
      <c r="A224">
        <v>59</v>
      </c>
      <c r="B224">
        <v>22</v>
      </c>
      <c r="C224">
        <v>0.17</v>
      </c>
    </row>
    <row r="225" spans="1:3">
      <c r="A225">
        <v>60</v>
      </c>
      <c r="B225">
        <v>22</v>
      </c>
      <c r="C225">
        <v>0.2</v>
      </c>
    </row>
    <row r="226" spans="1:3">
      <c r="A226">
        <v>61</v>
      </c>
      <c r="B226">
        <v>22</v>
      </c>
      <c r="C226">
        <v>0.25</v>
      </c>
    </row>
    <row r="227" spans="1:3">
      <c r="A227">
        <v>62</v>
      </c>
      <c r="B227">
        <v>22</v>
      </c>
      <c r="C227">
        <v>0.3</v>
      </c>
    </row>
    <row r="228" spans="1:3">
      <c r="A228">
        <v>63</v>
      </c>
      <c r="B228">
        <v>22</v>
      </c>
      <c r="C228">
        <v>0.3</v>
      </c>
    </row>
    <row r="229" spans="1:3">
      <c r="A229">
        <v>64</v>
      </c>
      <c r="B229">
        <v>22</v>
      </c>
      <c r="C229">
        <v>0.3</v>
      </c>
    </row>
    <row r="230" spans="1:3">
      <c r="A230">
        <v>65</v>
      </c>
      <c r="B230">
        <v>22</v>
      </c>
      <c r="C230">
        <v>0.3</v>
      </c>
    </row>
    <row r="231" spans="1:3">
      <c r="A231">
        <v>66</v>
      </c>
      <c r="B231">
        <v>22</v>
      </c>
      <c r="C231">
        <v>0.3</v>
      </c>
    </row>
    <row r="232" spans="1:3">
      <c r="A232">
        <v>67</v>
      </c>
      <c r="B232">
        <v>22</v>
      </c>
      <c r="C232">
        <v>0.3</v>
      </c>
    </row>
    <row r="233" spans="1:3">
      <c r="A233">
        <v>68</v>
      </c>
      <c r="B233">
        <v>22</v>
      </c>
      <c r="C233">
        <v>0.3</v>
      </c>
    </row>
    <row r="234" spans="1:3">
      <c r="A234">
        <v>69</v>
      </c>
      <c r="B234">
        <v>22</v>
      </c>
      <c r="C234">
        <v>0.3</v>
      </c>
    </row>
    <row r="235" spans="1:3">
      <c r="A235">
        <v>70</v>
      </c>
      <c r="B235">
        <v>22</v>
      </c>
      <c r="C235">
        <v>1</v>
      </c>
    </row>
    <row r="236" spans="1:3">
      <c r="A236">
        <v>45</v>
      </c>
      <c r="B236">
        <v>21</v>
      </c>
      <c r="C236">
        <v>0</v>
      </c>
    </row>
    <row r="237" spans="1:3">
      <c r="A237">
        <v>46</v>
      </c>
      <c r="B237">
        <v>21</v>
      </c>
      <c r="C237">
        <v>0</v>
      </c>
    </row>
    <row r="238" spans="1:3">
      <c r="A238">
        <v>47</v>
      </c>
      <c r="B238">
        <v>21</v>
      </c>
      <c r="C238">
        <v>0</v>
      </c>
    </row>
    <row r="239" spans="1:3">
      <c r="A239">
        <v>48</v>
      </c>
      <c r="B239">
        <v>21</v>
      </c>
      <c r="C239">
        <v>0</v>
      </c>
    </row>
    <row r="240" spans="1:3">
      <c r="A240">
        <v>49</v>
      </c>
      <c r="B240">
        <v>21</v>
      </c>
      <c r="C240">
        <v>0</v>
      </c>
    </row>
    <row r="241" spans="1:3">
      <c r="A241">
        <v>50</v>
      </c>
      <c r="B241">
        <v>21</v>
      </c>
      <c r="C241">
        <v>0</v>
      </c>
    </row>
    <row r="242" spans="1:3">
      <c r="A242">
        <v>51</v>
      </c>
      <c r="B242">
        <v>21</v>
      </c>
      <c r="C242">
        <v>0</v>
      </c>
    </row>
    <row r="243" spans="1:3">
      <c r="A243">
        <v>52</v>
      </c>
      <c r="B243">
        <v>21</v>
      </c>
      <c r="C243">
        <v>0</v>
      </c>
    </row>
    <row r="244" spans="1:3">
      <c r="A244">
        <v>53</v>
      </c>
      <c r="B244">
        <v>21</v>
      </c>
      <c r="C244">
        <v>0</v>
      </c>
    </row>
    <row r="245" spans="1:3">
      <c r="A245">
        <v>54</v>
      </c>
      <c r="B245">
        <v>21</v>
      </c>
      <c r="C245">
        <v>0</v>
      </c>
    </row>
    <row r="246" spans="1:3">
      <c r="A246">
        <v>55</v>
      </c>
      <c r="B246">
        <v>21</v>
      </c>
      <c r="C246">
        <v>0</v>
      </c>
    </row>
    <row r="247" spans="1:3">
      <c r="A247">
        <v>56</v>
      </c>
      <c r="B247">
        <v>21</v>
      </c>
      <c r="C247">
        <v>0</v>
      </c>
    </row>
    <row r="248" spans="1:3">
      <c r="A248">
        <v>57</v>
      </c>
      <c r="B248">
        <v>21</v>
      </c>
      <c r="C248">
        <v>0</v>
      </c>
    </row>
    <row r="249" spans="1:3">
      <c r="A249">
        <v>58</v>
      </c>
      <c r="B249">
        <v>21</v>
      </c>
      <c r="C249">
        <v>0</v>
      </c>
    </row>
    <row r="250" spans="1:3">
      <c r="A250">
        <v>59</v>
      </c>
      <c r="B250">
        <v>21</v>
      </c>
      <c r="C250">
        <v>0.17</v>
      </c>
    </row>
    <row r="251" spans="1:3">
      <c r="A251">
        <v>60</v>
      </c>
      <c r="B251">
        <v>21</v>
      </c>
      <c r="C251">
        <v>0.2</v>
      </c>
    </row>
    <row r="252" spans="1:3">
      <c r="A252">
        <v>61</v>
      </c>
      <c r="B252">
        <v>21</v>
      </c>
      <c r="C252">
        <v>0.25</v>
      </c>
    </row>
    <row r="253" spans="1:3">
      <c r="A253">
        <v>62</v>
      </c>
      <c r="B253">
        <v>21</v>
      </c>
      <c r="C253">
        <v>0.3</v>
      </c>
    </row>
    <row r="254" spans="1:3">
      <c r="A254">
        <v>63</v>
      </c>
      <c r="B254">
        <v>21</v>
      </c>
      <c r="C254">
        <v>0.3</v>
      </c>
    </row>
    <row r="255" spans="1:3">
      <c r="A255">
        <v>64</v>
      </c>
      <c r="B255">
        <v>21</v>
      </c>
      <c r="C255">
        <v>0.3</v>
      </c>
    </row>
    <row r="256" spans="1:3">
      <c r="A256">
        <v>65</v>
      </c>
      <c r="B256">
        <v>21</v>
      </c>
      <c r="C256">
        <v>0.3</v>
      </c>
    </row>
    <row r="257" spans="1:3">
      <c r="A257">
        <v>66</v>
      </c>
      <c r="B257">
        <v>21</v>
      </c>
      <c r="C257">
        <v>0.3</v>
      </c>
    </row>
    <row r="258" spans="1:3">
      <c r="A258">
        <v>67</v>
      </c>
      <c r="B258">
        <v>21</v>
      </c>
      <c r="C258">
        <v>0.3</v>
      </c>
    </row>
    <row r="259" spans="1:3">
      <c r="A259">
        <v>68</v>
      </c>
      <c r="B259">
        <v>21</v>
      </c>
      <c r="C259">
        <v>0.3</v>
      </c>
    </row>
    <row r="260" spans="1:3">
      <c r="A260">
        <v>69</v>
      </c>
      <c r="B260">
        <v>21</v>
      </c>
      <c r="C260">
        <v>0.3</v>
      </c>
    </row>
    <row r="261" spans="1:3">
      <c r="A261">
        <v>70</v>
      </c>
      <c r="B261">
        <v>21</v>
      </c>
      <c r="C261">
        <v>1</v>
      </c>
    </row>
    <row r="262" spans="1:3">
      <c r="A262">
        <v>45</v>
      </c>
      <c r="B262">
        <v>20</v>
      </c>
      <c r="C262">
        <v>0</v>
      </c>
    </row>
    <row r="263" spans="1:3">
      <c r="A263">
        <v>46</v>
      </c>
      <c r="B263">
        <v>20</v>
      </c>
      <c r="C263">
        <v>0</v>
      </c>
    </row>
    <row r="264" spans="1:3">
      <c r="A264">
        <v>47</v>
      </c>
      <c r="B264">
        <v>20</v>
      </c>
      <c r="C264">
        <v>0</v>
      </c>
    </row>
    <row r="265" spans="1:3">
      <c r="A265">
        <v>48</v>
      </c>
      <c r="B265">
        <v>20</v>
      </c>
      <c r="C265">
        <v>0</v>
      </c>
    </row>
    <row r="266" spans="1:3">
      <c r="A266">
        <v>49</v>
      </c>
      <c r="B266">
        <v>20</v>
      </c>
      <c r="C266">
        <v>0</v>
      </c>
    </row>
    <row r="267" spans="1:3">
      <c r="A267">
        <v>50</v>
      </c>
      <c r="B267">
        <v>20</v>
      </c>
      <c r="C267">
        <v>0</v>
      </c>
    </row>
    <row r="268" spans="1:3">
      <c r="A268">
        <v>51</v>
      </c>
      <c r="B268">
        <v>20</v>
      </c>
      <c r="C268">
        <v>0</v>
      </c>
    </row>
    <row r="269" spans="1:3">
      <c r="A269">
        <v>52</v>
      </c>
      <c r="B269">
        <v>20</v>
      </c>
      <c r="C269">
        <v>0</v>
      </c>
    </row>
    <row r="270" spans="1:3">
      <c r="A270">
        <v>53</v>
      </c>
      <c r="B270">
        <v>20</v>
      </c>
      <c r="C270">
        <v>0</v>
      </c>
    </row>
    <row r="271" spans="1:3">
      <c r="A271">
        <v>54</v>
      </c>
      <c r="B271">
        <v>20</v>
      </c>
      <c r="C271">
        <v>0</v>
      </c>
    </row>
    <row r="272" spans="1:3">
      <c r="A272">
        <v>55</v>
      </c>
      <c r="B272">
        <v>20</v>
      </c>
      <c r="C272">
        <v>0</v>
      </c>
    </row>
    <row r="273" spans="1:3">
      <c r="A273">
        <v>56</v>
      </c>
      <c r="B273">
        <v>20</v>
      </c>
      <c r="C273">
        <v>0</v>
      </c>
    </row>
    <row r="274" spans="1:3">
      <c r="A274">
        <v>57</v>
      </c>
      <c r="B274">
        <v>20</v>
      </c>
      <c r="C274">
        <v>0</v>
      </c>
    </row>
    <row r="275" spans="1:3">
      <c r="A275">
        <v>58</v>
      </c>
      <c r="B275">
        <v>20</v>
      </c>
      <c r="C275">
        <v>0</v>
      </c>
    </row>
    <row r="276" spans="1:3">
      <c r="A276">
        <v>59</v>
      </c>
      <c r="B276">
        <v>20</v>
      </c>
      <c r="C276">
        <v>0</v>
      </c>
    </row>
    <row r="277" spans="1:3">
      <c r="A277">
        <v>60</v>
      </c>
      <c r="B277">
        <v>20</v>
      </c>
      <c r="C277">
        <v>0.2</v>
      </c>
    </row>
    <row r="278" spans="1:3">
      <c r="A278">
        <v>61</v>
      </c>
      <c r="B278">
        <v>20</v>
      </c>
      <c r="C278">
        <v>0.25</v>
      </c>
    </row>
    <row r="279" spans="1:3">
      <c r="A279">
        <v>62</v>
      </c>
      <c r="B279">
        <v>20</v>
      </c>
      <c r="C279">
        <v>0.3</v>
      </c>
    </row>
    <row r="280" spans="1:3">
      <c r="A280">
        <v>63</v>
      </c>
      <c r="B280">
        <v>20</v>
      </c>
      <c r="C280">
        <v>0.3</v>
      </c>
    </row>
    <row r="281" spans="1:3">
      <c r="A281">
        <v>64</v>
      </c>
      <c r="B281">
        <v>20</v>
      </c>
      <c r="C281">
        <v>0.3</v>
      </c>
    </row>
    <row r="282" spans="1:3">
      <c r="A282">
        <v>65</v>
      </c>
      <c r="B282">
        <v>20</v>
      </c>
      <c r="C282">
        <v>0.3</v>
      </c>
    </row>
    <row r="283" spans="1:3">
      <c r="A283">
        <v>66</v>
      </c>
      <c r="B283">
        <v>20</v>
      </c>
      <c r="C283">
        <v>0.3</v>
      </c>
    </row>
    <row r="284" spans="1:3">
      <c r="A284">
        <v>67</v>
      </c>
      <c r="B284">
        <v>20</v>
      </c>
      <c r="C284">
        <v>0.3</v>
      </c>
    </row>
    <row r="285" spans="1:3">
      <c r="A285">
        <v>68</v>
      </c>
      <c r="B285">
        <v>20</v>
      </c>
      <c r="C285">
        <v>0.3</v>
      </c>
    </row>
    <row r="286" spans="1:3">
      <c r="A286">
        <v>69</v>
      </c>
      <c r="B286">
        <v>20</v>
      </c>
      <c r="C286">
        <v>0.3</v>
      </c>
    </row>
    <row r="287" spans="1:3">
      <c r="A287">
        <v>70</v>
      </c>
      <c r="B287">
        <v>20</v>
      </c>
      <c r="C287">
        <v>1</v>
      </c>
    </row>
    <row r="288" spans="1:3">
      <c r="A288">
        <v>45</v>
      </c>
      <c r="B288">
        <v>19</v>
      </c>
      <c r="C288">
        <v>0</v>
      </c>
    </row>
    <row r="289" spans="1:3">
      <c r="A289">
        <v>46</v>
      </c>
      <c r="B289">
        <v>19</v>
      </c>
      <c r="C289">
        <v>0</v>
      </c>
    </row>
    <row r="290" spans="1:3">
      <c r="A290">
        <v>47</v>
      </c>
      <c r="B290">
        <v>19</v>
      </c>
      <c r="C290">
        <v>0</v>
      </c>
    </row>
    <row r="291" spans="1:3">
      <c r="A291">
        <v>48</v>
      </c>
      <c r="B291">
        <v>19</v>
      </c>
      <c r="C291">
        <v>0</v>
      </c>
    </row>
    <row r="292" spans="1:3">
      <c r="A292">
        <v>49</v>
      </c>
      <c r="B292">
        <v>19</v>
      </c>
      <c r="C292">
        <v>0</v>
      </c>
    </row>
    <row r="293" spans="1:3">
      <c r="A293">
        <v>50</v>
      </c>
      <c r="B293">
        <v>19</v>
      </c>
      <c r="C293">
        <v>0</v>
      </c>
    </row>
    <row r="294" spans="1:3">
      <c r="A294">
        <v>51</v>
      </c>
      <c r="B294">
        <v>19</v>
      </c>
      <c r="C294">
        <v>0</v>
      </c>
    </row>
    <row r="295" spans="1:3">
      <c r="A295">
        <v>52</v>
      </c>
      <c r="B295">
        <v>19</v>
      </c>
      <c r="C295">
        <v>0</v>
      </c>
    </row>
    <row r="296" spans="1:3">
      <c r="A296">
        <v>53</v>
      </c>
      <c r="B296">
        <v>19</v>
      </c>
      <c r="C296">
        <v>0</v>
      </c>
    </row>
    <row r="297" spans="1:3">
      <c r="A297">
        <v>54</v>
      </c>
      <c r="B297">
        <v>19</v>
      </c>
      <c r="C297">
        <v>0</v>
      </c>
    </row>
    <row r="298" spans="1:3">
      <c r="A298">
        <v>55</v>
      </c>
      <c r="B298">
        <v>19</v>
      </c>
      <c r="C298">
        <v>0</v>
      </c>
    </row>
    <row r="299" spans="1:3">
      <c r="A299">
        <v>56</v>
      </c>
      <c r="B299">
        <v>19</v>
      </c>
      <c r="C299">
        <v>0</v>
      </c>
    </row>
    <row r="300" spans="1:3">
      <c r="A300">
        <v>57</v>
      </c>
      <c r="B300">
        <v>19</v>
      </c>
      <c r="C300">
        <v>0</v>
      </c>
    </row>
    <row r="301" spans="1:3">
      <c r="A301">
        <v>58</v>
      </c>
      <c r="B301">
        <v>19</v>
      </c>
      <c r="C301">
        <v>0</v>
      </c>
    </row>
    <row r="302" spans="1:3">
      <c r="A302">
        <v>59</v>
      </c>
      <c r="B302">
        <v>19</v>
      </c>
      <c r="C302">
        <v>0</v>
      </c>
    </row>
    <row r="303" spans="1:3">
      <c r="A303">
        <v>60</v>
      </c>
      <c r="B303">
        <v>19</v>
      </c>
      <c r="C303">
        <v>0</v>
      </c>
    </row>
    <row r="304" spans="1:3">
      <c r="A304">
        <v>61</v>
      </c>
      <c r="B304">
        <v>19</v>
      </c>
      <c r="C304">
        <v>0.25</v>
      </c>
    </row>
    <row r="305" spans="1:3">
      <c r="A305">
        <v>62</v>
      </c>
      <c r="B305">
        <v>19</v>
      </c>
      <c r="C305">
        <v>0.3</v>
      </c>
    </row>
    <row r="306" spans="1:3">
      <c r="A306">
        <v>63</v>
      </c>
      <c r="B306">
        <v>19</v>
      </c>
      <c r="C306">
        <v>0.3</v>
      </c>
    </row>
    <row r="307" spans="1:3">
      <c r="A307">
        <v>64</v>
      </c>
      <c r="B307">
        <v>19</v>
      </c>
      <c r="C307">
        <v>0.3</v>
      </c>
    </row>
    <row r="308" spans="1:3">
      <c r="A308">
        <v>65</v>
      </c>
      <c r="B308">
        <v>19</v>
      </c>
      <c r="C308">
        <v>0.3</v>
      </c>
    </row>
    <row r="309" spans="1:3">
      <c r="A309">
        <v>66</v>
      </c>
      <c r="B309">
        <v>19</v>
      </c>
      <c r="C309">
        <v>0.27500000000000002</v>
      </c>
    </row>
    <row r="310" spans="1:3">
      <c r="A310">
        <v>67</v>
      </c>
      <c r="B310">
        <v>19</v>
      </c>
      <c r="C310">
        <v>0.25</v>
      </c>
    </row>
    <row r="311" spans="1:3">
      <c r="A311">
        <v>68</v>
      </c>
      <c r="B311">
        <v>19</v>
      </c>
      <c r="C311">
        <v>0.25</v>
      </c>
    </row>
    <row r="312" spans="1:3">
      <c r="A312">
        <v>69</v>
      </c>
      <c r="B312">
        <v>19</v>
      </c>
      <c r="C312">
        <v>0.25</v>
      </c>
    </row>
    <row r="313" spans="1:3">
      <c r="A313">
        <v>70</v>
      </c>
      <c r="B313">
        <v>19</v>
      </c>
      <c r="C313">
        <v>1</v>
      </c>
    </row>
    <row r="314" spans="1:3">
      <c r="A314">
        <v>45</v>
      </c>
      <c r="B314">
        <v>18</v>
      </c>
      <c r="C314">
        <v>0</v>
      </c>
    </row>
    <row r="315" spans="1:3">
      <c r="A315">
        <v>46</v>
      </c>
      <c r="B315">
        <v>18</v>
      </c>
      <c r="C315">
        <v>0</v>
      </c>
    </row>
    <row r="316" spans="1:3">
      <c r="A316">
        <v>47</v>
      </c>
      <c r="B316">
        <v>18</v>
      </c>
      <c r="C316">
        <v>0</v>
      </c>
    </row>
    <row r="317" spans="1:3">
      <c r="A317">
        <v>48</v>
      </c>
      <c r="B317">
        <v>18</v>
      </c>
      <c r="C317">
        <v>0</v>
      </c>
    </row>
    <row r="318" spans="1:3">
      <c r="A318">
        <v>49</v>
      </c>
      <c r="B318">
        <v>18</v>
      </c>
      <c r="C318">
        <v>0</v>
      </c>
    </row>
    <row r="319" spans="1:3">
      <c r="A319">
        <v>50</v>
      </c>
      <c r="B319">
        <v>18</v>
      </c>
      <c r="C319">
        <v>0</v>
      </c>
    </row>
    <row r="320" spans="1:3">
      <c r="A320">
        <v>51</v>
      </c>
      <c r="B320">
        <v>18</v>
      </c>
      <c r="C320">
        <v>0</v>
      </c>
    </row>
    <row r="321" spans="1:3">
      <c r="A321">
        <v>52</v>
      </c>
      <c r="B321">
        <v>18</v>
      </c>
      <c r="C321">
        <v>0</v>
      </c>
    </row>
    <row r="322" spans="1:3">
      <c r="A322">
        <v>53</v>
      </c>
      <c r="B322">
        <v>18</v>
      </c>
      <c r="C322">
        <v>0</v>
      </c>
    </row>
    <row r="323" spans="1:3">
      <c r="A323">
        <v>54</v>
      </c>
      <c r="B323">
        <v>18</v>
      </c>
      <c r="C323">
        <v>0</v>
      </c>
    </row>
    <row r="324" spans="1:3">
      <c r="A324">
        <v>55</v>
      </c>
      <c r="B324">
        <v>18</v>
      </c>
      <c r="C324">
        <v>0</v>
      </c>
    </row>
    <row r="325" spans="1:3">
      <c r="A325">
        <v>56</v>
      </c>
      <c r="B325">
        <v>18</v>
      </c>
      <c r="C325">
        <v>0</v>
      </c>
    </row>
    <row r="326" spans="1:3">
      <c r="A326">
        <v>57</v>
      </c>
      <c r="B326">
        <v>18</v>
      </c>
      <c r="C326">
        <v>0</v>
      </c>
    </row>
    <row r="327" spans="1:3">
      <c r="A327">
        <v>58</v>
      </c>
      <c r="B327">
        <v>18</v>
      </c>
      <c r="C327">
        <v>0</v>
      </c>
    </row>
    <row r="328" spans="1:3">
      <c r="A328">
        <v>59</v>
      </c>
      <c r="B328">
        <v>18</v>
      </c>
      <c r="C328">
        <v>0</v>
      </c>
    </row>
    <row r="329" spans="1:3">
      <c r="A329">
        <v>60</v>
      </c>
      <c r="B329">
        <v>18</v>
      </c>
      <c r="C329">
        <v>0</v>
      </c>
    </row>
    <row r="330" spans="1:3">
      <c r="A330">
        <v>61</v>
      </c>
      <c r="B330">
        <v>18</v>
      </c>
      <c r="C330">
        <v>0</v>
      </c>
    </row>
    <row r="331" spans="1:3">
      <c r="A331">
        <v>62</v>
      </c>
      <c r="B331">
        <v>18</v>
      </c>
      <c r="C331">
        <v>0.3</v>
      </c>
    </row>
    <row r="332" spans="1:3">
      <c r="A332">
        <v>63</v>
      </c>
      <c r="B332">
        <v>18</v>
      </c>
      <c r="C332">
        <v>0.3</v>
      </c>
    </row>
    <row r="333" spans="1:3">
      <c r="A333">
        <v>64</v>
      </c>
      <c r="B333">
        <v>18</v>
      </c>
      <c r="C333">
        <v>0.3</v>
      </c>
    </row>
    <row r="334" spans="1:3">
      <c r="A334">
        <v>65</v>
      </c>
      <c r="B334">
        <v>18</v>
      </c>
      <c r="C334">
        <v>0.3</v>
      </c>
    </row>
    <row r="335" spans="1:3">
      <c r="A335">
        <v>66</v>
      </c>
      <c r="B335">
        <v>18</v>
      </c>
      <c r="C335">
        <v>0.27500000000000002</v>
      </c>
    </row>
    <row r="336" spans="1:3">
      <c r="A336">
        <v>67</v>
      </c>
      <c r="B336">
        <v>18</v>
      </c>
      <c r="C336">
        <v>0.25</v>
      </c>
    </row>
    <row r="337" spans="1:3">
      <c r="A337">
        <v>68</v>
      </c>
      <c r="B337">
        <v>18</v>
      </c>
      <c r="C337">
        <v>0.25</v>
      </c>
    </row>
    <row r="338" spans="1:3">
      <c r="A338">
        <v>69</v>
      </c>
      <c r="B338">
        <v>18</v>
      </c>
      <c r="C338">
        <v>0.25</v>
      </c>
    </row>
    <row r="339" spans="1:3">
      <c r="A339">
        <v>70</v>
      </c>
      <c r="B339">
        <v>18</v>
      </c>
      <c r="C339">
        <v>1</v>
      </c>
    </row>
    <row r="340" spans="1:3">
      <c r="A340">
        <v>45</v>
      </c>
      <c r="B340">
        <v>17</v>
      </c>
      <c r="C340">
        <v>0</v>
      </c>
    </row>
    <row r="341" spans="1:3">
      <c r="A341">
        <v>46</v>
      </c>
      <c r="B341">
        <v>17</v>
      </c>
      <c r="C341">
        <v>0</v>
      </c>
    </row>
    <row r="342" spans="1:3">
      <c r="A342">
        <v>47</v>
      </c>
      <c r="B342">
        <v>17</v>
      </c>
      <c r="C342">
        <v>0</v>
      </c>
    </row>
    <row r="343" spans="1:3">
      <c r="A343">
        <v>48</v>
      </c>
      <c r="B343">
        <v>17</v>
      </c>
      <c r="C343">
        <v>0</v>
      </c>
    </row>
    <row r="344" spans="1:3">
      <c r="A344">
        <v>49</v>
      </c>
      <c r="B344">
        <v>17</v>
      </c>
      <c r="C344">
        <v>0</v>
      </c>
    </row>
    <row r="345" spans="1:3">
      <c r="A345">
        <v>50</v>
      </c>
      <c r="B345">
        <v>17</v>
      </c>
      <c r="C345">
        <v>0</v>
      </c>
    </row>
    <row r="346" spans="1:3">
      <c r="A346">
        <v>51</v>
      </c>
      <c r="B346">
        <v>17</v>
      </c>
      <c r="C346">
        <v>0</v>
      </c>
    </row>
    <row r="347" spans="1:3">
      <c r="A347">
        <v>52</v>
      </c>
      <c r="B347">
        <v>17</v>
      </c>
      <c r="C347">
        <v>0</v>
      </c>
    </row>
    <row r="348" spans="1:3">
      <c r="A348">
        <v>53</v>
      </c>
      <c r="B348">
        <v>17</v>
      </c>
      <c r="C348">
        <v>0</v>
      </c>
    </row>
    <row r="349" spans="1:3">
      <c r="A349">
        <v>54</v>
      </c>
      <c r="B349">
        <v>17</v>
      </c>
      <c r="C349">
        <v>0</v>
      </c>
    </row>
    <row r="350" spans="1:3">
      <c r="A350">
        <v>55</v>
      </c>
      <c r="B350">
        <v>17</v>
      </c>
      <c r="C350">
        <v>0</v>
      </c>
    </row>
    <row r="351" spans="1:3">
      <c r="A351">
        <v>56</v>
      </c>
      <c r="B351">
        <v>17</v>
      </c>
      <c r="C351">
        <v>0</v>
      </c>
    </row>
    <row r="352" spans="1:3">
      <c r="A352">
        <v>57</v>
      </c>
      <c r="B352">
        <v>17</v>
      </c>
      <c r="C352">
        <v>0</v>
      </c>
    </row>
    <row r="353" spans="1:3">
      <c r="A353">
        <v>58</v>
      </c>
      <c r="B353">
        <v>17</v>
      </c>
      <c r="C353">
        <v>0</v>
      </c>
    </row>
    <row r="354" spans="1:3">
      <c r="A354">
        <v>59</v>
      </c>
      <c r="B354">
        <v>17</v>
      </c>
      <c r="C354">
        <v>0</v>
      </c>
    </row>
    <row r="355" spans="1:3">
      <c r="A355">
        <v>60</v>
      </c>
      <c r="B355">
        <v>17</v>
      </c>
      <c r="C355">
        <v>0</v>
      </c>
    </row>
    <row r="356" spans="1:3">
      <c r="A356">
        <v>61</v>
      </c>
      <c r="B356">
        <v>17</v>
      </c>
      <c r="C356">
        <v>0</v>
      </c>
    </row>
    <row r="357" spans="1:3">
      <c r="A357">
        <v>62</v>
      </c>
      <c r="B357">
        <v>17</v>
      </c>
      <c r="C357">
        <v>0</v>
      </c>
    </row>
    <row r="358" spans="1:3">
      <c r="A358">
        <v>63</v>
      </c>
      <c r="B358">
        <v>17</v>
      </c>
      <c r="C358">
        <v>0.3</v>
      </c>
    </row>
    <row r="359" spans="1:3">
      <c r="A359">
        <v>64</v>
      </c>
      <c r="B359">
        <v>17</v>
      </c>
      <c r="C359">
        <v>0.3</v>
      </c>
    </row>
    <row r="360" spans="1:3">
      <c r="A360">
        <v>65</v>
      </c>
      <c r="B360">
        <v>17</v>
      </c>
      <c r="C360">
        <v>0.3</v>
      </c>
    </row>
    <row r="361" spans="1:3">
      <c r="A361">
        <v>66</v>
      </c>
      <c r="B361">
        <v>17</v>
      </c>
      <c r="C361">
        <v>0.27500000000000002</v>
      </c>
    </row>
    <row r="362" spans="1:3">
      <c r="A362">
        <v>67</v>
      </c>
      <c r="B362">
        <v>17</v>
      </c>
      <c r="C362">
        <v>0.25</v>
      </c>
    </row>
    <row r="363" spans="1:3">
      <c r="A363">
        <v>68</v>
      </c>
      <c r="B363">
        <v>17</v>
      </c>
      <c r="C363">
        <v>0.25</v>
      </c>
    </row>
    <row r="364" spans="1:3">
      <c r="A364">
        <v>69</v>
      </c>
      <c r="B364">
        <v>17</v>
      </c>
      <c r="C364">
        <v>0.25</v>
      </c>
    </row>
    <row r="365" spans="1:3">
      <c r="A365">
        <v>70</v>
      </c>
      <c r="B365">
        <v>17</v>
      </c>
      <c r="C365">
        <v>1</v>
      </c>
    </row>
    <row r="366" spans="1:3">
      <c r="A366">
        <v>45</v>
      </c>
      <c r="B366">
        <v>16</v>
      </c>
      <c r="C366">
        <v>0</v>
      </c>
    </row>
    <row r="367" spans="1:3">
      <c r="A367">
        <v>46</v>
      </c>
      <c r="B367">
        <v>16</v>
      </c>
      <c r="C367">
        <v>0</v>
      </c>
    </row>
    <row r="368" spans="1:3">
      <c r="A368">
        <v>47</v>
      </c>
      <c r="B368">
        <v>16</v>
      </c>
      <c r="C368">
        <v>0</v>
      </c>
    </row>
    <row r="369" spans="1:3">
      <c r="A369">
        <v>48</v>
      </c>
      <c r="B369">
        <v>16</v>
      </c>
      <c r="C369">
        <v>0</v>
      </c>
    </row>
    <row r="370" spans="1:3">
      <c r="A370">
        <v>49</v>
      </c>
      <c r="B370">
        <v>16</v>
      </c>
      <c r="C370">
        <v>0</v>
      </c>
    </row>
    <row r="371" spans="1:3">
      <c r="A371">
        <v>50</v>
      </c>
      <c r="B371">
        <v>16</v>
      </c>
      <c r="C371">
        <v>0</v>
      </c>
    </row>
    <row r="372" spans="1:3">
      <c r="A372">
        <v>51</v>
      </c>
      <c r="B372">
        <v>16</v>
      </c>
      <c r="C372">
        <v>0</v>
      </c>
    </row>
    <row r="373" spans="1:3">
      <c r="A373">
        <v>52</v>
      </c>
      <c r="B373">
        <v>16</v>
      </c>
      <c r="C373">
        <v>0</v>
      </c>
    </row>
    <row r="374" spans="1:3">
      <c r="A374">
        <v>53</v>
      </c>
      <c r="B374">
        <v>16</v>
      </c>
      <c r="C374">
        <v>0</v>
      </c>
    </row>
    <row r="375" spans="1:3">
      <c r="A375">
        <v>54</v>
      </c>
      <c r="B375">
        <v>16</v>
      </c>
      <c r="C375">
        <v>0</v>
      </c>
    </row>
    <row r="376" spans="1:3">
      <c r="A376">
        <v>55</v>
      </c>
      <c r="B376">
        <v>16</v>
      </c>
      <c r="C376">
        <v>0</v>
      </c>
    </row>
    <row r="377" spans="1:3">
      <c r="A377">
        <v>56</v>
      </c>
      <c r="B377">
        <v>16</v>
      </c>
      <c r="C377">
        <v>0</v>
      </c>
    </row>
    <row r="378" spans="1:3">
      <c r="A378">
        <v>57</v>
      </c>
      <c r="B378">
        <v>16</v>
      </c>
      <c r="C378">
        <v>0</v>
      </c>
    </row>
    <row r="379" spans="1:3">
      <c r="A379">
        <v>58</v>
      </c>
      <c r="B379">
        <v>16</v>
      </c>
      <c r="C379">
        <v>0</v>
      </c>
    </row>
    <row r="380" spans="1:3">
      <c r="A380">
        <v>59</v>
      </c>
      <c r="B380">
        <v>16</v>
      </c>
      <c r="C380">
        <v>0</v>
      </c>
    </row>
    <row r="381" spans="1:3">
      <c r="A381">
        <v>60</v>
      </c>
      <c r="B381">
        <v>16</v>
      </c>
      <c r="C381">
        <v>0</v>
      </c>
    </row>
    <row r="382" spans="1:3">
      <c r="A382">
        <v>61</v>
      </c>
      <c r="B382">
        <v>16</v>
      </c>
      <c r="C382">
        <v>0</v>
      </c>
    </row>
    <row r="383" spans="1:3">
      <c r="A383">
        <v>62</v>
      </c>
      <c r="B383">
        <v>16</v>
      </c>
      <c r="C383">
        <v>0</v>
      </c>
    </row>
    <row r="384" spans="1:3">
      <c r="A384">
        <v>63</v>
      </c>
      <c r="B384">
        <v>16</v>
      </c>
      <c r="C384">
        <v>0</v>
      </c>
    </row>
    <row r="385" spans="1:3">
      <c r="A385">
        <v>64</v>
      </c>
      <c r="B385">
        <v>16</v>
      </c>
      <c r="C385">
        <v>0.3</v>
      </c>
    </row>
    <row r="386" spans="1:3">
      <c r="A386">
        <v>65</v>
      </c>
      <c r="B386">
        <v>16</v>
      </c>
      <c r="C386">
        <v>0.3</v>
      </c>
    </row>
    <row r="387" spans="1:3">
      <c r="A387">
        <v>66</v>
      </c>
      <c r="B387">
        <v>16</v>
      </c>
      <c r="C387">
        <v>0.27500000000000002</v>
      </c>
    </row>
    <row r="388" spans="1:3">
      <c r="A388">
        <v>67</v>
      </c>
      <c r="B388">
        <v>16</v>
      </c>
      <c r="C388">
        <v>0.25</v>
      </c>
    </row>
    <row r="389" spans="1:3">
      <c r="A389">
        <v>68</v>
      </c>
      <c r="B389">
        <v>16</v>
      </c>
      <c r="C389">
        <v>0.25</v>
      </c>
    </row>
    <row r="390" spans="1:3">
      <c r="A390">
        <v>69</v>
      </c>
      <c r="B390">
        <v>16</v>
      </c>
      <c r="C390">
        <v>0.25</v>
      </c>
    </row>
    <row r="391" spans="1:3">
      <c r="A391">
        <v>70</v>
      </c>
      <c r="B391">
        <v>16</v>
      </c>
      <c r="C391">
        <v>1</v>
      </c>
    </row>
    <row r="392" spans="1:3">
      <c r="A392">
        <v>45</v>
      </c>
      <c r="B392">
        <v>15</v>
      </c>
      <c r="C392">
        <v>0</v>
      </c>
    </row>
    <row r="393" spans="1:3">
      <c r="A393">
        <v>46</v>
      </c>
      <c r="B393">
        <v>15</v>
      </c>
      <c r="C393">
        <v>0</v>
      </c>
    </row>
    <row r="394" spans="1:3">
      <c r="A394">
        <v>47</v>
      </c>
      <c r="B394">
        <v>15</v>
      </c>
      <c r="C394">
        <v>0</v>
      </c>
    </row>
    <row r="395" spans="1:3">
      <c r="A395">
        <v>48</v>
      </c>
      <c r="B395">
        <v>15</v>
      </c>
      <c r="C395">
        <v>0</v>
      </c>
    </row>
    <row r="396" spans="1:3">
      <c r="A396">
        <v>49</v>
      </c>
      <c r="B396">
        <v>15</v>
      </c>
      <c r="C396">
        <v>0</v>
      </c>
    </row>
    <row r="397" spans="1:3">
      <c r="A397">
        <v>50</v>
      </c>
      <c r="B397">
        <v>15</v>
      </c>
      <c r="C397">
        <v>0</v>
      </c>
    </row>
    <row r="398" spans="1:3">
      <c r="A398">
        <v>51</v>
      </c>
      <c r="B398">
        <v>15</v>
      </c>
      <c r="C398">
        <v>0</v>
      </c>
    </row>
    <row r="399" spans="1:3">
      <c r="A399">
        <v>52</v>
      </c>
      <c r="B399">
        <v>15</v>
      </c>
      <c r="C399">
        <v>0</v>
      </c>
    </row>
    <row r="400" spans="1:3">
      <c r="A400">
        <v>53</v>
      </c>
      <c r="B400">
        <v>15</v>
      </c>
      <c r="C400">
        <v>0</v>
      </c>
    </row>
    <row r="401" spans="1:3">
      <c r="A401">
        <v>54</v>
      </c>
      <c r="B401">
        <v>15</v>
      </c>
      <c r="C401">
        <v>0</v>
      </c>
    </row>
    <row r="402" spans="1:3">
      <c r="A402">
        <v>55</v>
      </c>
      <c r="B402">
        <v>15</v>
      </c>
      <c r="C402">
        <v>0</v>
      </c>
    </row>
    <row r="403" spans="1:3">
      <c r="A403">
        <v>56</v>
      </c>
      <c r="B403">
        <v>15</v>
      </c>
      <c r="C403">
        <v>0</v>
      </c>
    </row>
    <row r="404" spans="1:3">
      <c r="A404">
        <v>57</v>
      </c>
      <c r="B404">
        <v>15</v>
      </c>
      <c r="C404">
        <v>0</v>
      </c>
    </row>
    <row r="405" spans="1:3">
      <c r="A405">
        <v>58</v>
      </c>
      <c r="B405">
        <v>15</v>
      </c>
      <c r="C405">
        <v>0</v>
      </c>
    </row>
    <row r="406" spans="1:3">
      <c r="A406">
        <v>59</v>
      </c>
      <c r="B406">
        <v>15</v>
      </c>
      <c r="C406">
        <v>0</v>
      </c>
    </row>
    <row r="407" spans="1:3">
      <c r="A407">
        <v>60</v>
      </c>
      <c r="B407">
        <v>15</v>
      </c>
      <c r="C407">
        <v>0</v>
      </c>
    </row>
    <row r="408" spans="1:3">
      <c r="A408">
        <v>61</v>
      </c>
      <c r="B408">
        <v>15</v>
      </c>
      <c r="C408">
        <v>0</v>
      </c>
    </row>
    <row r="409" spans="1:3">
      <c r="A409">
        <v>62</v>
      </c>
      <c r="B409">
        <v>15</v>
      </c>
      <c r="C409">
        <v>0</v>
      </c>
    </row>
    <row r="410" spans="1:3">
      <c r="A410">
        <v>63</v>
      </c>
      <c r="B410">
        <v>15</v>
      </c>
      <c r="C410">
        <v>0</v>
      </c>
    </row>
    <row r="411" spans="1:3">
      <c r="A411">
        <v>64</v>
      </c>
      <c r="B411">
        <v>15</v>
      </c>
      <c r="C411">
        <v>0</v>
      </c>
    </row>
    <row r="412" spans="1:3">
      <c r="A412">
        <v>65</v>
      </c>
      <c r="B412">
        <v>15</v>
      </c>
      <c r="C412">
        <v>0.3</v>
      </c>
    </row>
    <row r="413" spans="1:3">
      <c r="A413">
        <v>66</v>
      </c>
      <c r="B413">
        <v>15</v>
      </c>
      <c r="C413">
        <v>0.27500000000000002</v>
      </c>
    </row>
    <row r="414" spans="1:3">
      <c r="A414">
        <v>67</v>
      </c>
      <c r="B414">
        <v>15</v>
      </c>
      <c r="C414">
        <v>0.25</v>
      </c>
    </row>
    <row r="415" spans="1:3">
      <c r="A415">
        <v>68</v>
      </c>
      <c r="B415">
        <v>15</v>
      </c>
      <c r="C415">
        <v>0.25</v>
      </c>
    </row>
    <row r="416" spans="1:3">
      <c r="A416">
        <v>69</v>
      </c>
      <c r="B416">
        <v>15</v>
      </c>
      <c r="C416">
        <v>0.25</v>
      </c>
    </row>
    <row r="417" spans="1:3">
      <c r="A417">
        <v>70</v>
      </c>
      <c r="B417">
        <v>15</v>
      </c>
      <c r="C417">
        <v>1</v>
      </c>
    </row>
    <row r="418" spans="1:3">
      <c r="A418">
        <v>45</v>
      </c>
      <c r="B418">
        <v>14</v>
      </c>
      <c r="C418">
        <v>0</v>
      </c>
    </row>
    <row r="419" spans="1:3">
      <c r="A419">
        <v>46</v>
      </c>
      <c r="B419">
        <v>14</v>
      </c>
      <c r="C419">
        <v>0</v>
      </c>
    </row>
    <row r="420" spans="1:3">
      <c r="A420">
        <v>47</v>
      </c>
      <c r="B420">
        <v>14</v>
      </c>
      <c r="C420">
        <v>0</v>
      </c>
    </row>
    <row r="421" spans="1:3">
      <c r="A421">
        <v>48</v>
      </c>
      <c r="B421">
        <v>14</v>
      </c>
      <c r="C421">
        <v>0</v>
      </c>
    </row>
    <row r="422" spans="1:3">
      <c r="A422">
        <v>49</v>
      </c>
      <c r="B422">
        <v>14</v>
      </c>
      <c r="C422">
        <v>0</v>
      </c>
    </row>
    <row r="423" spans="1:3">
      <c r="A423">
        <v>50</v>
      </c>
      <c r="B423">
        <v>14</v>
      </c>
      <c r="C423">
        <v>0</v>
      </c>
    </row>
    <row r="424" spans="1:3">
      <c r="A424">
        <v>51</v>
      </c>
      <c r="B424">
        <v>14</v>
      </c>
      <c r="C424">
        <v>0</v>
      </c>
    </row>
    <row r="425" spans="1:3">
      <c r="A425">
        <v>52</v>
      </c>
      <c r="B425">
        <v>14</v>
      </c>
      <c r="C425">
        <v>0</v>
      </c>
    </row>
    <row r="426" spans="1:3">
      <c r="A426">
        <v>53</v>
      </c>
      <c r="B426">
        <v>14</v>
      </c>
      <c r="C426">
        <v>0</v>
      </c>
    </row>
    <row r="427" spans="1:3">
      <c r="A427">
        <v>54</v>
      </c>
      <c r="B427">
        <v>14</v>
      </c>
      <c r="C427">
        <v>0</v>
      </c>
    </row>
    <row r="428" spans="1:3">
      <c r="A428">
        <v>55</v>
      </c>
      <c r="B428">
        <v>14</v>
      </c>
      <c r="C428">
        <v>0</v>
      </c>
    </row>
    <row r="429" spans="1:3">
      <c r="A429">
        <v>56</v>
      </c>
      <c r="B429">
        <v>14</v>
      </c>
      <c r="C429">
        <v>0</v>
      </c>
    </row>
    <row r="430" spans="1:3">
      <c r="A430">
        <v>57</v>
      </c>
      <c r="B430">
        <v>14</v>
      </c>
      <c r="C430">
        <v>0</v>
      </c>
    </row>
    <row r="431" spans="1:3">
      <c r="A431">
        <v>58</v>
      </c>
      <c r="B431">
        <v>14</v>
      </c>
      <c r="C431">
        <v>0</v>
      </c>
    </row>
    <row r="432" spans="1:3">
      <c r="A432">
        <v>59</v>
      </c>
      <c r="B432">
        <v>14</v>
      </c>
      <c r="C432">
        <v>0</v>
      </c>
    </row>
    <row r="433" spans="1:3">
      <c r="A433">
        <v>60</v>
      </c>
      <c r="B433">
        <v>14</v>
      </c>
      <c r="C433">
        <v>0</v>
      </c>
    </row>
    <row r="434" spans="1:3">
      <c r="A434">
        <v>61</v>
      </c>
      <c r="B434">
        <v>14</v>
      </c>
      <c r="C434">
        <v>0</v>
      </c>
    </row>
    <row r="435" spans="1:3">
      <c r="A435">
        <v>62</v>
      </c>
      <c r="B435">
        <v>14</v>
      </c>
      <c r="C435">
        <v>0</v>
      </c>
    </row>
    <row r="436" spans="1:3">
      <c r="A436">
        <v>63</v>
      </c>
      <c r="B436">
        <v>14</v>
      </c>
      <c r="C436">
        <v>0</v>
      </c>
    </row>
    <row r="437" spans="1:3">
      <c r="A437">
        <v>64</v>
      </c>
      <c r="B437">
        <v>14</v>
      </c>
      <c r="C437">
        <v>0</v>
      </c>
    </row>
    <row r="438" spans="1:3">
      <c r="A438">
        <v>65</v>
      </c>
      <c r="B438">
        <v>14</v>
      </c>
      <c r="C438">
        <v>0</v>
      </c>
    </row>
    <row r="439" spans="1:3">
      <c r="A439">
        <v>66</v>
      </c>
      <c r="B439">
        <v>14</v>
      </c>
      <c r="C439">
        <v>0.27500000000000002</v>
      </c>
    </row>
    <row r="440" spans="1:3">
      <c r="A440">
        <v>67</v>
      </c>
      <c r="B440">
        <v>14</v>
      </c>
      <c r="C440">
        <v>0.25</v>
      </c>
    </row>
    <row r="441" spans="1:3">
      <c r="A441">
        <v>68</v>
      </c>
      <c r="B441">
        <v>14</v>
      </c>
      <c r="C441">
        <v>0.25</v>
      </c>
    </row>
    <row r="442" spans="1:3">
      <c r="A442">
        <v>69</v>
      </c>
      <c r="B442">
        <v>14</v>
      </c>
      <c r="C442">
        <v>0.25</v>
      </c>
    </row>
    <row r="443" spans="1:3">
      <c r="A443">
        <v>70</v>
      </c>
      <c r="B443">
        <v>14</v>
      </c>
      <c r="C443">
        <v>1</v>
      </c>
    </row>
    <row r="444" spans="1:3">
      <c r="A444">
        <v>45</v>
      </c>
      <c r="B444">
        <v>13</v>
      </c>
      <c r="C444">
        <v>0</v>
      </c>
    </row>
    <row r="445" spans="1:3">
      <c r="A445">
        <v>46</v>
      </c>
      <c r="B445">
        <v>13</v>
      </c>
      <c r="C445">
        <v>0</v>
      </c>
    </row>
    <row r="446" spans="1:3">
      <c r="A446">
        <v>47</v>
      </c>
      <c r="B446">
        <v>13</v>
      </c>
      <c r="C446">
        <v>0</v>
      </c>
    </row>
    <row r="447" spans="1:3">
      <c r="A447">
        <v>48</v>
      </c>
      <c r="B447">
        <v>13</v>
      </c>
      <c r="C447">
        <v>0</v>
      </c>
    </row>
    <row r="448" spans="1:3">
      <c r="A448">
        <v>49</v>
      </c>
      <c r="B448">
        <v>13</v>
      </c>
      <c r="C448">
        <v>0</v>
      </c>
    </row>
    <row r="449" spans="1:3">
      <c r="A449">
        <v>50</v>
      </c>
      <c r="B449">
        <v>13</v>
      </c>
      <c r="C449">
        <v>0</v>
      </c>
    </row>
    <row r="450" spans="1:3">
      <c r="A450">
        <v>51</v>
      </c>
      <c r="B450">
        <v>13</v>
      </c>
      <c r="C450">
        <v>0</v>
      </c>
    </row>
    <row r="451" spans="1:3">
      <c r="A451">
        <v>52</v>
      </c>
      <c r="B451">
        <v>13</v>
      </c>
      <c r="C451">
        <v>0</v>
      </c>
    </row>
    <row r="452" spans="1:3">
      <c r="A452">
        <v>53</v>
      </c>
      <c r="B452">
        <v>13</v>
      </c>
      <c r="C452">
        <v>0</v>
      </c>
    </row>
    <row r="453" spans="1:3">
      <c r="A453">
        <v>54</v>
      </c>
      <c r="B453">
        <v>13</v>
      </c>
      <c r="C453">
        <v>0</v>
      </c>
    </row>
    <row r="454" spans="1:3">
      <c r="A454">
        <v>55</v>
      </c>
      <c r="B454">
        <v>13</v>
      </c>
      <c r="C454">
        <v>0</v>
      </c>
    </row>
    <row r="455" spans="1:3">
      <c r="A455">
        <v>56</v>
      </c>
      <c r="B455">
        <v>13</v>
      </c>
      <c r="C455">
        <v>0</v>
      </c>
    </row>
    <row r="456" spans="1:3">
      <c r="A456">
        <v>57</v>
      </c>
      <c r="B456">
        <v>13</v>
      </c>
      <c r="C456">
        <v>0</v>
      </c>
    </row>
    <row r="457" spans="1:3">
      <c r="A457">
        <v>58</v>
      </c>
      <c r="B457">
        <v>13</v>
      </c>
      <c r="C457">
        <v>0</v>
      </c>
    </row>
    <row r="458" spans="1:3">
      <c r="A458">
        <v>59</v>
      </c>
      <c r="B458">
        <v>13</v>
      </c>
      <c r="C458">
        <v>0</v>
      </c>
    </row>
    <row r="459" spans="1:3">
      <c r="A459">
        <v>60</v>
      </c>
      <c r="B459">
        <v>13</v>
      </c>
      <c r="C459">
        <v>0</v>
      </c>
    </row>
    <row r="460" spans="1:3">
      <c r="A460">
        <v>61</v>
      </c>
      <c r="B460">
        <v>13</v>
      </c>
      <c r="C460">
        <v>0</v>
      </c>
    </row>
    <row r="461" spans="1:3">
      <c r="A461">
        <v>62</v>
      </c>
      <c r="B461">
        <v>13</v>
      </c>
      <c r="C461">
        <v>0</v>
      </c>
    </row>
    <row r="462" spans="1:3">
      <c r="A462">
        <v>63</v>
      </c>
      <c r="B462">
        <v>13</v>
      </c>
      <c r="C462">
        <v>0</v>
      </c>
    </row>
    <row r="463" spans="1:3">
      <c r="A463">
        <v>64</v>
      </c>
      <c r="B463">
        <v>13</v>
      </c>
      <c r="C463">
        <v>0</v>
      </c>
    </row>
    <row r="464" spans="1:3">
      <c r="A464">
        <v>65</v>
      </c>
      <c r="B464">
        <v>13</v>
      </c>
      <c r="C464">
        <v>0</v>
      </c>
    </row>
    <row r="465" spans="1:3">
      <c r="A465">
        <v>66</v>
      </c>
      <c r="B465">
        <v>13</v>
      </c>
      <c r="C465">
        <v>0</v>
      </c>
    </row>
    <row r="466" spans="1:3">
      <c r="A466">
        <v>67</v>
      </c>
      <c r="B466">
        <v>13</v>
      </c>
      <c r="C466">
        <v>0.25</v>
      </c>
    </row>
    <row r="467" spans="1:3">
      <c r="A467">
        <v>68</v>
      </c>
      <c r="B467">
        <v>13</v>
      </c>
      <c r="C467">
        <v>0.25</v>
      </c>
    </row>
    <row r="468" spans="1:3">
      <c r="A468">
        <v>69</v>
      </c>
      <c r="B468">
        <v>13</v>
      </c>
      <c r="C468">
        <v>0.25</v>
      </c>
    </row>
    <row r="469" spans="1:3">
      <c r="A469">
        <v>70</v>
      </c>
      <c r="B469">
        <v>13</v>
      </c>
      <c r="C469">
        <v>1</v>
      </c>
    </row>
    <row r="470" spans="1:3">
      <c r="A470">
        <v>45</v>
      </c>
      <c r="B470">
        <v>12</v>
      </c>
      <c r="C470">
        <v>0</v>
      </c>
    </row>
    <row r="471" spans="1:3">
      <c r="A471">
        <v>46</v>
      </c>
      <c r="B471">
        <v>12</v>
      </c>
      <c r="C471">
        <v>0</v>
      </c>
    </row>
    <row r="472" spans="1:3">
      <c r="A472">
        <v>47</v>
      </c>
      <c r="B472">
        <v>12</v>
      </c>
      <c r="C472">
        <v>0</v>
      </c>
    </row>
    <row r="473" spans="1:3">
      <c r="A473">
        <v>48</v>
      </c>
      <c r="B473">
        <v>12</v>
      </c>
      <c r="C473">
        <v>0</v>
      </c>
    </row>
    <row r="474" spans="1:3">
      <c r="A474">
        <v>49</v>
      </c>
      <c r="B474">
        <v>12</v>
      </c>
      <c r="C474">
        <v>0</v>
      </c>
    </row>
    <row r="475" spans="1:3">
      <c r="A475">
        <v>50</v>
      </c>
      <c r="B475">
        <v>12</v>
      </c>
      <c r="C475">
        <v>0</v>
      </c>
    </row>
    <row r="476" spans="1:3">
      <c r="A476">
        <v>51</v>
      </c>
      <c r="B476">
        <v>12</v>
      </c>
      <c r="C476">
        <v>0</v>
      </c>
    </row>
    <row r="477" spans="1:3">
      <c r="A477">
        <v>52</v>
      </c>
      <c r="B477">
        <v>12</v>
      </c>
      <c r="C477">
        <v>0</v>
      </c>
    </row>
    <row r="478" spans="1:3">
      <c r="A478">
        <v>53</v>
      </c>
      <c r="B478">
        <v>12</v>
      </c>
      <c r="C478">
        <v>0</v>
      </c>
    </row>
    <row r="479" spans="1:3">
      <c r="A479">
        <v>54</v>
      </c>
      <c r="B479">
        <v>12</v>
      </c>
      <c r="C479">
        <v>0</v>
      </c>
    </row>
    <row r="480" spans="1:3">
      <c r="A480">
        <v>55</v>
      </c>
      <c r="B480">
        <v>12</v>
      </c>
      <c r="C480">
        <v>0</v>
      </c>
    </row>
    <row r="481" spans="1:3">
      <c r="A481">
        <v>56</v>
      </c>
      <c r="B481">
        <v>12</v>
      </c>
      <c r="C481">
        <v>0</v>
      </c>
    </row>
    <row r="482" spans="1:3">
      <c r="A482">
        <v>57</v>
      </c>
      <c r="B482">
        <v>12</v>
      </c>
      <c r="C482">
        <v>0</v>
      </c>
    </row>
    <row r="483" spans="1:3">
      <c r="A483">
        <v>58</v>
      </c>
      <c r="B483">
        <v>12</v>
      </c>
      <c r="C483">
        <v>0</v>
      </c>
    </row>
    <row r="484" spans="1:3">
      <c r="A484">
        <v>59</v>
      </c>
      <c r="B484">
        <v>12</v>
      </c>
      <c r="C484">
        <v>0</v>
      </c>
    </row>
    <row r="485" spans="1:3">
      <c r="A485">
        <v>60</v>
      </c>
      <c r="B485">
        <v>12</v>
      </c>
      <c r="C485">
        <v>0</v>
      </c>
    </row>
    <row r="486" spans="1:3">
      <c r="A486">
        <v>61</v>
      </c>
      <c r="B486">
        <v>12</v>
      </c>
      <c r="C486">
        <v>0</v>
      </c>
    </row>
    <row r="487" spans="1:3">
      <c r="A487">
        <v>62</v>
      </c>
      <c r="B487">
        <v>12</v>
      </c>
      <c r="C487">
        <v>0</v>
      </c>
    </row>
    <row r="488" spans="1:3">
      <c r="A488">
        <v>63</v>
      </c>
      <c r="B488">
        <v>12</v>
      </c>
      <c r="C488">
        <v>0</v>
      </c>
    </row>
    <row r="489" spans="1:3">
      <c r="A489">
        <v>64</v>
      </c>
      <c r="B489">
        <v>12</v>
      </c>
      <c r="C489">
        <v>0</v>
      </c>
    </row>
    <row r="490" spans="1:3">
      <c r="A490">
        <v>65</v>
      </c>
      <c r="B490">
        <v>12</v>
      </c>
      <c r="C490">
        <v>0</v>
      </c>
    </row>
    <row r="491" spans="1:3">
      <c r="A491">
        <v>66</v>
      </c>
      <c r="B491">
        <v>12</v>
      </c>
      <c r="C491">
        <v>0</v>
      </c>
    </row>
    <row r="492" spans="1:3">
      <c r="A492">
        <v>67</v>
      </c>
      <c r="B492">
        <v>12</v>
      </c>
      <c r="C492">
        <v>0.25</v>
      </c>
    </row>
    <row r="493" spans="1:3">
      <c r="A493">
        <v>68</v>
      </c>
      <c r="B493">
        <v>12</v>
      </c>
      <c r="C493">
        <v>0.25</v>
      </c>
    </row>
    <row r="494" spans="1:3">
      <c r="A494">
        <v>69</v>
      </c>
      <c r="B494">
        <v>12</v>
      </c>
      <c r="C494">
        <v>0.25</v>
      </c>
    </row>
    <row r="495" spans="1:3">
      <c r="A495">
        <v>70</v>
      </c>
      <c r="B495">
        <v>12</v>
      </c>
      <c r="C495">
        <v>1</v>
      </c>
    </row>
    <row r="496" spans="1:3">
      <c r="A496">
        <v>45</v>
      </c>
      <c r="B496">
        <v>11</v>
      </c>
      <c r="C496">
        <v>0</v>
      </c>
    </row>
    <row r="497" spans="1:3">
      <c r="A497">
        <v>46</v>
      </c>
      <c r="B497">
        <v>11</v>
      </c>
      <c r="C497">
        <v>0</v>
      </c>
    </row>
    <row r="498" spans="1:3">
      <c r="A498">
        <v>47</v>
      </c>
      <c r="B498">
        <v>11</v>
      </c>
      <c r="C498">
        <v>0</v>
      </c>
    </row>
    <row r="499" spans="1:3">
      <c r="A499">
        <v>48</v>
      </c>
      <c r="B499">
        <v>11</v>
      </c>
      <c r="C499">
        <v>0</v>
      </c>
    </row>
    <row r="500" spans="1:3">
      <c r="A500">
        <v>49</v>
      </c>
      <c r="B500">
        <v>11</v>
      </c>
      <c r="C500">
        <v>0</v>
      </c>
    </row>
    <row r="501" spans="1:3">
      <c r="A501">
        <v>50</v>
      </c>
      <c r="B501">
        <v>11</v>
      </c>
      <c r="C501">
        <v>0</v>
      </c>
    </row>
    <row r="502" spans="1:3">
      <c r="A502">
        <v>51</v>
      </c>
      <c r="B502">
        <v>11</v>
      </c>
      <c r="C502">
        <v>0</v>
      </c>
    </row>
    <row r="503" spans="1:3">
      <c r="A503">
        <v>52</v>
      </c>
      <c r="B503">
        <v>11</v>
      </c>
      <c r="C503">
        <v>0</v>
      </c>
    </row>
    <row r="504" spans="1:3">
      <c r="A504">
        <v>53</v>
      </c>
      <c r="B504">
        <v>11</v>
      </c>
      <c r="C504">
        <v>0</v>
      </c>
    </row>
    <row r="505" spans="1:3">
      <c r="A505">
        <v>54</v>
      </c>
      <c r="B505">
        <v>11</v>
      </c>
      <c r="C505">
        <v>0</v>
      </c>
    </row>
    <row r="506" spans="1:3">
      <c r="A506">
        <v>55</v>
      </c>
      <c r="B506">
        <v>11</v>
      </c>
      <c r="C506">
        <v>0</v>
      </c>
    </row>
    <row r="507" spans="1:3">
      <c r="A507">
        <v>56</v>
      </c>
      <c r="B507">
        <v>11</v>
      </c>
      <c r="C507">
        <v>0</v>
      </c>
    </row>
    <row r="508" spans="1:3">
      <c r="A508">
        <v>57</v>
      </c>
      <c r="B508">
        <v>11</v>
      </c>
      <c r="C508">
        <v>0</v>
      </c>
    </row>
    <row r="509" spans="1:3">
      <c r="A509">
        <v>58</v>
      </c>
      <c r="B509">
        <v>11</v>
      </c>
      <c r="C509">
        <v>0</v>
      </c>
    </row>
    <row r="510" spans="1:3">
      <c r="A510">
        <v>59</v>
      </c>
      <c r="B510">
        <v>11</v>
      </c>
      <c r="C510">
        <v>0</v>
      </c>
    </row>
    <row r="511" spans="1:3">
      <c r="A511">
        <v>60</v>
      </c>
      <c r="B511">
        <v>11</v>
      </c>
      <c r="C511">
        <v>0</v>
      </c>
    </row>
    <row r="512" spans="1:3">
      <c r="A512">
        <v>61</v>
      </c>
      <c r="B512">
        <v>11</v>
      </c>
      <c r="C512">
        <v>0</v>
      </c>
    </row>
    <row r="513" spans="1:3">
      <c r="A513">
        <v>62</v>
      </c>
      <c r="B513">
        <v>11</v>
      </c>
      <c r="C513">
        <v>0</v>
      </c>
    </row>
    <row r="514" spans="1:3">
      <c r="A514">
        <v>63</v>
      </c>
      <c r="B514">
        <v>11</v>
      </c>
      <c r="C514">
        <v>0</v>
      </c>
    </row>
    <row r="515" spans="1:3">
      <c r="A515">
        <v>64</v>
      </c>
      <c r="B515">
        <v>11</v>
      </c>
      <c r="C515">
        <v>0</v>
      </c>
    </row>
    <row r="516" spans="1:3">
      <c r="A516">
        <v>65</v>
      </c>
      <c r="B516">
        <v>11</v>
      </c>
      <c r="C516">
        <v>0</v>
      </c>
    </row>
    <row r="517" spans="1:3">
      <c r="A517">
        <v>66</v>
      </c>
      <c r="B517">
        <v>11</v>
      </c>
      <c r="C517">
        <v>0</v>
      </c>
    </row>
    <row r="518" spans="1:3">
      <c r="A518">
        <v>67</v>
      </c>
      <c r="B518">
        <v>11</v>
      </c>
      <c r="C518">
        <v>0.25</v>
      </c>
    </row>
    <row r="519" spans="1:3">
      <c r="A519">
        <v>68</v>
      </c>
      <c r="B519">
        <v>11</v>
      </c>
      <c r="C519">
        <v>0.25</v>
      </c>
    </row>
    <row r="520" spans="1:3">
      <c r="A520">
        <v>69</v>
      </c>
      <c r="B520">
        <v>11</v>
      </c>
      <c r="C520">
        <v>0.25</v>
      </c>
    </row>
    <row r="521" spans="1:3">
      <c r="A521">
        <v>70</v>
      </c>
      <c r="B521">
        <v>11</v>
      </c>
      <c r="C521">
        <v>1</v>
      </c>
    </row>
    <row r="522" spans="1:3">
      <c r="A522">
        <v>45</v>
      </c>
      <c r="B522">
        <v>10</v>
      </c>
      <c r="C522">
        <v>0</v>
      </c>
    </row>
    <row r="523" spans="1:3">
      <c r="A523">
        <v>46</v>
      </c>
      <c r="B523">
        <v>10</v>
      </c>
      <c r="C523">
        <v>0</v>
      </c>
    </row>
    <row r="524" spans="1:3">
      <c r="A524">
        <v>47</v>
      </c>
      <c r="B524">
        <v>10</v>
      </c>
      <c r="C524">
        <v>0</v>
      </c>
    </row>
    <row r="525" spans="1:3">
      <c r="A525">
        <v>48</v>
      </c>
      <c r="B525">
        <v>10</v>
      </c>
      <c r="C525">
        <v>0</v>
      </c>
    </row>
    <row r="526" spans="1:3">
      <c r="A526">
        <v>49</v>
      </c>
      <c r="B526">
        <v>10</v>
      </c>
      <c r="C526">
        <v>0</v>
      </c>
    </row>
    <row r="527" spans="1:3">
      <c r="A527">
        <v>50</v>
      </c>
      <c r="B527">
        <v>10</v>
      </c>
      <c r="C527">
        <v>0</v>
      </c>
    </row>
    <row r="528" spans="1:3">
      <c r="A528">
        <v>51</v>
      </c>
      <c r="B528">
        <v>10</v>
      </c>
      <c r="C528">
        <v>0</v>
      </c>
    </row>
    <row r="529" spans="1:3">
      <c r="A529">
        <v>52</v>
      </c>
      <c r="B529">
        <v>10</v>
      </c>
      <c r="C529">
        <v>0</v>
      </c>
    </row>
    <row r="530" spans="1:3">
      <c r="A530">
        <v>53</v>
      </c>
      <c r="B530">
        <v>10</v>
      </c>
      <c r="C530">
        <v>0</v>
      </c>
    </row>
    <row r="531" spans="1:3">
      <c r="A531">
        <v>54</v>
      </c>
      <c r="B531">
        <v>10</v>
      </c>
      <c r="C531">
        <v>0</v>
      </c>
    </row>
    <row r="532" spans="1:3">
      <c r="A532">
        <v>55</v>
      </c>
      <c r="B532">
        <v>10</v>
      </c>
      <c r="C532">
        <v>0</v>
      </c>
    </row>
    <row r="533" spans="1:3">
      <c r="A533">
        <v>56</v>
      </c>
      <c r="B533">
        <v>10</v>
      </c>
      <c r="C533">
        <v>0</v>
      </c>
    </row>
    <row r="534" spans="1:3">
      <c r="A534">
        <v>57</v>
      </c>
      <c r="B534">
        <v>10</v>
      </c>
      <c r="C534">
        <v>0</v>
      </c>
    </row>
    <row r="535" spans="1:3">
      <c r="A535">
        <v>58</v>
      </c>
      <c r="B535">
        <v>10</v>
      </c>
      <c r="C535">
        <v>0</v>
      </c>
    </row>
    <row r="536" spans="1:3">
      <c r="A536">
        <v>59</v>
      </c>
      <c r="B536">
        <v>10</v>
      </c>
      <c r="C536">
        <v>0</v>
      </c>
    </row>
    <row r="537" spans="1:3">
      <c r="A537">
        <v>60</v>
      </c>
      <c r="B537">
        <v>10</v>
      </c>
      <c r="C537">
        <v>0</v>
      </c>
    </row>
    <row r="538" spans="1:3">
      <c r="A538">
        <v>61</v>
      </c>
      <c r="B538">
        <v>10</v>
      </c>
      <c r="C538">
        <v>0</v>
      </c>
    </row>
    <row r="539" spans="1:3">
      <c r="A539">
        <v>62</v>
      </c>
      <c r="B539">
        <v>10</v>
      </c>
      <c r="C539">
        <v>0</v>
      </c>
    </row>
    <row r="540" spans="1:3">
      <c r="A540">
        <v>63</v>
      </c>
      <c r="B540">
        <v>10</v>
      </c>
      <c r="C540">
        <v>0</v>
      </c>
    </row>
    <row r="541" spans="1:3">
      <c r="A541">
        <v>64</v>
      </c>
      <c r="B541">
        <v>10</v>
      </c>
      <c r="C541">
        <v>0</v>
      </c>
    </row>
    <row r="542" spans="1:3">
      <c r="A542">
        <v>65</v>
      </c>
      <c r="B542">
        <v>10</v>
      </c>
      <c r="C542">
        <v>0</v>
      </c>
    </row>
    <row r="543" spans="1:3">
      <c r="A543">
        <v>66</v>
      </c>
      <c r="B543">
        <v>10</v>
      </c>
      <c r="C543">
        <v>0</v>
      </c>
    </row>
    <row r="544" spans="1:3">
      <c r="A544">
        <v>67</v>
      </c>
      <c r="B544">
        <v>10</v>
      </c>
      <c r="C544">
        <v>0.25</v>
      </c>
    </row>
    <row r="545" spans="1:3">
      <c r="A545">
        <v>68</v>
      </c>
      <c r="B545">
        <v>10</v>
      </c>
      <c r="C545">
        <v>0.25</v>
      </c>
    </row>
    <row r="546" spans="1:3">
      <c r="A546">
        <v>69</v>
      </c>
      <c r="B546">
        <v>10</v>
      </c>
      <c r="C546">
        <v>0.25</v>
      </c>
    </row>
    <row r="547" spans="1:3">
      <c r="A547">
        <v>70</v>
      </c>
      <c r="B547">
        <v>10</v>
      </c>
      <c r="C547">
        <v>1</v>
      </c>
    </row>
    <row r="548" spans="1:3">
      <c r="A548">
        <v>45</v>
      </c>
      <c r="B548">
        <v>9</v>
      </c>
      <c r="C548">
        <v>0</v>
      </c>
    </row>
    <row r="549" spans="1:3">
      <c r="A549">
        <v>46</v>
      </c>
      <c r="B549">
        <v>9</v>
      </c>
      <c r="C549">
        <v>0</v>
      </c>
    </row>
    <row r="550" spans="1:3">
      <c r="A550">
        <v>47</v>
      </c>
      <c r="B550">
        <v>9</v>
      </c>
      <c r="C550">
        <v>0</v>
      </c>
    </row>
    <row r="551" spans="1:3">
      <c r="A551">
        <v>48</v>
      </c>
      <c r="B551">
        <v>9</v>
      </c>
      <c r="C551">
        <v>0</v>
      </c>
    </row>
    <row r="552" spans="1:3">
      <c r="A552">
        <v>49</v>
      </c>
      <c r="B552">
        <v>9</v>
      </c>
      <c r="C552">
        <v>0</v>
      </c>
    </row>
    <row r="553" spans="1:3">
      <c r="A553">
        <v>50</v>
      </c>
      <c r="B553">
        <v>9</v>
      </c>
      <c r="C553">
        <v>0</v>
      </c>
    </row>
    <row r="554" spans="1:3">
      <c r="A554">
        <v>51</v>
      </c>
      <c r="B554">
        <v>9</v>
      </c>
      <c r="C554">
        <v>0</v>
      </c>
    </row>
    <row r="555" spans="1:3">
      <c r="A555">
        <v>52</v>
      </c>
      <c r="B555">
        <v>9</v>
      </c>
      <c r="C555">
        <v>0</v>
      </c>
    </row>
    <row r="556" spans="1:3">
      <c r="A556">
        <v>53</v>
      </c>
      <c r="B556">
        <v>9</v>
      </c>
      <c r="C556">
        <v>0</v>
      </c>
    </row>
    <row r="557" spans="1:3">
      <c r="A557">
        <v>54</v>
      </c>
      <c r="B557">
        <v>9</v>
      </c>
      <c r="C557">
        <v>0</v>
      </c>
    </row>
    <row r="558" spans="1:3">
      <c r="A558">
        <v>55</v>
      </c>
      <c r="B558">
        <v>9</v>
      </c>
      <c r="C558">
        <v>0</v>
      </c>
    </row>
    <row r="559" spans="1:3">
      <c r="A559">
        <v>56</v>
      </c>
      <c r="B559">
        <v>9</v>
      </c>
      <c r="C559">
        <v>0</v>
      </c>
    </row>
    <row r="560" spans="1:3">
      <c r="A560">
        <v>57</v>
      </c>
      <c r="B560">
        <v>9</v>
      </c>
      <c r="C560">
        <v>0</v>
      </c>
    </row>
    <row r="561" spans="1:3">
      <c r="A561">
        <v>58</v>
      </c>
      <c r="B561">
        <v>9</v>
      </c>
      <c r="C561">
        <v>0</v>
      </c>
    </row>
    <row r="562" spans="1:3">
      <c r="A562">
        <v>59</v>
      </c>
      <c r="B562">
        <v>9</v>
      </c>
      <c r="C562">
        <v>0</v>
      </c>
    </row>
    <row r="563" spans="1:3">
      <c r="A563">
        <v>60</v>
      </c>
      <c r="B563">
        <v>9</v>
      </c>
      <c r="C563">
        <v>0</v>
      </c>
    </row>
    <row r="564" spans="1:3">
      <c r="A564">
        <v>61</v>
      </c>
      <c r="B564">
        <v>9</v>
      </c>
      <c r="C564">
        <v>0</v>
      </c>
    </row>
    <row r="565" spans="1:3">
      <c r="A565">
        <v>62</v>
      </c>
      <c r="B565">
        <v>9</v>
      </c>
      <c r="C565">
        <v>0</v>
      </c>
    </row>
    <row r="566" spans="1:3">
      <c r="A566">
        <v>63</v>
      </c>
      <c r="B566">
        <v>9</v>
      </c>
      <c r="C566">
        <v>0</v>
      </c>
    </row>
    <row r="567" spans="1:3">
      <c r="A567">
        <v>64</v>
      </c>
      <c r="B567">
        <v>9</v>
      </c>
      <c r="C567">
        <v>0</v>
      </c>
    </row>
    <row r="568" spans="1:3">
      <c r="A568">
        <v>65</v>
      </c>
      <c r="B568">
        <v>9</v>
      </c>
      <c r="C568">
        <v>0</v>
      </c>
    </row>
    <row r="569" spans="1:3">
      <c r="A569">
        <v>66</v>
      </c>
      <c r="B569">
        <v>9</v>
      </c>
      <c r="C569">
        <v>0</v>
      </c>
    </row>
    <row r="570" spans="1:3">
      <c r="A570">
        <v>67</v>
      </c>
      <c r="B570">
        <v>9</v>
      </c>
      <c r="C570">
        <v>0.25</v>
      </c>
    </row>
    <row r="571" spans="1:3">
      <c r="A571">
        <v>68</v>
      </c>
      <c r="B571">
        <v>9</v>
      </c>
      <c r="C571">
        <v>0.25</v>
      </c>
    </row>
    <row r="572" spans="1:3">
      <c r="A572">
        <v>69</v>
      </c>
      <c r="B572">
        <v>9</v>
      </c>
      <c r="C572">
        <v>0.25</v>
      </c>
    </row>
    <row r="573" spans="1:3">
      <c r="A573">
        <v>70</v>
      </c>
      <c r="B573">
        <v>9</v>
      </c>
      <c r="C573">
        <v>1</v>
      </c>
    </row>
    <row r="574" spans="1:3">
      <c r="A574">
        <v>45</v>
      </c>
      <c r="B574">
        <v>8</v>
      </c>
      <c r="C574">
        <v>0</v>
      </c>
    </row>
    <row r="575" spans="1:3">
      <c r="A575">
        <v>46</v>
      </c>
      <c r="B575">
        <v>8</v>
      </c>
      <c r="C575">
        <v>0</v>
      </c>
    </row>
    <row r="576" spans="1:3">
      <c r="A576">
        <v>47</v>
      </c>
      <c r="B576">
        <v>8</v>
      </c>
      <c r="C576">
        <v>0</v>
      </c>
    </row>
    <row r="577" spans="1:3">
      <c r="A577">
        <v>48</v>
      </c>
      <c r="B577">
        <v>8</v>
      </c>
      <c r="C577">
        <v>0</v>
      </c>
    </row>
    <row r="578" spans="1:3">
      <c r="A578">
        <v>49</v>
      </c>
      <c r="B578">
        <v>8</v>
      </c>
      <c r="C578">
        <v>0</v>
      </c>
    </row>
    <row r="579" spans="1:3">
      <c r="A579">
        <v>50</v>
      </c>
      <c r="B579">
        <v>8</v>
      </c>
      <c r="C579">
        <v>0</v>
      </c>
    </row>
    <row r="580" spans="1:3">
      <c r="A580">
        <v>51</v>
      </c>
      <c r="B580">
        <v>8</v>
      </c>
      <c r="C580">
        <v>0</v>
      </c>
    </row>
    <row r="581" spans="1:3">
      <c r="A581">
        <v>52</v>
      </c>
      <c r="B581">
        <v>8</v>
      </c>
      <c r="C581">
        <v>0</v>
      </c>
    </row>
    <row r="582" spans="1:3">
      <c r="A582">
        <v>53</v>
      </c>
      <c r="B582">
        <v>8</v>
      </c>
      <c r="C582">
        <v>0</v>
      </c>
    </row>
    <row r="583" spans="1:3">
      <c r="A583">
        <v>54</v>
      </c>
      <c r="B583">
        <v>8</v>
      </c>
      <c r="C583">
        <v>0</v>
      </c>
    </row>
    <row r="584" spans="1:3">
      <c r="A584">
        <v>55</v>
      </c>
      <c r="B584">
        <v>8</v>
      </c>
      <c r="C584">
        <v>0</v>
      </c>
    </row>
    <row r="585" spans="1:3">
      <c r="A585">
        <v>56</v>
      </c>
      <c r="B585">
        <v>8</v>
      </c>
      <c r="C585">
        <v>0</v>
      </c>
    </row>
    <row r="586" spans="1:3">
      <c r="A586">
        <v>57</v>
      </c>
      <c r="B586">
        <v>8</v>
      </c>
      <c r="C586">
        <v>0</v>
      </c>
    </row>
    <row r="587" spans="1:3">
      <c r="A587">
        <v>58</v>
      </c>
      <c r="B587">
        <v>8</v>
      </c>
      <c r="C587">
        <v>0</v>
      </c>
    </row>
    <row r="588" spans="1:3">
      <c r="A588">
        <v>59</v>
      </c>
      <c r="B588">
        <v>8</v>
      </c>
      <c r="C588">
        <v>0</v>
      </c>
    </row>
    <row r="589" spans="1:3">
      <c r="A589">
        <v>60</v>
      </c>
      <c r="B589">
        <v>8</v>
      </c>
      <c r="C589">
        <v>0</v>
      </c>
    </row>
    <row r="590" spans="1:3">
      <c r="A590">
        <v>61</v>
      </c>
      <c r="B590">
        <v>8</v>
      </c>
      <c r="C590">
        <v>0</v>
      </c>
    </row>
    <row r="591" spans="1:3">
      <c r="A591">
        <v>62</v>
      </c>
      <c r="B591">
        <v>8</v>
      </c>
      <c r="C591">
        <v>0</v>
      </c>
    </row>
    <row r="592" spans="1:3">
      <c r="A592">
        <v>63</v>
      </c>
      <c r="B592">
        <v>8</v>
      </c>
      <c r="C592">
        <v>0</v>
      </c>
    </row>
    <row r="593" spans="1:3">
      <c r="A593">
        <v>64</v>
      </c>
      <c r="B593">
        <v>8</v>
      </c>
      <c r="C593">
        <v>0</v>
      </c>
    </row>
    <row r="594" spans="1:3">
      <c r="A594">
        <v>65</v>
      </c>
      <c r="B594">
        <v>8</v>
      </c>
      <c r="C594">
        <v>0</v>
      </c>
    </row>
    <row r="595" spans="1:3">
      <c r="A595">
        <v>66</v>
      </c>
      <c r="B595">
        <v>8</v>
      </c>
      <c r="C595">
        <v>0</v>
      </c>
    </row>
    <row r="596" spans="1:3">
      <c r="A596">
        <v>67</v>
      </c>
      <c r="B596">
        <v>8</v>
      </c>
      <c r="C596">
        <v>0.25</v>
      </c>
    </row>
    <row r="597" spans="1:3">
      <c r="A597">
        <v>68</v>
      </c>
      <c r="B597">
        <v>8</v>
      </c>
      <c r="C597">
        <v>0.25</v>
      </c>
    </row>
    <row r="598" spans="1:3">
      <c r="A598">
        <v>69</v>
      </c>
      <c r="B598">
        <v>8</v>
      </c>
      <c r="C598">
        <v>0.25</v>
      </c>
    </row>
    <row r="599" spans="1:3">
      <c r="A599">
        <v>70</v>
      </c>
      <c r="B599">
        <v>8</v>
      </c>
      <c r="C599">
        <v>1</v>
      </c>
    </row>
    <row r="600" spans="1:3">
      <c r="A600">
        <v>45</v>
      </c>
      <c r="B600">
        <v>7</v>
      </c>
      <c r="C600">
        <v>0</v>
      </c>
    </row>
    <row r="601" spans="1:3">
      <c r="A601">
        <v>46</v>
      </c>
      <c r="B601">
        <v>7</v>
      </c>
      <c r="C601">
        <v>0</v>
      </c>
    </row>
    <row r="602" spans="1:3">
      <c r="A602">
        <v>47</v>
      </c>
      <c r="B602">
        <v>7</v>
      </c>
      <c r="C602">
        <v>0</v>
      </c>
    </row>
    <row r="603" spans="1:3">
      <c r="A603">
        <v>48</v>
      </c>
      <c r="B603">
        <v>7</v>
      </c>
      <c r="C603">
        <v>0</v>
      </c>
    </row>
    <row r="604" spans="1:3">
      <c r="A604">
        <v>49</v>
      </c>
      <c r="B604">
        <v>7</v>
      </c>
      <c r="C604">
        <v>0</v>
      </c>
    </row>
    <row r="605" spans="1:3">
      <c r="A605">
        <v>50</v>
      </c>
      <c r="B605">
        <v>7</v>
      </c>
      <c r="C605">
        <v>0</v>
      </c>
    </row>
    <row r="606" spans="1:3">
      <c r="A606">
        <v>51</v>
      </c>
      <c r="B606">
        <v>7</v>
      </c>
      <c r="C606">
        <v>0</v>
      </c>
    </row>
    <row r="607" spans="1:3">
      <c r="A607">
        <v>52</v>
      </c>
      <c r="B607">
        <v>7</v>
      </c>
      <c r="C607">
        <v>0</v>
      </c>
    </row>
    <row r="608" spans="1:3">
      <c r="A608">
        <v>53</v>
      </c>
      <c r="B608">
        <v>7</v>
      </c>
      <c r="C608">
        <v>0</v>
      </c>
    </row>
    <row r="609" spans="1:3">
      <c r="A609">
        <v>54</v>
      </c>
      <c r="B609">
        <v>7</v>
      </c>
      <c r="C609">
        <v>0</v>
      </c>
    </row>
    <row r="610" spans="1:3">
      <c r="A610">
        <v>55</v>
      </c>
      <c r="B610">
        <v>7</v>
      </c>
      <c r="C610">
        <v>0</v>
      </c>
    </row>
    <row r="611" spans="1:3">
      <c r="A611">
        <v>56</v>
      </c>
      <c r="B611">
        <v>7</v>
      </c>
      <c r="C611">
        <v>0</v>
      </c>
    </row>
    <row r="612" spans="1:3">
      <c r="A612">
        <v>57</v>
      </c>
      <c r="B612">
        <v>7</v>
      </c>
      <c r="C612">
        <v>0</v>
      </c>
    </row>
    <row r="613" spans="1:3">
      <c r="A613">
        <v>58</v>
      </c>
      <c r="B613">
        <v>7</v>
      </c>
      <c r="C613">
        <v>0</v>
      </c>
    </row>
    <row r="614" spans="1:3">
      <c r="A614">
        <v>59</v>
      </c>
      <c r="B614">
        <v>7</v>
      </c>
      <c r="C614">
        <v>0</v>
      </c>
    </row>
    <row r="615" spans="1:3">
      <c r="A615">
        <v>60</v>
      </c>
      <c r="B615">
        <v>7</v>
      </c>
      <c r="C615">
        <v>0</v>
      </c>
    </row>
    <row r="616" spans="1:3">
      <c r="A616">
        <v>61</v>
      </c>
      <c r="B616">
        <v>7</v>
      </c>
      <c r="C616">
        <v>0</v>
      </c>
    </row>
    <row r="617" spans="1:3">
      <c r="A617">
        <v>62</v>
      </c>
      <c r="B617">
        <v>7</v>
      </c>
      <c r="C617">
        <v>0</v>
      </c>
    </row>
    <row r="618" spans="1:3">
      <c r="A618">
        <v>63</v>
      </c>
      <c r="B618">
        <v>7</v>
      </c>
      <c r="C618">
        <v>0</v>
      </c>
    </row>
    <row r="619" spans="1:3">
      <c r="A619">
        <v>64</v>
      </c>
      <c r="B619">
        <v>7</v>
      </c>
      <c r="C619">
        <v>0</v>
      </c>
    </row>
    <row r="620" spans="1:3">
      <c r="A620">
        <v>65</v>
      </c>
      <c r="B620">
        <v>7</v>
      </c>
      <c r="C620">
        <v>0</v>
      </c>
    </row>
    <row r="621" spans="1:3">
      <c r="A621">
        <v>66</v>
      </c>
      <c r="B621">
        <v>7</v>
      </c>
      <c r="C621">
        <v>0</v>
      </c>
    </row>
    <row r="622" spans="1:3">
      <c r="A622">
        <v>67</v>
      </c>
      <c r="B622">
        <v>7</v>
      </c>
      <c r="C622">
        <v>0.25</v>
      </c>
    </row>
    <row r="623" spans="1:3">
      <c r="A623">
        <v>68</v>
      </c>
      <c r="B623">
        <v>7</v>
      </c>
      <c r="C623">
        <v>0.25</v>
      </c>
    </row>
    <row r="624" spans="1:3">
      <c r="A624">
        <v>69</v>
      </c>
      <c r="B624">
        <v>7</v>
      </c>
      <c r="C624">
        <v>0.25</v>
      </c>
    </row>
    <row r="625" spans="1:3">
      <c r="A625">
        <v>70</v>
      </c>
      <c r="B625">
        <v>7</v>
      </c>
      <c r="C625">
        <v>1</v>
      </c>
    </row>
    <row r="626" spans="1:3">
      <c r="A626">
        <v>45</v>
      </c>
      <c r="B626">
        <v>6</v>
      </c>
      <c r="C626">
        <v>0</v>
      </c>
    </row>
    <row r="627" spans="1:3">
      <c r="A627">
        <v>46</v>
      </c>
      <c r="B627">
        <v>6</v>
      </c>
      <c r="C627">
        <v>0</v>
      </c>
    </row>
    <row r="628" spans="1:3">
      <c r="A628">
        <v>47</v>
      </c>
      <c r="B628">
        <v>6</v>
      </c>
      <c r="C628">
        <v>0</v>
      </c>
    </row>
    <row r="629" spans="1:3">
      <c r="A629">
        <v>48</v>
      </c>
      <c r="B629">
        <v>6</v>
      </c>
      <c r="C629">
        <v>0</v>
      </c>
    </row>
    <row r="630" spans="1:3">
      <c r="A630">
        <v>49</v>
      </c>
      <c r="B630">
        <v>6</v>
      </c>
      <c r="C630">
        <v>0</v>
      </c>
    </row>
    <row r="631" spans="1:3">
      <c r="A631">
        <v>50</v>
      </c>
      <c r="B631">
        <v>6</v>
      </c>
      <c r="C631">
        <v>0</v>
      </c>
    </row>
    <row r="632" spans="1:3">
      <c r="A632">
        <v>51</v>
      </c>
      <c r="B632">
        <v>6</v>
      </c>
      <c r="C632">
        <v>0</v>
      </c>
    </row>
    <row r="633" spans="1:3">
      <c r="A633">
        <v>52</v>
      </c>
      <c r="B633">
        <v>6</v>
      </c>
      <c r="C633">
        <v>0</v>
      </c>
    </row>
    <row r="634" spans="1:3">
      <c r="A634">
        <v>53</v>
      </c>
      <c r="B634">
        <v>6</v>
      </c>
      <c r="C634">
        <v>0</v>
      </c>
    </row>
    <row r="635" spans="1:3">
      <c r="A635">
        <v>54</v>
      </c>
      <c r="B635">
        <v>6</v>
      </c>
      <c r="C635">
        <v>0</v>
      </c>
    </row>
    <row r="636" spans="1:3">
      <c r="A636">
        <v>55</v>
      </c>
      <c r="B636">
        <v>6</v>
      </c>
      <c r="C636">
        <v>0</v>
      </c>
    </row>
    <row r="637" spans="1:3">
      <c r="A637">
        <v>56</v>
      </c>
      <c r="B637">
        <v>6</v>
      </c>
      <c r="C637">
        <v>0</v>
      </c>
    </row>
    <row r="638" spans="1:3">
      <c r="A638">
        <v>57</v>
      </c>
      <c r="B638">
        <v>6</v>
      </c>
      <c r="C638">
        <v>0</v>
      </c>
    </row>
    <row r="639" spans="1:3">
      <c r="A639">
        <v>58</v>
      </c>
      <c r="B639">
        <v>6</v>
      </c>
      <c r="C639">
        <v>0</v>
      </c>
    </row>
    <row r="640" spans="1:3">
      <c r="A640">
        <v>59</v>
      </c>
      <c r="B640">
        <v>6</v>
      </c>
      <c r="C640">
        <v>0</v>
      </c>
    </row>
    <row r="641" spans="1:3">
      <c r="A641">
        <v>60</v>
      </c>
      <c r="B641">
        <v>6</v>
      </c>
      <c r="C641">
        <v>0</v>
      </c>
    </row>
    <row r="642" spans="1:3">
      <c r="A642">
        <v>61</v>
      </c>
      <c r="B642">
        <v>6</v>
      </c>
      <c r="C642">
        <v>0</v>
      </c>
    </row>
    <row r="643" spans="1:3">
      <c r="A643">
        <v>62</v>
      </c>
      <c r="B643">
        <v>6</v>
      </c>
      <c r="C643">
        <v>0</v>
      </c>
    </row>
    <row r="644" spans="1:3">
      <c r="A644">
        <v>63</v>
      </c>
      <c r="B644">
        <v>6</v>
      </c>
      <c r="C644">
        <v>0</v>
      </c>
    </row>
    <row r="645" spans="1:3">
      <c r="A645">
        <v>64</v>
      </c>
      <c r="B645">
        <v>6</v>
      </c>
      <c r="C645">
        <v>0</v>
      </c>
    </row>
    <row r="646" spans="1:3">
      <c r="A646">
        <v>65</v>
      </c>
      <c r="B646">
        <v>6</v>
      </c>
      <c r="C646">
        <v>0</v>
      </c>
    </row>
    <row r="647" spans="1:3">
      <c r="A647">
        <v>66</v>
      </c>
      <c r="B647">
        <v>6</v>
      </c>
      <c r="C647">
        <v>0</v>
      </c>
    </row>
    <row r="648" spans="1:3">
      <c r="A648">
        <v>67</v>
      </c>
      <c r="B648">
        <v>6</v>
      </c>
      <c r="C648">
        <v>0.25</v>
      </c>
    </row>
    <row r="649" spans="1:3">
      <c r="A649">
        <v>68</v>
      </c>
      <c r="B649">
        <v>6</v>
      </c>
      <c r="C649">
        <v>0.25</v>
      </c>
    </row>
    <row r="650" spans="1:3">
      <c r="A650">
        <v>69</v>
      </c>
      <c r="B650">
        <v>6</v>
      </c>
      <c r="C650">
        <v>0.25</v>
      </c>
    </row>
    <row r="651" spans="1:3">
      <c r="A651">
        <v>70</v>
      </c>
      <c r="B651">
        <v>6</v>
      </c>
      <c r="C651">
        <v>1</v>
      </c>
    </row>
    <row r="652" spans="1:3">
      <c r="A652">
        <v>45</v>
      </c>
      <c r="B652">
        <v>5</v>
      </c>
      <c r="C652">
        <v>0</v>
      </c>
    </row>
    <row r="653" spans="1:3">
      <c r="A653">
        <v>46</v>
      </c>
      <c r="B653">
        <v>5</v>
      </c>
      <c r="C653">
        <v>0</v>
      </c>
    </row>
    <row r="654" spans="1:3">
      <c r="A654">
        <v>47</v>
      </c>
      <c r="B654">
        <v>5</v>
      </c>
      <c r="C654">
        <v>0</v>
      </c>
    </row>
    <row r="655" spans="1:3">
      <c r="A655">
        <v>48</v>
      </c>
      <c r="B655">
        <v>5</v>
      </c>
      <c r="C655">
        <v>0</v>
      </c>
    </row>
    <row r="656" spans="1:3">
      <c r="A656">
        <v>49</v>
      </c>
      <c r="B656">
        <v>5</v>
      </c>
      <c r="C656">
        <v>0</v>
      </c>
    </row>
    <row r="657" spans="1:3">
      <c r="A657">
        <v>50</v>
      </c>
      <c r="B657">
        <v>5</v>
      </c>
      <c r="C657">
        <v>0</v>
      </c>
    </row>
    <row r="658" spans="1:3">
      <c r="A658">
        <v>51</v>
      </c>
      <c r="B658">
        <v>5</v>
      </c>
      <c r="C658">
        <v>0</v>
      </c>
    </row>
    <row r="659" spans="1:3">
      <c r="A659">
        <v>52</v>
      </c>
      <c r="B659">
        <v>5</v>
      </c>
      <c r="C659">
        <v>0</v>
      </c>
    </row>
    <row r="660" spans="1:3">
      <c r="A660">
        <v>53</v>
      </c>
      <c r="B660">
        <v>5</v>
      </c>
      <c r="C660">
        <v>0</v>
      </c>
    </row>
    <row r="661" spans="1:3">
      <c r="A661">
        <v>54</v>
      </c>
      <c r="B661">
        <v>5</v>
      </c>
      <c r="C661">
        <v>0</v>
      </c>
    </row>
    <row r="662" spans="1:3">
      <c r="A662">
        <v>55</v>
      </c>
      <c r="B662">
        <v>5</v>
      </c>
      <c r="C662">
        <v>0</v>
      </c>
    </row>
    <row r="663" spans="1:3">
      <c r="A663">
        <v>56</v>
      </c>
      <c r="B663">
        <v>5</v>
      </c>
      <c r="C663">
        <v>0</v>
      </c>
    </row>
    <row r="664" spans="1:3">
      <c r="A664">
        <v>57</v>
      </c>
      <c r="B664">
        <v>5</v>
      </c>
      <c r="C664">
        <v>0</v>
      </c>
    </row>
    <row r="665" spans="1:3">
      <c r="A665">
        <v>58</v>
      </c>
      <c r="B665">
        <v>5</v>
      </c>
      <c r="C665">
        <v>0</v>
      </c>
    </row>
    <row r="666" spans="1:3">
      <c r="A666">
        <v>59</v>
      </c>
      <c r="B666">
        <v>5</v>
      </c>
      <c r="C666">
        <v>0</v>
      </c>
    </row>
    <row r="667" spans="1:3">
      <c r="A667">
        <v>60</v>
      </c>
      <c r="B667">
        <v>5</v>
      </c>
      <c r="C667">
        <v>0</v>
      </c>
    </row>
    <row r="668" spans="1:3">
      <c r="A668">
        <v>61</v>
      </c>
      <c r="B668">
        <v>5</v>
      </c>
      <c r="C668">
        <v>0</v>
      </c>
    </row>
    <row r="669" spans="1:3">
      <c r="A669">
        <v>62</v>
      </c>
      <c r="B669">
        <v>5</v>
      </c>
      <c r="C669">
        <v>0</v>
      </c>
    </row>
    <row r="670" spans="1:3">
      <c r="A670">
        <v>63</v>
      </c>
      <c r="B670">
        <v>5</v>
      </c>
      <c r="C670">
        <v>0</v>
      </c>
    </row>
    <row r="671" spans="1:3">
      <c r="A671">
        <v>64</v>
      </c>
      <c r="B671">
        <v>5</v>
      </c>
      <c r="C671">
        <v>0</v>
      </c>
    </row>
    <row r="672" spans="1:3">
      <c r="A672">
        <v>65</v>
      </c>
      <c r="B672">
        <v>5</v>
      </c>
      <c r="C672">
        <v>0</v>
      </c>
    </row>
    <row r="673" spans="1:3">
      <c r="A673">
        <v>66</v>
      </c>
      <c r="B673">
        <v>5</v>
      </c>
      <c r="C673">
        <v>0</v>
      </c>
    </row>
    <row r="674" spans="1:3">
      <c r="A674">
        <v>67</v>
      </c>
      <c r="B674">
        <v>5</v>
      </c>
      <c r="C674">
        <v>0.25</v>
      </c>
    </row>
    <row r="675" spans="1:3">
      <c r="A675">
        <v>68</v>
      </c>
      <c r="B675">
        <v>5</v>
      </c>
      <c r="C675">
        <v>0.25</v>
      </c>
    </row>
    <row r="676" spans="1:3">
      <c r="A676">
        <v>69</v>
      </c>
      <c r="B676">
        <v>5</v>
      </c>
      <c r="C676">
        <v>0.25</v>
      </c>
    </row>
    <row r="677" spans="1:3">
      <c r="A677">
        <v>70</v>
      </c>
      <c r="B677">
        <v>5</v>
      </c>
      <c r="C677">
        <v>1</v>
      </c>
    </row>
    <row r="678" spans="1:3">
      <c r="A678">
        <v>45</v>
      </c>
      <c r="B678">
        <v>4</v>
      </c>
      <c r="C678">
        <v>0</v>
      </c>
    </row>
    <row r="679" spans="1:3">
      <c r="A679">
        <v>46</v>
      </c>
      <c r="B679">
        <v>4</v>
      </c>
      <c r="C679">
        <v>0</v>
      </c>
    </row>
    <row r="680" spans="1:3">
      <c r="A680">
        <v>47</v>
      </c>
      <c r="B680">
        <v>4</v>
      </c>
      <c r="C680">
        <v>0</v>
      </c>
    </row>
    <row r="681" spans="1:3">
      <c r="A681">
        <v>48</v>
      </c>
      <c r="B681">
        <v>4</v>
      </c>
      <c r="C681">
        <v>0</v>
      </c>
    </row>
    <row r="682" spans="1:3">
      <c r="A682">
        <v>49</v>
      </c>
      <c r="B682">
        <v>4</v>
      </c>
      <c r="C682">
        <v>0</v>
      </c>
    </row>
    <row r="683" spans="1:3">
      <c r="A683">
        <v>50</v>
      </c>
      <c r="B683">
        <v>4</v>
      </c>
      <c r="C683">
        <v>0</v>
      </c>
    </row>
    <row r="684" spans="1:3">
      <c r="A684">
        <v>51</v>
      </c>
      <c r="B684">
        <v>4</v>
      </c>
      <c r="C684">
        <v>0</v>
      </c>
    </row>
    <row r="685" spans="1:3">
      <c r="A685">
        <v>52</v>
      </c>
      <c r="B685">
        <v>4</v>
      </c>
      <c r="C685">
        <v>0</v>
      </c>
    </row>
    <row r="686" spans="1:3">
      <c r="A686">
        <v>53</v>
      </c>
      <c r="B686">
        <v>4</v>
      </c>
      <c r="C686">
        <v>0</v>
      </c>
    </row>
    <row r="687" spans="1:3">
      <c r="A687">
        <v>54</v>
      </c>
      <c r="B687">
        <v>4</v>
      </c>
      <c r="C687">
        <v>0</v>
      </c>
    </row>
    <row r="688" spans="1:3">
      <c r="A688">
        <v>55</v>
      </c>
      <c r="B688">
        <v>4</v>
      </c>
      <c r="C688">
        <v>0</v>
      </c>
    </row>
    <row r="689" spans="1:3">
      <c r="A689">
        <v>56</v>
      </c>
      <c r="B689">
        <v>4</v>
      </c>
      <c r="C689">
        <v>0</v>
      </c>
    </row>
    <row r="690" spans="1:3">
      <c r="A690">
        <v>57</v>
      </c>
      <c r="B690">
        <v>4</v>
      </c>
      <c r="C690">
        <v>0</v>
      </c>
    </row>
    <row r="691" spans="1:3">
      <c r="A691">
        <v>58</v>
      </c>
      <c r="B691">
        <v>4</v>
      </c>
      <c r="C691">
        <v>0</v>
      </c>
    </row>
    <row r="692" spans="1:3">
      <c r="A692">
        <v>59</v>
      </c>
      <c r="B692">
        <v>4</v>
      </c>
      <c r="C692">
        <v>0</v>
      </c>
    </row>
    <row r="693" spans="1:3">
      <c r="A693">
        <v>60</v>
      </c>
      <c r="B693">
        <v>4</v>
      </c>
      <c r="C693">
        <v>0</v>
      </c>
    </row>
    <row r="694" spans="1:3">
      <c r="A694">
        <v>61</v>
      </c>
      <c r="B694">
        <v>4</v>
      </c>
      <c r="C694">
        <v>0</v>
      </c>
    </row>
    <row r="695" spans="1:3">
      <c r="A695">
        <v>62</v>
      </c>
      <c r="B695">
        <v>4</v>
      </c>
      <c r="C695">
        <v>0</v>
      </c>
    </row>
    <row r="696" spans="1:3">
      <c r="A696">
        <v>63</v>
      </c>
      <c r="B696">
        <v>4</v>
      </c>
      <c r="C696">
        <v>0</v>
      </c>
    </row>
    <row r="697" spans="1:3">
      <c r="A697">
        <v>64</v>
      </c>
      <c r="B697">
        <v>4</v>
      </c>
      <c r="C697">
        <v>0</v>
      </c>
    </row>
    <row r="698" spans="1:3">
      <c r="A698">
        <v>65</v>
      </c>
      <c r="B698">
        <v>4</v>
      </c>
      <c r="C698">
        <v>0</v>
      </c>
    </row>
    <row r="699" spans="1:3">
      <c r="A699">
        <v>66</v>
      </c>
      <c r="B699">
        <v>4</v>
      </c>
      <c r="C699">
        <v>0</v>
      </c>
    </row>
    <row r="700" spans="1:3">
      <c r="A700">
        <v>67</v>
      </c>
      <c r="B700">
        <v>4</v>
      </c>
      <c r="C700">
        <v>0</v>
      </c>
    </row>
    <row r="701" spans="1:3">
      <c r="A701">
        <v>68</v>
      </c>
      <c r="B701">
        <v>4</v>
      </c>
      <c r="C701">
        <v>0</v>
      </c>
    </row>
    <row r="702" spans="1:3">
      <c r="A702">
        <v>69</v>
      </c>
      <c r="B702">
        <v>4</v>
      </c>
      <c r="C702">
        <v>0</v>
      </c>
    </row>
    <row r="703" spans="1:3">
      <c r="A703">
        <v>70</v>
      </c>
      <c r="B703">
        <v>4</v>
      </c>
      <c r="C703">
        <v>1</v>
      </c>
    </row>
    <row r="704" spans="1:3">
      <c r="A704">
        <v>45</v>
      </c>
      <c r="B704">
        <v>3</v>
      </c>
      <c r="C704">
        <v>0</v>
      </c>
    </row>
    <row r="705" spans="1:3">
      <c r="A705">
        <v>46</v>
      </c>
      <c r="B705">
        <v>3</v>
      </c>
      <c r="C705">
        <v>0</v>
      </c>
    </row>
    <row r="706" spans="1:3">
      <c r="A706">
        <v>47</v>
      </c>
      <c r="B706">
        <v>3</v>
      </c>
      <c r="C706">
        <v>0</v>
      </c>
    </row>
    <row r="707" spans="1:3">
      <c r="A707">
        <v>48</v>
      </c>
      <c r="B707">
        <v>3</v>
      </c>
      <c r="C707">
        <v>0</v>
      </c>
    </row>
    <row r="708" spans="1:3">
      <c r="A708">
        <v>49</v>
      </c>
      <c r="B708">
        <v>3</v>
      </c>
      <c r="C708">
        <v>0</v>
      </c>
    </row>
    <row r="709" spans="1:3">
      <c r="A709">
        <v>50</v>
      </c>
      <c r="B709">
        <v>3</v>
      </c>
      <c r="C709">
        <v>0</v>
      </c>
    </row>
    <row r="710" spans="1:3">
      <c r="A710">
        <v>51</v>
      </c>
      <c r="B710">
        <v>3</v>
      </c>
      <c r="C710">
        <v>0</v>
      </c>
    </row>
    <row r="711" spans="1:3">
      <c r="A711">
        <v>52</v>
      </c>
      <c r="B711">
        <v>3</v>
      </c>
      <c r="C711">
        <v>0</v>
      </c>
    </row>
    <row r="712" spans="1:3">
      <c r="A712">
        <v>53</v>
      </c>
      <c r="B712">
        <v>3</v>
      </c>
      <c r="C712">
        <v>0</v>
      </c>
    </row>
    <row r="713" spans="1:3">
      <c r="A713">
        <v>54</v>
      </c>
      <c r="B713">
        <v>3</v>
      </c>
      <c r="C713">
        <v>0</v>
      </c>
    </row>
    <row r="714" spans="1:3">
      <c r="A714">
        <v>55</v>
      </c>
      <c r="B714">
        <v>3</v>
      </c>
      <c r="C714">
        <v>0</v>
      </c>
    </row>
    <row r="715" spans="1:3">
      <c r="A715">
        <v>56</v>
      </c>
      <c r="B715">
        <v>3</v>
      </c>
      <c r="C715">
        <v>0</v>
      </c>
    </row>
    <row r="716" spans="1:3">
      <c r="A716">
        <v>57</v>
      </c>
      <c r="B716">
        <v>3</v>
      </c>
      <c r="C716">
        <v>0</v>
      </c>
    </row>
    <row r="717" spans="1:3">
      <c r="A717">
        <v>58</v>
      </c>
      <c r="B717">
        <v>3</v>
      </c>
      <c r="C717">
        <v>0</v>
      </c>
    </row>
    <row r="718" spans="1:3">
      <c r="A718">
        <v>59</v>
      </c>
      <c r="B718">
        <v>3</v>
      </c>
      <c r="C718">
        <v>0</v>
      </c>
    </row>
    <row r="719" spans="1:3">
      <c r="A719">
        <v>60</v>
      </c>
      <c r="B719">
        <v>3</v>
      </c>
      <c r="C719">
        <v>0</v>
      </c>
    </row>
    <row r="720" spans="1:3">
      <c r="A720">
        <v>61</v>
      </c>
      <c r="B720">
        <v>3</v>
      </c>
      <c r="C720">
        <v>0</v>
      </c>
    </row>
    <row r="721" spans="1:3">
      <c r="A721">
        <v>62</v>
      </c>
      <c r="B721">
        <v>3</v>
      </c>
      <c r="C721">
        <v>0</v>
      </c>
    </row>
    <row r="722" spans="1:3">
      <c r="A722">
        <v>63</v>
      </c>
      <c r="B722">
        <v>3</v>
      </c>
      <c r="C722">
        <v>0</v>
      </c>
    </row>
    <row r="723" spans="1:3">
      <c r="A723">
        <v>64</v>
      </c>
      <c r="B723">
        <v>3</v>
      </c>
      <c r="C723">
        <v>0</v>
      </c>
    </row>
    <row r="724" spans="1:3">
      <c r="A724">
        <v>65</v>
      </c>
      <c r="B724">
        <v>3</v>
      </c>
      <c r="C724">
        <v>0</v>
      </c>
    </row>
    <row r="725" spans="1:3">
      <c r="A725">
        <v>66</v>
      </c>
      <c r="B725">
        <v>3</v>
      </c>
      <c r="C725">
        <v>0</v>
      </c>
    </row>
    <row r="726" spans="1:3">
      <c r="A726">
        <v>67</v>
      </c>
      <c r="B726">
        <v>3</v>
      </c>
      <c r="C726">
        <v>0</v>
      </c>
    </row>
    <row r="727" spans="1:3">
      <c r="A727">
        <v>68</v>
      </c>
      <c r="B727">
        <v>3</v>
      </c>
      <c r="C727">
        <v>0</v>
      </c>
    </row>
    <row r="728" spans="1:3">
      <c r="A728">
        <v>69</v>
      </c>
      <c r="B728">
        <v>3</v>
      </c>
      <c r="C728">
        <v>0</v>
      </c>
    </row>
    <row r="729" spans="1:3">
      <c r="A729">
        <v>70</v>
      </c>
      <c r="B729">
        <v>3</v>
      </c>
      <c r="C729">
        <v>1</v>
      </c>
    </row>
    <row r="730" spans="1:3">
      <c r="A730">
        <v>45</v>
      </c>
      <c r="B730">
        <v>2</v>
      </c>
      <c r="C730">
        <v>0</v>
      </c>
    </row>
    <row r="731" spans="1:3">
      <c r="A731">
        <v>46</v>
      </c>
      <c r="B731">
        <v>2</v>
      </c>
      <c r="C731">
        <v>0</v>
      </c>
    </row>
    <row r="732" spans="1:3">
      <c r="A732">
        <v>47</v>
      </c>
      <c r="B732">
        <v>2</v>
      </c>
      <c r="C732">
        <v>0</v>
      </c>
    </row>
    <row r="733" spans="1:3">
      <c r="A733">
        <v>48</v>
      </c>
      <c r="B733">
        <v>2</v>
      </c>
      <c r="C733">
        <v>0</v>
      </c>
    </row>
    <row r="734" spans="1:3">
      <c r="A734">
        <v>49</v>
      </c>
      <c r="B734">
        <v>2</v>
      </c>
      <c r="C734">
        <v>0</v>
      </c>
    </row>
    <row r="735" spans="1:3">
      <c r="A735">
        <v>50</v>
      </c>
      <c r="B735">
        <v>2</v>
      </c>
      <c r="C735">
        <v>0</v>
      </c>
    </row>
    <row r="736" spans="1:3">
      <c r="A736">
        <v>51</v>
      </c>
      <c r="B736">
        <v>2</v>
      </c>
      <c r="C736">
        <v>0</v>
      </c>
    </row>
    <row r="737" spans="1:3">
      <c r="A737">
        <v>52</v>
      </c>
      <c r="B737">
        <v>2</v>
      </c>
      <c r="C737">
        <v>0</v>
      </c>
    </row>
    <row r="738" spans="1:3">
      <c r="A738">
        <v>53</v>
      </c>
      <c r="B738">
        <v>2</v>
      </c>
      <c r="C738">
        <v>0</v>
      </c>
    </row>
    <row r="739" spans="1:3">
      <c r="A739">
        <v>54</v>
      </c>
      <c r="B739">
        <v>2</v>
      </c>
      <c r="C739">
        <v>0</v>
      </c>
    </row>
    <row r="740" spans="1:3">
      <c r="A740">
        <v>55</v>
      </c>
      <c r="B740">
        <v>2</v>
      </c>
      <c r="C740">
        <v>0</v>
      </c>
    </row>
    <row r="741" spans="1:3">
      <c r="A741">
        <v>56</v>
      </c>
      <c r="B741">
        <v>2</v>
      </c>
      <c r="C741">
        <v>0</v>
      </c>
    </row>
    <row r="742" spans="1:3">
      <c r="A742">
        <v>57</v>
      </c>
      <c r="B742">
        <v>2</v>
      </c>
      <c r="C742">
        <v>0</v>
      </c>
    </row>
    <row r="743" spans="1:3">
      <c r="A743">
        <v>58</v>
      </c>
      <c r="B743">
        <v>2</v>
      </c>
      <c r="C743">
        <v>0</v>
      </c>
    </row>
    <row r="744" spans="1:3">
      <c r="A744">
        <v>59</v>
      </c>
      <c r="B744">
        <v>2</v>
      </c>
      <c r="C744">
        <v>0</v>
      </c>
    </row>
    <row r="745" spans="1:3">
      <c r="A745">
        <v>60</v>
      </c>
      <c r="B745">
        <v>2</v>
      </c>
      <c r="C745">
        <v>0</v>
      </c>
    </row>
    <row r="746" spans="1:3">
      <c r="A746">
        <v>61</v>
      </c>
      <c r="B746">
        <v>2</v>
      </c>
      <c r="C746">
        <v>0</v>
      </c>
    </row>
    <row r="747" spans="1:3">
      <c r="A747">
        <v>62</v>
      </c>
      <c r="B747">
        <v>2</v>
      </c>
      <c r="C747">
        <v>0</v>
      </c>
    </row>
    <row r="748" spans="1:3">
      <c r="A748">
        <v>63</v>
      </c>
      <c r="B748">
        <v>2</v>
      </c>
      <c r="C748">
        <v>0</v>
      </c>
    </row>
    <row r="749" spans="1:3">
      <c r="A749">
        <v>64</v>
      </c>
      <c r="B749">
        <v>2</v>
      </c>
      <c r="C749">
        <v>0</v>
      </c>
    </row>
    <row r="750" spans="1:3">
      <c r="A750">
        <v>65</v>
      </c>
      <c r="B750">
        <v>2</v>
      </c>
      <c r="C750">
        <v>0</v>
      </c>
    </row>
    <row r="751" spans="1:3">
      <c r="A751">
        <v>66</v>
      </c>
      <c r="B751">
        <v>2</v>
      </c>
      <c r="C751">
        <v>0</v>
      </c>
    </row>
    <row r="752" spans="1:3">
      <c r="A752">
        <v>67</v>
      </c>
      <c r="B752">
        <v>2</v>
      </c>
      <c r="C752">
        <v>0</v>
      </c>
    </row>
    <row r="753" spans="1:3">
      <c r="A753">
        <v>68</v>
      </c>
      <c r="B753">
        <v>2</v>
      </c>
      <c r="C753">
        <v>0</v>
      </c>
    </row>
    <row r="754" spans="1:3">
      <c r="A754">
        <v>69</v>
      </c>
      <c r="B754">
        <v>2</v>
      </c>
      <c r="C754">
        <v>0</v>
      </c>
    </row>
    <row r="755" spans="1:3">
      <c r="A755">
        <v>70</v>
      </c>
      <c r="B755">
        <v>2</v>
      </c>
      <c r="C755">
        <v>1</v>
      </c>
    </row>
    <row r="756" spans="1:3">
      <c r="A756">
        <v>45</v>
      </c>
      <c r="B756">
        <v>1</v>
      </c>
      <c r="C756">
        <v>0</v>
      </c>
    </row>
    <row r="757" spans="1:3">
      <c r="A757">
        <v>46</v>
      </c>
      <c r="B757">
        <v>1</v>
      </c>
      <c r="C757">
        <v>0</v>
      </c>
    </row>
    <row r="758" spans="1:3">
      <c r="A758">
        <v>47</v>
      </c>
      <c r="B758">
        <v>1</v>
      </c>
      <c r="C758">
        <v>0</v>
      </c>
    </row>
    <row r="759" spans="1:3">
      <c r="A759">
        <v>48</v>
      </c>
      <c r="B759">
        <v>1</v>
      </c>
      <c r="C759">
        <v>0</v>
      </c>
    </row>
    <row r="760" spans="1:3">
      <c r="A760">
        <v>49</v>
      </c>
      <c r="B760">
        <v>1</v>
      </c>
      <c r="C760">
        <v>0</v>
      </c>
    </row>
    <row r="761" spans="1:3">
      <c r="A761">
        <v>50</v>
      </c>
      <c r="B761">
        <v>1</v>
      </c>
      <c r="C761">
        <v>0</v>
      </c>
    </row>
    <row r="762" spans="1:3">
      <c r="A762">
        <v>51</v>
      </c>
      <c r="B762">
        <v>1</v>
      </c>
      <c r="C762">
        <v>0</v>
      </c>
    </row>
    <row r="763" spans="1:3">
      <c r="A763">
        <v>52</v>
      </c>
      <c r="B763">
        <v>1</v>
      </c>
      <c r="C763">
        <v>0</v>
      </c>
    </row>
    <row r="764" spans="1:3">
      <c r="A764">
        <v>53</v>
      </c>
      <c r="B764">
        <v>1</v>
      </c>
      <c r="C764">
        <v>0</v>
      </c>
    </row>
    <row r="765" spans="1:3">
      <c r="A765">
        <v>54</v>
      </c>
      <c r="B765">
        <v>1</v>
      </c>
      <c r="C765">
        <v>0</v>
      </c>
    </row>
    <row r="766" spans="1:3">
      <c r="A766">
        <v>55</v>
      </c>
      <c r="B766">
        <v>1</v>
      </c>
      <c r="C766">
        <v>0</v>
      </c>
    </row>
    <row r="767" spans="1:3">
      <c r="A767">
        <v>56</v>
      </c>
      <c r="B767">
        <v>1</v>
      </c>
      <c r="C767">
        <v>0</v>
      </c>
    </row>
    <row r="768" spans="1:3">
      <c r="A768">
        <v>57</v>
      </c>
      <c r="B768">
        <v>1</v>
      </c>
      <c r="C768">
        <v>0</v>
      </c>
    </row>
    <row r="769" spans="1:3">
      <c r="A769">
        <v>58</v>
      </c>
      <c r="B769">
        <v>1</v>
      </c>
      <c r="C769">
        <v>0</v>
      </c>
    </row>
    <row r="770" spans="1:3">
      <c r="A770">
        <v>59</v>
      </c>
      <c r="B770">
        <v>1</v>
      </c>
      <c r="C770">
        <v>0</v>
      </c>
    </row>
    <row r="771" spans="1:3">
      <c r="A771">
        <v>60</v>
      </c>
      <c r="B771">
        <v>1</v>
      </c>
      <c r="C771">
        <v>0</v>
      </c>
    </row>
    <row r="772" spans="1:3">
      <c r="A772">
        <v>61</v>
      </c>
      <c r="B772">
        <v>1</v>
      </c>
      <c r="C772">
        <v>0</v>
      </c>
    </row>
    <row r="773" spans="1:3">
      <c r="A773">
        <v>62</v>
      </c>
      <c r="B773">
        <v>1</v>
      </c>
      <c r="C773">
        <v>0</v>
      </c>
    </row>
    <row r="774" spans="1:3">
      <c r="A774">
        <v>63</v>
      </c>
      <c r="B774">
        <v>1</v>
      </c>
      <c r="C774">
        <v>0</v>
      </c>
    </row>
    <row r="775" spans="1:3">
      <c r="A775">
        <v>64</v>
      </c>
      <c r="B775">
        <v>1</v>
      </c>
      <c r="C775">
        <v>0</v>
      </c>
    </row>
    <row r="776" spans="1:3">
      <c r="A776">
        <v>65</v>
      </c>
      <c r="B776">
        <v>1</v>
      </c>
      <c r="C776">
        <v>0</v>
      </c>
    </row>
    <row r="777" spans="1:3">
      <c r="A777">
        <v>66</v>
      </c>
      <c r="B777">
        <v>1</v>
      </c>
      <c r="C777">
        <v>0</v>
      </c>
    </row>
    <row r="778" spans="1:3">
      <c r="A778">
        <v>67</v>
      </c>
      <c r="B778">
        <v>1</v>
      </c>
      <c r="C778">
        <v>0</v>
      </c>
    </row>
    <row r="779" spans="1:3">
      <c r="A779">
        <v>68</v>
      </c>
      <c r="B779">
        <v>1</v>
      </c>
      <c r="C779">
        <v>0</v>
      </c>
    </row>
    <row r="780" spans="1:3">
      <c r="A780">
        <v>69</v>
      </c>
      <c r="B780">
        <v>1</v>
      </c>
      <c r="C780">
        <v>0</v>
      </c>
    </row>
    <row r="781" spans="1:3">
      <c r="A781">
        <v>70</v>
      </c>
      <c r="B781">
        <v>1</v>
      </c>
      <c r="C781">
        <v>1</v>
      </c>
    </row>
    <row r="782" spans="1:3">
      <c r="A782">
        <v>45</v>
      </c>
      <c r="B782">
        <v>0</v>
      </c>
      <c r="C782">
        <v>0</v>
      </c>
    </row>
    <row r="783" spans="1:3">
      <c r="A783">
        <v>46</v>
      </c>
      <c r="B783">
        <v>0</v>
      </c>
      <c r="C783">
        <v>0</v>
      </c>
    </row>
    <row r="784" spans="1:3">
      <c r="A784">
        <v>47</v>
      </c>
      <c r="B784">
        <v>0</v>
      </c>
      <c r="C784">
        <v>0</v>
      </c>
    </row>
    <row r="785" spans="1:3">
      <c r="A785">
        <v>48</v>
      </c>
      <c r="B785">
        <v>0</v>
      </c>
      <c r="C785">
        <v>0</v>
      </c>
    </row>
    <row r="786" spans="1:3">
      <c r="A786">
        <v>49</v>
      </c>
      <c r="B786">
        <v>0</v>
      </c>
      <c r="C786">
        <v>0</v>
      </c>
    </row>
    <row r="787" spans="1:3">
      <c r="A787">
        <v>50</v>
      </c>
      <c r="B787">
        <v>0</v>
      </c>
      <c r="C787">
        <v>0</v>
      </c>
    </row>
    <row r="788" spans="1:3">
      <c r="A788">
        <v>51</v>
      </c>
      <c r="B788">
        <v>0</v>
      </c>
      <c r="C788">
        <v>0</v>
      </c>
    </row>
    <row r="789" spans="1:3">
      <c r="A789">
        <v>52</v>
      </c>
      <c r="B789">
        <v>0</v>
      </c>
      <c r="C789">
        <v>0</v>
      </c>
    </row>
    <row r="790" spans="1:3">
      <c r="A790">
        <v>53</v>
      </c>
      <c r="B790">
        <v>0</v>
      </c>
      <c r="C790">
        <v>0</v>
      </c>
    </row>
    <row r="791" spans="1:3">
      <c r="A791">
        <v>54</v>
      </c>
      <c r="B791">
        <v>0</v>
      </c>
      <c r="C791">
        <v>0</v>
      </c>
    </row>
    <row r="792" spans="1:3">
      <c r="A792">
        <v>55</v>
      </c>
      <c r="B792">
        <v>0</v>
      </c>
      <c r="C792">
        <v>0</v>
      </c>
    </row>
    <row r="793" spans="1:3">
      <c r="A793">
        <v>56</v>
      </c>
      <c r="B793">
        <v>0</v>
      </c>
      <c r="C793">
        <v>0</v>
      </c>
    </row>
    <row r="794" spans="1:3">
      <c r="A794">
        <v>57</v>
      </c>
      <c r="B794">
        <v>0</v>
      </c>
      <c r="C794">
        <v>0</v>
      </c>
    </row>
    <row r="795" spans="1:3">
      <c r="A795">
        <v>58</v>
      </c>
      <c r="B795">
        <v>0</v>
      </c>
      <c r="C795">
        <v>0</v>
      </c>
    </row>
    <row r="796" spans="1:3">
      <c r="A796">
        <v>59</v>
      </c>
      <c r="B796">
        <v>0</v>
      </c>
      <c r="C796">
        <v>0</v>
      </c>
    </row>
    <row r="797" spans="1:3">
      <c r="A797">
        <v>60</v>
      </c>
      <c r="B797">
        <v>0</v>
      </c>
      <c r="C797">
        <v>0</v>
      </c>
    </row>
    <row r="798" spans="1:3">
      <c r="A798">
        <v>61</v>
      </c>
      <c r="B798">
        <v>0</v>
      </c>
      <c r="C798">
        <v>0</v>
      </c>
    </row>
    <row r="799" spans="1:3">
      <c r="A799">
        <v>62</v>
      </c>
      <c r="B799">
        <v>0</v>
      </c>
      <c r="C799">
        <v>0</v>
      </c>
    </row>
    <row r="800" spans="1:3">
      <c r="A800">
        <v>63</v>
      </c>
      <c r="B800">
        <v>0</v>
      </c>
      <c r="C800">
        <v>0</v>
      </c>
    </row>
    <row r="801" spans="1:3">
      <c r="A801">
        <v>64</v>
      </c>
      <c r="B801">
        <v>0</v>
      </c>
      <c r="C801">
        <v>0</v>
      </c>
    </row>
    <row r="802" spans="1:3">
      <c r="A802">
        <v>65</v>
      </c>
      <c r="B802">
        <v>0</v>
      </c>
      <c r="C802">
        <v>0</v>
      </c>
    </row>
    <row r="803" spans="1:3">
      <c r="A803">
        <v>66</v>
      </c>
      <c r="B803">
        <v>0</v>
      </c>
      <c r="C803">
        <v>0</v>
      </c>
    </row>
    <row r="804" spans="1:3">
      <c r="A804">
        <v>67</v>
      </c>
      <c r="B804">
        <v>0</v>
      </c>
      <c r="C804">
        <v>0</v>
      </c>
    </row>
    <row r="805" spans="1:3">
      <c r="A805">
        <v>68</v>
      </c>
      <c r="B805">
        <v>0</v>
      </c>
      <c r="C805">
        <v>0</v>
      </c>
    </row>
    <row r="806" spans="1:3">
      <c r="A806">
        <v>69</v>
      </c>
      <c r="B806">
        <v>0</v>
      </c>
      <c r="C806">
        <v>0</v>
      </c>
    </row>
    <row r="807" spans="1:3">
      <c r="A807">
        <v>70</v>
      </c>
      <c r="B807">
        <v>0</v>
      </c>
      <c r="C807">
        <v>1</v>
      </c>
    </row>
  </sheetData>
  <autoFilter ref="A1:C807" xr:uid="{F903BBE5-8158-4CB2-8AB2-F3094A59299A}">
    <sortState xmlns:xlrd2="http://schemas.microsoft.com/office/spreadsheetml/2017/richdata2" ref="A2:C807">
      <sortCondition descending="1" ref="B2:B8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BE97-599B-406E-9C2E-8DCFEC2F3323}">
  <dimension ref="A1:C807"/>
  <sheetViews>
    <sheetView topLeftCell="A25" workbookViewId="0">
      <selection activeCell="C1" sqref="C1:C27"/>
    </sheetView>
  </sheetViews>
  <sheetFormatPr defaultRowHeight="15.6"/>
  <sheetData>
    <row r="1" spans="1:3">
      <c r="A1" t="s">
        <v>0</v>
      </c>
      <c r="B1" t="s">
        <v>116</v>
      </c>
      <c r="C1" t="s">
        <v>138</v>
      </c>
    </row>
    <row r="2" spans="1:3">
      <c r="A2">
        <v>45</v>
      </c>
      <c r="B2">
        <v>30</v>
      </c>
      <c r="C2">
        <v>0.15</v>
      </c>
    </row>
    <row r="3" spans="1:3">
      <c r="A3">
        <v>46</v>
      </c>
      <c r="B3">
        <v>30</v>
      </c>
      <c r="C3">
        <v>0.156</v>
      </c>
    </row>
    <row r="4" spans="1:3">
      <c r="A4">
        <v>47</v>
      </c>
      <c r="B4">
        <v>30</v>
      </c>
      <c r="C4">
        <v>0.16200000000000001</v>
      </c>
    </row>
    <row r="5" spans="1:3">
      <c r="A5">
        <v>48</v>
      </c>
      <c r="B5">
        <v>30</v>
      </c>
      <c r="C5">
        <v>0.16800000000000001</v>
      </c>
    </row>
    <row r="6" spans="1:3">
      <c r="A6">
        <v>49</v>
      </c>
      <c r="B6">
        <v>30</v>
      </c>
      <c r="C6">
        <v>0.17400000000000002</v>
      </c>
    </row>
    <row r="7" spans="1:3">
      <c r="A7">
        <v>50</v>
      </c>
      <c r="B7">
        <v>30</v>
      </c>
      <c r="C7">
        <v>0.18</v>
      </c>
    </row>
    <row r="8" spans="1:3">
      <c r="A8">
        <v>51</v>
      </c>
      <c r="B8">
        <v>30</v>
      </c>
      <c r="C8">
        <v>0.18</v>
      </c>
    </row>
    <row r="9" spans="1:3">
      <c r="A9">
        <v>52</v>
      </c>
      <c r="B9">
        <v>30</v>
      </c>
      <c r="C9">
        <v>0.18</v>
      </c>
    </row>
    <row r="10" spans="1:3">
      <c r="A10">
        <v>53</v>
      </c>
      <c r="B10">
        <v>30</v>
      </c>
      <c r="C10">
        <v>0.18</v>
      </c>
    </row>
    <row r="11" spans="1:3">
      <c r="A11">
        <v>54</v>
      </c>
      <c r="B11">
        <v>30</v>
      </c>
      <c r="C11">
        <v>0.18</v>
      </c>
    </row>
    <row r="12" spans="1:3">
      <c r="A12">
        <v>55</v>
      </c>
      <c r="B12">
        <v>30</v>
      </c>
      <c r="C12">
        <v>0.23</v>
      </c>
    </row>
    <row r="13" spans="1:3">
      <c r="A13">
        <v>56</v>
      </c>
      <c r="B13">
        <v>30</v>
      </c>
      <c r="C13">
        <v>0.24400000000000002</v>
      </c>
    </row>
    <row r="14" spans="1:3">
      <c r="A14">
        <v>57</v>
      </c>
      <c r="B14">
        <v>30</v>
      </c>
      <c r="C14">
        <v>0.25800000000000001</v>
      </c>
    </row>
    <row r="15" spans="1:3">
      <c r="A15">
        <v>58</v>
      </c>
      <c r="B15">
        <v>30</v>
      </c>
      <c r="C15">
        <v>0.27200000000000002</v>
      </c>
    </row>
    <row r="16" spans="1:3">
      <c r="A16">
        <v>59</v>
      </c>
      <c r="B16">
        <v>30</v>
      </c>
      <c r="C16">
        <v>0.28600000000000003</v>
      </c>
    </row>
    <row r="17" spans="1:3">
      <c r="A17">
        <v>60</v>
      </c>
      <c r="B17">
        <v>30</v>
      </c>
      <c r="C17">
        <v>0.25</v>
      </c>
    </row>
    <row r="18" spans="1:3">
      <c r="A18">
        <v>61</v>
      </c>
      <c r="B18">
        <v>30</v>
      </c>
      <c r="C18">
        <v>0.27500000000000002</v>
      </c>
    </row>
    <row r="19" spans="1:3">
      <c r="A19">
        <v>62</v>
      </c>
      <c r="B19">
        <v>30</v>
      </c>
      <c r="C19">
        <v>0.3</v>
      </c>
    </row>
    <row r="20" spans="1:3">
      <c r="A20">
        <v>63</v>
      </c>
      <c r="B20">
        <v>30</v>
      </c>
      <c r="C20">
        <v>0.3</v>
      </c>
    </row>
    <row r="21" spans="1:3">
      <c r="A21">
        <v>64</v>
      </c>
      <c r="B21">
        <v>30</v>
      </c>
      <c r="C21">
        <v>0.3</v>
      </c>
    </row>
    <row r="22" spans="1:3">
      <c r="A22">
        <v>65</v>
      </c>
      <c r="B22">
        <v>30</v>
      </c>
      <c r="C22">
        <v>0.4</v>
      </c>
    </row>
    <row r="23" spans="1:3">
      <c r="A23">
        <v>66</v>
      </c>
      <c r="B23">
        <v>30</v>
      </c>
      <c r="C23">
        <v>0.35</v>
      </c>
    </row>
    <row r="24" spans="1:3">
      <c r="A24">
        <v>67</v>
      </c>
      <c r="B24">
        <v>30</v>
      </c>
      <c r="C24">
        <v>0.3</v>
      </c>
    </row>
    <row r="25" spans="1:3">
      <c r="A25">
        <v>68</v>
      </c>
      <c r="B25">
        <v>30</v>
      </c>
      <c r="C25">
        <v>0.3</v>
      </c>
    </row>
    <row r="26" spans="1:3">
      <c r="A26">
        <v>69</v>
      </c>
      <c r="B26">
        <v>30</v>
      </c>
      <c r="C26">
        <v>0.3</v>
      </c>
    </row>
    <row r="27" spans="1:3">
      <c r="A27">
        <v>70</v>
      </c>
      <c r="B27">
        <v>30</v>
      </c>
      <c r="C27">
        <v>1</v>
      </c>
    </row>
    <row r="28" spans="1:3">
      <c r="A28">
        <v>45</v>
      </c>
      <c r="B28">
        <v>29</v>
      </c>
      <c r="C28">
        <v>0</v>
      </c>
    </row>
    <row r="29" spans="1:3">
      <c r="A29">
        <v>46</v>
      </c>
      <c r="B29">
        <v>29</v>
      </c>
      <c r="C29">
        <v>0</v>
      </c>
    </row>
    <row r="30" spans="1:3">
      <c r="A30">
        <v>47</v>
      </c>
      <c r="B30">
        <v>29</v>
      </c>
      <c r="C30">
        <v>0</v>
      </c>
    </row>
    <row r="31" spans="1:3">
      <c r="A31">
        <v>48</v>
      </c>
      <c r="B31">
        <v>29</v>
      </c>
      <c r="C31">
        <v>0</v>
      </c>
    </row>
    <row r="32" spans="1:3">
      <c r="A32">
        <v>49</v>
      </c>
      <c r="B32">
        <v>29</v>
      </c>
      <c r="C32">
        <v>0</v>
      </c>
    </row>
    <row r="33" spans="1:3">
      <c r="A33">
        <v>50</v>
      </c>
      <c r="B33">
        <v>29</v>
      </c>
      <c r="C33">
        <v>0</v>
      </c>
    </row>
    <row r="34" spans="1:3">
      <c r="A34">
        <v>51</v>
      </c>
      <c r="B34">
        <v>29</v>
      </c>
      <c r="C34">
        <v>0.06</v>
      </c>
    </row>
    <row r="35" spans="1:3">
      <c r="A35">
        <v>52</v>
      </c>
      <c r="B35">
        <v>29</v>
      </c>
      <c r="C35">
        <v>0.06</v>
      </c>
    </row>
    <row r="36" spans="1:3">
      <c r="A36">
        <v>53</v>
      </c>
      <c r="B36">
        <v>29</v>
      </c>
      <c r="C36">
        <v>0.06</v>
      </c>
    </row>
    <row r="37" spans="1:3">
      <c r="A37">
        <v>54</v>
      </c>
      <c r="B37">
        <v>29</v>
      </c>
      <c r="C37">
        <v>0.06</v>
      </c>
    </row>
    <row r="38" spans="1:3">
      <c r="A38">
        <v>55</v>
      </c>
      <c r="B38">
        <v>29</v>
      </c>
      <c r="C38">
        <v>0.06</v>
      </c>
    </row>
    <row r="39" spans="1:3">
      <c r="A39">
        <v>56</v>
      </c>
      <c r="B39">
        <v>29</v>
      </c>
      <c r="C39">
        <v>0.06</v>
      </c>
    </row>
    <row r="40" spans="1:3">
      <c r="A40">
        <v>57</v>
      </c>
      <c r="B40">
        <v>29</v>
      </c>
      <c r="C40">
        <v>0.06</v>
      </c>
    </row>
    <row r="41" spans="1:3">
      <c r="A41">
        <v>58</v>
      </c>
      <c r="B41">
        <v>29</v>
      </c>
      <c r="C41">
        <v>0.06</v>
      </c>
    </row>
    <row r="42" spans="1:3">
      <c r="A42">
        <v>59</v>
      </c>
      <c r="B42">
        <v>29</v>
      </c>
      <c r="C42">
        <v>0.06</v>
      </c>
    </row>
    <row r="43" spans="1:3">
      <c r="A43">
        <v>60</v>
      </c>
      <c r="B43">
        <v>29</v>
      </c>
      <c r="C43">
        <v>0.15</v>
      </c>
    </row>
    <row r="44" spans="1:3">
      <c r="A44">
        <v>61</v>
      </c>
      <c r="B44">
        <v>29</v>
      </c>
      <c r="C44">
        <v>0.22499999999999998</v>
      </c>
    </row>
    <row r="45" spans="1:3">
      <c r="A45">
        <v>62</v>
      </c>
      <c r="B45">
        <v>29</v>
      </c>
      <c r="C45">
        <v>0.3</v>
      </c>
    </row>
    <row r="46" spans="1:3">
      <c r="A46">
        <v>63</v>
      </c>
      <c r="B46">
        <v>29</v>
      </c>
      <c r="C46">
        <v>0.3</v>
      </c>
    </row>
    <row r="47" spans="1:3">
      <c r="A47">
        <v>64</v>
      </c>
      <c r="B47">
        <v>29</v>
      </c>
      <c r="C47">
        <v>0.3</v>
      </c>
    </row>
    <row r="48" spans="1:3">
      <c r="A48">
        <v>65</v>
      </c>
      <c r="B48">
        <v>29</v>
      </c>
      <c r="C48">
        <v>0.4</v>
      </c>
    </row>
    <row r="49" spans="1:3">
      <c r="A49">
        <v>66</v>
      </c>
      <c r="B49">
        <v>29</v>
      </c>
      <c r="C49">
        <v>0.35</v>
      </c>
    </row>
    <row r="50" spans="1:3">
      <c r="A50">
        <v>67</v>
      </c>
      <c r="B50">
        <v>29</v>
      </c>
      <c r="C50">
        <v>0.3</v>
      </c>
    </row>
    <row r="51" spans="1:3">
      <c r="A51">
        <v>68</v>
      </c>
      <c r="B51">
        <v>29</v>
      </c>
      <c r="C51">
        <v>0.3</v>
      </c>
    </row>
    <row r="52" spans="1:3">
      <c r="A52">
        <v>69</v>
      </c>
      <c r="B52">
        <v>29</v>
      </c>
      <c r="C52">
        <v>0.3</v>
      </c>
    </row>
    <row r="53" spans="1:3">
      <c r="A53">
        <v>70</v>
      </c>
      <c r="B53">
        <v>29</v>
      </c>
      <c r="C53">
        <v>1</v>
      </c>
    </row>
    <row r="54" spans="1:3">
      <c r="A54">
        <v>45</v>
      </c>
      <c r="B54">
        <v>28</v>
      </c>
      <c r="C54">
        <v>0</v>
      </c>
    </row>
    <row r="55" spans="1:3">
      <c r="A55">
        <v>46</v>
      </c>
      <c r="B55">
        <v>28</v>
      </c>
      <c r="C55">
        <v>0</v>
      </c>
    </row>
    <row r="56" spans="1:3">
      <c r="A56">
        <v>47</v>
      </c>
      <c r="B56">
        <v>28</v>
      </c>
      <c r="C56">
        <v>0</v>
      </c>
    </row>
    <row r="57" spans="1:3">
      <c r="A57">
        <v>48</v>
      </c>
      <c r="B57">
        <v>28</v>
      </c>
      <c r="C57">
        <v>0</v>
      </c>
    </row>
    <row r="58" spans="1:3">
      <c r="A58">
        <v>49</v>
      </c>
      <c r="B58">
        <v>28</v>
      </c>
      <c r="C58">
        <v>0</v>
      </c>
    </row>
    <row r="59" spans="1:3">
      <c r="A59">
        <v>50</v>
      </c>
      <c r="B59">
        <v>28</v>
      </c>
      <c r="C59">
        <v>0</v>
      </c>
    </row>
    <row r="60" spans="1:3">
      <c r="A60">
        <v>51</v>
      </c>
      <c r="B60">
        <v>28</v>
      </c>
      <c r="C60">
        <v>0</v>
      </c>
    </row>
    <row r="61" spans="1:3">
      <c r="A61">
        <v>52</v>
      </c>
      <c r="B61">
        <v>28</v>
      </c>
      <c r="C61">
        <v>0.06</v>
      </c>
    </row>
    <row r="62" spans="1:3">
      <c r="A62">
        <v>53</v>
      </c>
      <c r="B62">
        <v>28</v>
      </c>
      <c r="C62">
        <v>0.06</v>
      </c>
    </row>
    <row r="63" spans="1:3">
      <c r="A63">
        <v>54</v>
      </c>
      <c r="B63">
        <v>28</v>
      </c>
      <c r="C63">
        <v>0.06</v>
      </c>
    </row>
    <row r="64" spans="1:3">
      <c r="A64">
        <v>55</v>
      </c>
      <c r="B64">
        <v>28</v>
      </c>
      <c r="C64">
        <v>0.06</v>
      </c>
    </row>
    <row r="65" spans="1:3">
      <c r="A65">
        <v>56</v>
      </c>
      <c r="B65">
        <v>28</v>
      </c>
      <c r="C65">
        <v>0.06</v>
      </c>
    </row>
    <row r="66" spans="1:3">
      <c r="A66">
        <v>57</v>
      </c>
      <c r="B66">
        <v>28</v>
      </c>
      <c r="C66">
        <v>0.06</v>
      </c>
    </row>
    <row r="67" spans="1:3">
      <c r="A67">
        <v>58</v>
      </c>
      <c r="B67">
        <v>28</v>
      </c>
      <c r="C67">
        <v>0.06</v>
      </c>
    </row>
    <row r="68" spans="1:3">
      <c r="A68">
        <v>59</v>
      </c>
      <c r="B68">
        <v>28</v>
      </c>
      <c r="C68">
        <v>0.06</v>
      </c>
    </row>
    <row r="69" spans="1:3">
      <c r="A69">
        <v>60</v>
      </c>
      <c r="B69">
        <v>28</v>
      </c>
      <c r="C69">
        <v>0.15</v>
      </c>
    </row>
    <row r="70" spans="1:3">
      <c r="A70">
        <v>61</v>
      </c>
      <c r="B70">
        <v>28</v>
      </c>
      <c r="C70">
        <v>0.22499999999999998</v>
      </c>
    </row>
    <row r="71" spans="1:3">
      <c r="A71">
        <v>62</v>
      </c>
      <c r="B71">
        <v>28</v>
      </c>
      <c r="C71">
        <v>0.3</v>
      </c>
    </row>
    <row r="72" spans="1:3">
      <c r="A72">
        <v>63</v>
      </c>
      <c r="B72">
        <v>28</v>
      </c>
      <c r="C72">
        <v>0.3</v>
      </c>
    </row>
    <row r="73" spans="1:3">
      <c r="A73">
        <v>64</v>
      </c>
      <c r="B73">
        <v>28</v>
      </c>
      <c r="C73">
        <v>0.3</v>
      </c>
    </row>
    <row r="74" spans="1:3">
      <c r="A74">
        <v>65</v>
      </c>
      <c r="B74">
        <v>28</v>
      </c>
      <c r="C74">
        <v>0.4</v>
      </c>
    </row>
    <row r="75" spans="1:3">
      <c r="A75">
        <v>66</v>
      </c>
      <c r="B75">
        <v>28</v>
      </c>
      <c r="C75">
        <v>0.35</v>
      </c>
    </row>
    <row r="76" spans="1:3">
      <c r="A76">
        <v>67</v>
      </c>
      <c r="B76">
        <v>28</v>
      </c>
      <c r="C76">
        <v>0.3</v>
      </c>
    </row>
    <row r="77" spans="1:3">
      <c r="A77">
        <v>68</v>
      </c>
      <c r="B77">
        <v>28</v>
      </c>
      <c r="C77">
        <v>0.3</v>
      </c>
    </row>
    <row r="78" spans="1:3">
      <c r="A78">
        <v>69</v>
      </c>
      <c r="B78">
        <v>28</v>
      </c>
      <c r="C78">
        <v>0.3</v>
      </c>
    </row>
    <row r="79" spans="1:3">
      <c r="A79">
        <v>70</v>
      </c>
      <c r="B79">
        <v>28</v>
      </c>
      <c r="C79">
        <v>1</v>
      </c>
    </row>
    <row r="80" spans="1:3">
      <c r="A80">
        <v>45</v>
      </c>
      <c r="B80">
        <v>27</v>
      </c>
      <c r="C80">
        <v>0</v>
      </c>
    </row>
    <row r="81" spans="1:3">
      <c r="A81">
        <v>46</v>
      </c>
      <c r="B81">
        <v>27</v>
      </c>
      <c r="C81">
        <v>0</v>
      </c>
    </row>
    <row r="82" spans="1:3">
      <c r="A82">
        <v>47</v>
      </c>
      <c r="B82">
        <v>27</v>
      </c>
      <c r="C82">
        <v>0</v>
      </c>
    </row>
    <row r="83" spans="1:3">
      <c r="A83">
        <v>48</v>
      </c>
      <c r="B83">
        <v>27</v>
      </c>
      <c r="C83">
        <v>0</v>
      </c>
    </row>
    <row r="84" spans="1:3">
      <c r="A84">
        <v>49</v>
      </c>
      <c r="B84">
        <v>27</v>
      </c>
      <c r="C84">
        <v>0</v>
      </c>
    </row>
    <row r="85" spans="1:3">
      <c r="A85">
        <v>50</v>
      </c>
      <c r="B85">
        <v>27</v>
      </c>
      <c r="C85">
        <v>0</v>
      </c>
    </row>
    <row r="86" spans="1:3">
      <c r="A86">
        <v>51</v>
      </c>
      <c r="B86">
        <v>27</v>
      </c>
      <c r="C86">
        <v>0</v>
      </c>
    </row>
    <row r="87" spans="1:3">
      <c r="A87">
        <v>52</v>
      </c>
      <c r="B87">
        <v>27</v>
      </c>
      <c r="C87">
        <v>0</v>
      </c>
    </row>
    <row r="88" spans="1:3">
      <c r="A88">
        <v>53</v>
      </c>
      <c r="B88">
        <v>27</v>
      </c>
      <c r="C88">
        <v>0.06</v>
      </c>
    </row>
    <row r="89" spans="1:3">
      <c r="A89">
        <v>54</v>
      </c>
      <c r="B89">
        <v>27</v>
      </c>
      <c r="C89">
        <v>0.06</v>
      </c>
    </row>
    <row r="90" spans="1:3">
      <c r="A90">
        <v>55</v>
      </c>
      <c r="B90">
        <v>27</v>
      </c>
      <c r="C90">
        <v>0.06</v>
      </c>
    </row>
    <row r="91" spans="1:3">
      <c r="A91">
        <v>56</v>
      </c>
      <c r="B91">
        <v>27</v>
      </c>
      <c r="C91">
        <v>0.06</v>
      </c>
    </row>
    <row r="92" spans="1:3">
      <c r="A92">
        <v>57</v>
      </c>
      <c r="B92">
        <v>27</v>
      </c>
      <c r="C92">
        <v>0.06</v>
      </c>
    </row>
    <row r="93" spans="1:3">
      <c r="A93">
        <v>58</v>
      </c>
      <c r="B93">
        <v>27</v>
      </c>
      <c r="C93">
        <v>0.06</v>
      </c>
    </row>
    <row r="94" spans="1:3">
      <c r="A94">
        <v>59</v>
      </c>
      <c r="B94">
        <v>27</v>
      </c>
      <c r="C94">
        <v>0.06</v>
      </c>
    </row>
    <row r="95" spans="1:3">
      <c r="A95">
        <v>60</v>
      </c>
      <c r="B95">
        <v>27</v>
      </c>
      <c r="C95">
        <v>0.15</v>
      </c>
    </row>
    <row r="96" spans="1:3">
      <c r="A96">
        <v>61</v>
      </c>
      <c r="B96">
        <v>27</v>
      </c>
      <c r="C96">
        <v>0.22499999999999998</v>
      </c>
    </row>
    <row r="97" spans="1:3">
      <c r="A97">
        <v>62</v>
      </c>
      <c r="B97">
        <v>27</v>
      </c>
      <c r="C97">
        <v>0.3</v>
      </c>
    </row>
    <row r="98" spans="1:3">
      <c r="A98">
        <v>63</v>
      </c>
      <c r="B98">
        <v>27</v>
      </c>
      <c r="C98">
        <v>0.3</v>
      </c>
    </row>
    <row r="99" spans="1:3">
      <c r="A99">
        <v>64</v>
      </c>
      <c r="B99">
        <v>27</v>
      </c>
      <c r="C99">
        <v>0.3</v>
      </c>
    </row>
    <row r="100" spans="1:3">
      <c r="A100">
        <v>65</v>
      </c>
      <c r="B100">
        <v>27</v>
      </c>
      <c r="C100">
        <v>0.4</v>
      </c>
    </row>
    <row r="101" spans="1:3">
      <c r="A101">
        <v>66</v>
      </c>
      <c r="B101">
        <v>27</v>
      </c>
      <c r="C101">
        <v>0.35</v>
      </c>
    </row>
    <row r="102" spans="1:3">
      <c r="A102">
        <v>67</v>
      </c>
      <c r="B102">
        <v>27</v>
      </c>
      <c r="C102">
        <v>0.3</v>
      </c>
    </row>
    <row r="103" spans="1:3">
      <c r="A103">
        <v>68</v>
      </c>
      <c r="B103">
        <v>27</v>
      </c>
      <c r="C103">
        <v>0.3</v>
      </c>
    </row>
    <row r="104" spans="1:3">
      <c r="A104">
        <v>69</v>
      </c>
      <c r="B104">
        <v>27</v>
      </c>
      <c r="C104">
        <v>0.3</v>
      </c>
    </row>
    <row r="105" spans="1:3">
      <c r="A105">
        <v>70</v>
      </c>
      <c r="B105">
        <v>27</v>
      </c>
      <c r="C105">
        <v>1</v>
      </c>
    </row>
    <row r="106" spans="1:3">
      <c r="A106">
        <v>45</v>
      </c>
      <c r="B106">
        <v>26</v>
      </c>
      <c r="C106">
        <v>0</v>
      </c>
    </row>
    <row r="107" spans="1:3">
      <c r="A107">
        <v>46</v>
      </c>
      <c r="B107">
        <v>26</v>
      </c>
      <c r="C107">
        <v>0</v>
      </c>
    </row>
    <row r="108" spans="1:3">
      <c r="A108">
        <v>47</v>
      </c>
      <c r="B108">
        <v>26</v>
      </c>
      <c r="C108">
        <v>0</v>
      </c>
    </row>
    <row r="109" spans="1:3">
      <c r="A109">
        <v>48</v>
      </c>
      <c r="B109">
        <v>26</v>
      </c>
      <c r="C109">
        <v>0</v>
      </c>
    </row>
    <row r="110" spans="1:3">
      <c r="A110">
        <v>49</v>
      </c>
      <c r="B110">
        <v>26</v>
      </c>
      <c r="C110">
        <v>0</v>
      </c>
    </row>
    <row r="111" spans="1:3">
      <c r="A111">
        <v>50</v>
      </c>
      <c r="B111">
        <v>26</v>
      </c>
      <c r="C111">
        <v>0</v>
      </c>
    </row>
    <row r="112" spans="1:3">
      <c r="A112">
        <v>51</v>
      </c>
      <c r="B112">
        <v>26</v>
      </c>
      <c r="C112">
        <v>0</v>
      </c>
    </row>
    <row r="113" spans="1:3">
      <c r="A113">
        <v>52</v>
      </c>
      <c r="B113">
        <v>26</v>
      </c>
      <c r="C113">
        <v>0</v>
      </c>
    </row>
    <row r="114" spans="1:3">
      <c r="A114">
        <v>53</v>
      </c>
      <c r="B114">
        <v>26</v>
      </c>
      <c r="C114">
        <v>0</v>
      </c>
    </row>
    <row r="115" spans="1:3">
      <c r="A115">
        <v>54</v>
      </c>
      <c r="B115">
        <v>26</v>
      </c>
      <c r="C115">
        <v>0.06</v>
      </c>
    </row>
    <row r="116" spans="1:3">
      <c r="A116">
        <v>55</v>
      </c>
      <c r="B116">
        <v>26</v>
      </c>
      <c r="C116">
        <v>0.06</v>
      </c>
    </row>
    <row r="117" spans="1:3">
      <c r="A117">
        <v>56</v>
      </c>
      <c r="B117">
        <v>26</v>
      </c>
      <c r="C117">
        <v>0.06</v>
      </c>
    </row>
    <row r="118" spans="1:3">
      <c r="A118">
        <v>57</v>
      </c>
      <c r="B118">
        <v>26</v>
      </c>
      <c r="C118">
        <v>0.06</v>
      </c>
    </row>
    <row r="119" spans="1:3">
      <c r="A119">
        <v>58</v>
      </c>
      <c r="B119">
        <v>26</v>
      </c>
      <c r="C119">
        <v>0.06</v>
      </c>
    </row>
    <row r="120" spans="1:3">
      <c r="A120">
        <v>59</v>
      </c>
      <c r="B120">
        <v>26</v>
      </c>
      <c r="C120">
        <v>0.06</v>
      </c>
    </row>
    <row r="121" spans="1:3">
      <c r="A121">
        <v>60</v>
      </c>
      <c r="B121">
        <v>26</v>
      </c>
      <c r="C121">
        <v>0.15</v>
      </c>
    </row>
    <row r="122" spans="1:3">
      <c r="A122">
        <v>61</v>
      </c>
      <c r="B122">
        <v>26</v>
      </c>
      <c r="C122">
        <v>0.22499999999999998</v>
      </c>
    </row>
    <row r="123" spans="1:3">
      <c r="A123">
        <v>62</v>
      </c>
      <c r="B123">
        <v>26</v>
      </c>
      <c r="C123">
        <v>0.3</v>
      </c>
    </row>
    <row r="124" spans="1:3">
      <c r="A124">
        <v>63</v>
      </c>
      <c r="B124">
        <v>26</v>
      </c>
      <c r="C124">
        <v>0.3</v>
      </c>
    </row>
    <row r="125" spans="1:3">
      <c r="A125">
        <v>64</v>
      </c>
      <c r="B125">
        <v>26</v>
      </c>
      <c r="C125">
        <v>0.3</v>
      </c>
    </row>
    <row r="126" spans="1:3">
      <c r="A126">
        <v>65</v>
      </c>
      <c r="B126">
        <v>26</v>
      </c>
      <c r="C126">
        <v>0.4</v>
      </c>
    </row>
    <row r="127" spans="1:3">
      <c r="A127">
        <v>66</v>
      </c>
      <c r="B127">
        <v>26</v>
      </c>
      <c r="C127">
        <v>0.35</v>
      </c>
    </row>
    <row r="128" spans="1:3">
      <c r="A128">
        <v>67</v>
      </c>
      <c r="B128">
        <v>26</v>
      </c>
      <c r="C128">
        <v>0.3</v>
      </c>
    </row>
    <row r="129" spans="1:3">
      <c r="A129">
        <v>68</v>
      </c>
      <c r="B129">
        <v>26</v>
      </c>
      <c r="C129">
        <v>0.3</v>
      </c>
    </row>
    <row r="130" spans="1:3">
      <c r="A130">
        <v>69</v>
      </c>
      <c r="B130">
        <v>26</v>
      </c>
      <c r="C130">
        <v>0.3</v>
      </c>
    </row>
    <row r="131" spans="1:3">
      <c r="A131">
        <v>70</v>
      </c>
      <c r="B131">
        <v>26</v>
      </c>
      <c r="C131">
        <v>1</v>
      </c>
    </row>
    <row r="132" spans="1:3">
      <c r="A132">
        <v>45</v>
      </c>
      <c r="B132">
        <v>25</v>
      </c>
      <c r="C132">
        <v>0</v>
      </c>
    </row>
    <row r="133" spans="1:3">
      <c r="A133">
        <v>46</v>
      </c>
      <c r="B133">
        <v>25</v>
      </c>
      <c r="C133">
        <v>0</v>
      </c>
    </row>
    <row r="134" spans="1:3">
      <c r="A134">
        <v>47</v>
      </c>
      <c r="B134">
        <v>25</v>
      </c>
      <c r="C134">
        <v>0</v>
      </c>
    </row>
    <row r="135" spans="1:3">
      <c r="A135">
        <v>48</v>
      </c>
      <c r="B135">
        <v>25</v>
      </c>
      <c r="C135">
        <v>0</v>
      </c>
    </row>
    <row r="136" spans="1:3">
      <c r="A136">
        <v>49</v>
      </c>
      <c r="B136">
        <v>25</v>
      </c>
      <c r="C136">
        <v>0</v>
      </c>
    </row>
    <row r="137" spans="1:3">
      <c r="A137">
        <v>50</v>
      </c>
      <c r="B137">
        <v>25</v>
      </c>
      <c r="C137">
        <v>0</v>
      </c>
    </row>
    <row r="138" spans="1:3">
      <c r="A138">
        <v>51</v>
      </c>
      <c r="B138">
        <v>25</v>
      </c>
      <c r="C138">
        <v>0</v>
      </c>
    </row>
    <row r="139" spans="1:3">
      <c r="A139">
        <v>52</v>
      </c>
      <c r="B139">
        <v>25</v>
      </c>
      <c r="C139">
        <v>0</v>
      </c>
    </row>
    <row r="140" spans="1:3">
      <c r="A140">
        <v>53</v>
      </c>
      <c r="B140">
        <v>25</v>
      </c>
      <c r="C140">
        <v>0</v>
      </c>
    </row>
    <row r="141" spans="1:3">
      <c r="A141">
        <v>54</v>
      </c>
      <c r="B141">
        <v>25</v>
      </c>
      <c r="C141">
        <v>0</v>
      </c>
    </row>
    <row r="142" spans="1:3">
      <c r="A142">
        <v>55</v>
      </c>
      <c r="B142">
        <v>25</v>
      </c>
      <c r="C142">
        <v>0.06</v>
      </c>
    </row>
    <row r="143" spans="1:3">
      <c r="A143">
        <v>56</v>
      </c>
      <c r="B143">
        <v>25</v>
      </c>
      <c r="C143">
        <v>0.06</v>
      </c>
    </row>
    <row r="144" spans="1:3">
      <c r="A144">
        <v>57</v>
      </c>
      <c r="B144">
        <v>25</v>
      </c>
      <c r="C144">
        <v>0.06</v>
      </c>
    </row>
    <row r="145" spans="1:3">
      <c r="A145">
        <v>58</v>
      </c>
      <c r="B145">
        <v>25</v>
      </c>
      <c r="C145">
        <v>0.06</v>
      </c>
    </row>
    <row r="146" spans="1:3">
      <c r="A146">
        <v>59</v>
      </c>
      <c r="B146">
        <v>25</v>
      </c>
      <c r="C146">
        <v>0.06</v>
      </c>
    </row>
    <row r="147" spans="1:3">
      <c r="A147">
        <v>60</v>
      </c>
      <c r="B147">
        <v>25</v>
      </c>
      <c r="C147">
        <v>0.15</v>
      </c>
    </row>
    <row r="148" spans="1:3">
      <c r="A148">
        <v>61</v>
      </c>
      <c r="B148">
        <v>25</v>
      </c>
      <c r="C148">
        <v>0.22499999999999998</v>
      </c>
    </row>
    <row r="149" spans="1:3">
      <c r="A149">
        <v>62</v>
      </c>
      <c r="B149">
        <v>25</v>
      </c>
      <c r="C149">
        <v>0.3</v>
      </c>
    </row>
    <row r="150" spans="1:3">
      <c r="A150">
        <v>63</v>
      </c>
      <c r="B150">
        <v>25</v>
      </c>
      <c r="C150">
        <v>0.3</v>
      </c>
    </row>
    <row r="151" spans="1:3">
      <c r="A151">
        <v>64</v>
      </c>
      <c r="B151">
        <v>25</v>
      </c>
      <c r="C151">
        <v>0.3</v>
      </c>
    </row>
    <row r="152" spans="1:3">
      <c r="A152">
        <v>65</v>
      </c>
      <c r="B152">
        <v>25</v>
      </c>
      <c r="C152">
        <v>0.4</v>
      </c>
    </row>
    <row r="153" spans="1:3">
      <c r="A153">
        <v>66</v>
      </c>
      <c r="B153">
        <v>25</v>
      </c>
      <c r="C153">
        <v>0.35</v>
      </c>
    </row>
    <row r="154" spans="1:3">
      <c r="A154">
        <v>67</v>
      </c>
      <c r="B154">
        <v>25</v>
      </c>
      <c r="C154">
        <v>0.3</v>
      </c>
    </row>
    <row r="155" spans="1:3">
      <c r="A155">
        <v>68</v>
      </c>
      <c r="B155">
        <v>25</v>
      </c>
      <c r="C155">
        <v>0.3</v>
      </c>
    </row>
    <row r="156" spans="1:3">
      <c r="A156">
        <v>69</v>
      </c>
      <c r="B156">
        <v>25</v>
      </c>
      <c r="C156">
        <v>0.3</v>
      </c>
    </row>
    <row r="157" spans="1:3">
      <c r="A157">
        <v>70</v>
      </c>
      <c r="B157">
        <v>25</v>
      </c>
      <c r="C157">
        <v>1</v>
      </c>
    </row>
    <row r="158" spans="1:3">
      <c r="A158">
        <v>45</v>
      </c>
      <c r="B158">
        <v>24</v>
      </c>
      <c r="C158">
        <v>0</v>
      </c>
    </row>
    <row r="159" spans="1:3">
      <c r="A159">
        <v>46</v>
      </c>
      <c r="B159">
        <v>24</v>
      </c>
      <c r="C159">
        <v>0</v>
      </c>
    </row>
    <row r="160" spans="1:3">
      <c r="A160">
        <v>47</v>
      </c>
      <c r="B160">
        <v>24</v>
      </c>
      <c r="C160">
        <v>0</v>
      </c>
    </row>
    <row r="161" spans="1:3">
      <c r="A161">
        <v>48</v>
      </c>
      <c r="B161">
        <v>24</v>
      </c>
      <c r="C161">
        <v>0</v>
      </c>
    </row>
    <row r="162" spans="1:3">
      <c r="A162">
        <v>49</v>
      </c>
      <c r="B162">
        <v>24</v>
      </c>
      <c r="C162">
        <v>0</v>
      </c>
    </row>
    <row r="163" spans="1:3">
      <c r="A163">
        <v>50</v>
      </c>
      <c r="B163">
        <v>24</v>
      </c>
      <c r="C163">
        <v>0</v>
      </c>
    </row>
    <row r="164" spans="1:3">
      <c r="A164">
        <v>51</v>
      </c>
      <c r="B164">
        <v>24</v>
      </c>
      <c r="C164">
        <v>0</v>
      </c>
    </row>
    <row r="165" spans="1:3">
      <c r="A165">
        <v>52</v>
      </c>
      <c r="B165">
        <v>24</v>
      </c>
      <c r="C165">
        <v>0</v>
      </c>
    </row>
    <row r="166" spans="1:3">
      <c r="A166">
        <v>53</v>
      </c>
      <c r="B166">
        <v>24</v>
      </c>
      <c r="C166">
        <v>0</v>
      </c>
    </row>
    <row r="167" spans="1:3">
      <c r="A167">
        <v>54</v>
      </c>
      <c r="B167">
        <v>24</v>
      </c>
      <c r="C167">
        <v>0</v>
      </c>
    </row>
    <row r="168" spans="1:3">
      <c r="A168">
        <v>55</v>
      </c>
      <c r="B168">
        <v>24</v>
      </c>
      <c r="C168">
        <v>0</v>
      </c>
    </row>
    <row r="169" spans="1:3">
      <c r="A169">
        <v>56</v>
      </c>
      <c r="B169">
        <v>24</v>
      </c>
      <c r="C169">
        <v>0</v>
      </c>
    </row>
    <row r="170" spans="1:3">
      <c r="A170">
        <v>57</v>
      </c>
      <c r="B170">
        <v>24</v>
      </c>
      <c r="C170">
        <v>0</v>
      </c>
    </row>
    <row r="171" spans="1:3">
      <c r="A171">
        <v>58</v>
      </c>
      <c r="B171">
        <v>24</v>
      </c>
      <c r="C171">
        <v>0</v>
      </c>
    </row>
    <row r="172" spans="1:3">
      <c r="A172">
        <v>59</v>
      </c>
      <c r="B172">
        <v>24</v>
      </c>
      <c r="C172">
        <v>0</v>
      </c>
    </row>
    <row r="173" spans="1:3">
      <c r="A173">
        <v>60</v>
      </c>
      <c r="B173">
        <v>24</v>
      </c>
      <c r="C173">
        <v>0.15</v>
      </c>
    </row>
    <row r="174" spans="1:3">
      <c r="A174">
        <v>61</v>
      </c>
      <c r="B174">
        <v>24</v>
      </c>
      <c r="C174">
        <v>0.22499999999999998</v>
      </c>
    </row>
    <row r="175" spans="1:3">
      <c r="A175">
        <v>62</v>
      </c>
      <c r="B175">
        <v>24</v>
      </c>
      <c r="C175">
        <v>0.3</v>
      </c>
    </row>
    <row r="176" spans="1:3">
      <c r="A176">
        <v>63</v>
      </c>
      <c r="B176">
        <v>24</v>
      </c>
      <c r="C176">
        <v>0.3</v>
      </c>
    </row>
    <row r="177" spans="1:3">
      <c r="A177">
        <v>64</v>
      </c>
      <c r="B177">
        <v>24</v>
      </c>
      <c r="C177">
        <v>0.3</v>
      </c>
    </row>
    <row r="178" spans="1:3">
      <c r="A178">
        <v>65</v>
      </c>
      <c r="B178">
        <v>24</v>
      </c>
      <c r="C178">
        <v>0.4</v>
      </c>
    </row>
    <row r="179" spans="1:3">
      <c r="A179">
        <v>66</v>
      </c>
      <c r="B179">
        <v>24</v>
      </c>
      <c r="C179">
        <v>0.35</v>
      </c>
    </row>
    <row r="180" spans="1:3">
      <c r="A180">
        <v>67</v>
      </c>
      <c r="B180">
        <v>24</v>
      </c>
      <c r="C180">
        <v>0.3</v>
      </c>
    </row>
    <row r="181" spans="1:3">
      <c r="A181">
        <v>68</v>
      </c>
      <c r="B181">
        <v>24</v>
      </c>
      <c r="C181">
        <v>0.3</v>
      </c>
    </row>
    <row r="182" spans="1:3">
      <c r="A182">
        <v>69</v>
      </c>
      <c r="B182">
        <v>24</v>
      </c>
      <c r="C182">
        <v>0.3</v>
      </c>
    </row>
    <row r="183" spans="1:3">
      <c r="A183">
        <v>70</v>
      </c>
      <c r="B183">
        <v>24</v>
      </c>
      <c r="C183">
        <v>1</v>
      </c>
    </row>
    <row r="184" spans="1:3">
      <c r="A184">
        <v>45</v>
      </c>
      <c r="B184">
        <v>23</v>
      </c>
      <c r="C184">
        <v>0</v>
      </c>
    </row>
    <row r="185" spans="1:3">
      <c r="A185">
        <v>46</v>
      </c>
      <c r="B185">
        <v>23</v>
      </c>
      <c r="C185">
        <v>0</v>
      </c>
    </row>
    <row r="186" spans="1:3">
      <c r="A186">
        <v>47</v>
      </c>
      <c r="B186">
        <v>23</v>
      </c>
      <c r="C186">
        <v>0</v>
      </c>
    </row>
    <row r="187" spans="1:3">
      <c r="A187">
        <v>48</v>
      </c>
      <c r="B187">
        <v>23</v>
      </c>
      <c r="C187">
        <v>0</v>
      </c>
    </row>
    <row r="188" spans="1:3">
      <c r="A188">
        <v>49</v>
      </c>
      <c r="B188">
        <v>23</v>
      </c>
      <c r="C188">
        <v>0</v>
      </c>
    </row>
    <row r="189" spans="1:3">
      <c r="A189">
        <v>50</v>
      </c>
      <c r="B189">
        <v>23</v>
      </c>
      <c r="C189">
        <v>0</v>
      </c>
    </row>
    <row r="190" spans="1:3">
      <c r="A190">
        <v>51</v>
      </c>
      <c r="B190">
        <v>23</v>
      </c>
      <c r="C190">
        <v>0</v>
      </c>
    </row>
    <row r="191" spans="1:3">
      <c r="A191">
        <v>52</v>
      </c>
      <c r="B191">
        <v>23</v>
      </c>
      <c r="C191">
        <v>0</v>
      </c>
    </row>
    <row r="192" spans="1:3">
      <c r="A192">
        <v>53</v>
      </c>
      <c r="B192">
        <v>23</v>
      </c>
      <c r="C192">
        <v>0</v>
      </c>
    </row>
    <row r="193" spans="1:3">
      <c r="A193">
        <v>54</v>
      </c>
      <c r="B193">
        <v>23</v>
      </c>
      <c r="C193">
        <v>0</v>
      </c>
    </row>
    <row r="194" spans="1:3">
      <c r="A194">
        <v>55</v>
      </c>
      <c r="B194">
        <v>23</v>
      </c>
      <c r="C194">
        <v>0</v>
      </c>
    </row>
    <row r="195" spans="1:3">
      <c r="A195">
        <v>56</v>
      </c>
      <c r="B195">
        <v>23</v>
      </c>
      <c r="C195">
        <v>0</v>
      </c>
    </row>
    <row r="196" spans="1:3">
      <c r="A196">
        <v>57</v>
      </c>
      <c r="B196">
        <v>23</v>
      </c>
      <c r="C196">
        <v>0</v>
      </c>
    </row>
    <row r="197" spans="1:3">
      <c r="A197">
        <v>58</v>
      </c>
      <c r="B197">
        <v>23</v>
      </c>
      <c r="C197">
        <v>0</v>
      </c>
    </row>
    <row r="198" spans="1:3">
      <c r="A198">
        <v>59</v>
      </c>
      <c r="B198">
        <v>23</v>
      </c>
      <c r="C198">
        <v>0</v>
      </c>
    </row>
    <row r="199" spans="1:3">
      <c r="A199">
        <v>60</v>
      </c>
      <c r="B199">
        <v>23</v>
      </c>
      <c r="C199">
        <v>0.15</v>
      </c>
    </row>
    <row r="200" spans="1:3">
      <c r="A200">
        <v>61</v>
      </c>
      <c r="B200">
        <v>23</v>
      </c>
      <c r="C200">
        <v>0.22499999999999998</v>
      </c>
    </row>
    <row r="201" spans="1:3">
      <c r="A201">
        <v>62</v>
      </c>
      <c r="B201">
        <v>23</v>
      </c>
      <c r="C201">
        <v>0.3</v>
      </c>
    </row>
    <row r="202" spans="1:3">
      <c r="A202">
        <v>63</v>
      </c>
      <c r="B202">
        <v>23</v>
      </c>
      <c r="C202">
        <v>0.3</v>
      </c>
    </row>
    <row r="203" spans="1:3">
      <c r="A203">
        <v>64</v>
      </c>
      <c r="B203">
        <v>23</v>
      </c>
      <c r="C203">
        <v>0.3</v>
      </c>
    </row>
    <row r="204" spans="1:3">
      <c r="A204">
        <v>65</v>
      </c>
      <c r="B204">
        <v>23</v>
      </c>
      <c r="C204">
        <v>0.4</v>
      </c>
    </row>
    <row r="205" spans="1:3">
      <c r="A205">
        <v>66</v>
      </c>
      <c r="B205">
        <v>23</v>
      </c>
      <c r="C205">
        <v>0.35</v>
      </c>
    </row>
    <row r="206" spans="1:3">
      <c r="A206">
        <v>67</v>
      </c>
      <c r="B206">
        <v>23</v>
      </c>
      <c r="C206">
        <v>0.3</v>
      </c>
    </row>
    <row r="207" spans="1:3">
      <c r="A207">
        <v>68</v>
      </c>
      <c r="B207">
        <v>23</v>
      </c>
      <c r="C207">
        <v>0.3</v>
      </c>
    </row>
    <row r="208" spans="1:3">
      <c r="A208">
        <v>69</v>
      </c>
      <c r="B208">
        <v>23</v>
      </c>
      <c r="C208">
        <v>0.3</v>
      </c>
    </row>
    <row r="209" spans="1:3">
      <c r="A209">
        <v>70</v>
      </c>
      <c r="B209">
        <v>23</v>
      </c>
      <c r="C209">
        <v>1</v>
      </c>
    </row>
    <row r="210" spans="1:3">
      <c r="A210">
        <v>45</v>
      </c>
      <c r="B210">
        <v>22</v>
      </c>
      <c r="C210">
        <v>0</v>
      </c>
    </row>
    <row r="211" spans="1:3">
      <c r="A211">
        <v>46</v>
      </c>
      <c r="B211">
        <v>22</v>
      </c>
      <c r="C211">
        <v>0</v>
      </c>
    </row>
    <row r="212" spans="1:3">
      <c r="A212">
        <v>47</v>
      </c>
      <c r="B212">
        <v>22</v>
      </c>
      <c r="C212">
        <v>0</v>
      </c>
    </row>
    <row r="213" spans="1:3">
      <c r="A213">
        <v>48</v>
      </c>
      <c r="B213">
        <v>22</v>
      </c>
      <c r="C213">
        <v>0</v>
      </c>
    </row>
    <row r="214" spans="1:3">
      <c r="A214">
        <v>49</v>
      </c>
      <c r="B214">
        <v>22</v>
      </c>
      <c r="C214">
        <v>0</v>
      </c>
    </row>
    <row r="215" spans="1:3">
      <c r="A215">
        <v>50</v>
      </c>
      <c r="B215">
        <v>22</v>
      </c>
      <c r="C215">
        <v>0</v>
      </c>
    </row>
    <row r="216" spans="1:3">
      <c r="A216">
        <v>51</v>
      </c>
      <c r="B216">
        <v>22</v>
      </c>
      <c r="C216">
        <v>0</v>
      </c>
    </row>
    <row r="217" spans="1:3">
      <c r="A217">
        <v>52</v>
      </c>
      <c r="B217">
        <v>22</v>
      </c>
      <c r="C217">
        <v>0</v>
      </c>
    </row>
    <row r="218" spans="1:3">
      <c r="A218">
        <v>53</v>
      </c>
      <c r="B218">
        <v>22</v>
      </c>
      <c r="C218">
        <v>0</v>
      </c>
    </row>
    <row r="219" spans="1:3">
      <c r="A219">
        <v>54</v>
      </c>
      <c r="B219">
        <v>22</v>
      </c>
      <c r="C219">
        <v>0</v>
      </c>
    </row>
    <row r="220" spans="1:3">
      <c r="A220">
        <v>55</v>
      </c>
      <c r="B220">
        <v>22</v>
      </c>
      <c r="C220">
        <v>0</v>
      </c>
    </row>
    <row r="221" spans="1:3">
      <c r="A221">
        <v>56</v>
      </c>
      <c r="B221">
        <v>22</v>
      </c>
      <c r="C221">
        <v>0</v>
      </c>
    </row>
    <row r="222" spans="1:3">
      <c r="A222">
        <v>57</v>
      </c>
      <c r="B222">
        <v>22</v>
      </c>
      <c r="C222">
        <v>0</v>
      </c>
    </row>
    <row r="223" spans="1:3">
      <c r="A223">
        <v>58</v>
      </c>
      <c r="B223">
        <v>22</v>
      </c>
      <c r="C223">
        <v>0</v>
      </c>
    </row>
    <row r="224" spans="1:3">
      <c r="A224">
        <v>59</v>
      </c>
      <c r="B224">
        <v>22</v>
      </c>
      <c r="C224">
        <v>0</v>
      </c>
    </row>
    <row r="225" spans="1:3">
      <c r="A225">
        <v>60</v>
      </c>
      <c r="B225">
        <v>22</v>
      </c>
      <c r="C225">
        <v>0.15</v>
      </c>
    </row>
    <row r="226" spans="1:3">
      <c r="A226">
        <v>61</v>
      </c>
      <c r="B226">
        <v>22</v>
      </c>
      <c r="C226">
        <v>0.22499999999999998</v>
      </c>
    </row>
    <row r="227" spans="1:3">
      <c r="A227">
        <v>62</v>
      </c>
      <c r="B227">
        <v>22</v>
      </c>
      <c r="C227">
        <v>0.3</v>
      </c>
    </row>
    <row r="228" spans="1:3">
      <c r="A228">
        <v>63</v>
      </c>
      <c r="B228">
        <v>22</v>
      </c>
      <c r="C228">
        <v>0.3</v>
      </c>
    </row>
    <row r="229" spans="1:3">
      <c r="A229">
        <v>64</v>
      </c>
      <c r="B229">
        <v>22</v>
      </c>
      <c r="C229">
        <v>0.3</v>
      </c>
    </row>
    <row r="230" spans="1:3">
      <c r="A230">
        <v>65</v>
      </c>
      <c r="B230">
        <v>22</v>
      </c>
      <c r="C230">
        <v>0.4</v>
      </c>
    </row>
    <row r="231" spans="1:3">
      <c r="A231">
        <v>66</v>
      </c>
      <c r="B231">
        <v>22</v>
      </c>
      <c r="C231">
        <v>0.35</v>
      </c>
    </row>
    <row r="232" spans="1:3">
      <c r="A232">
        <v>67</v>
      </c>
      <c r="B232">
        <v>22</v>
      </c>
      <c r="C232">
        <v>0.3</v>
      </c>
    </row>
    <row r="233" spans="1:3">
      <c r="A233">
        <v>68</v>
      </c>
      <c r="B233">
        <v>22</v>
      </c>
      <c r="C233">
        <v>0.3</v>
      </c>
    </row>
    <row r="234" spans="1:3">
      <c r="A234">
        <v>69</v>
      </c>
      <c r="B234">
        <v>22</v>
      </c>
      <c r="C234">
        <v>0.3</v>
      </c>
    </row>
    <row r="235" spans="1:3">
      <c r="A235">
        <v>70</v>
      </c>
      <c r="B235">
        <v>22</v>
      </c>
      <c r="C235">
        <v>1</v>
      </c>
    </row>
    <row r="236" spans="1:3">
      <c r="A236">
        <v>45</v>
      </c>
      <c r="B236">
        <v>21</v>
      </c>
      <c r="C236">
        <v>0</v>
      </c>
    </row>
    <row r="237" spans="1:3">
      <c r="A237">
        <v>46</v>
      </c>
      <c r="B237">
        <v>21</v>
      </c>
      <c r="C237">
        <v>0</v>
      </c>
    </row>
    <row r="238" spans="1:3">
      <c r="A238">
        <v>47</v>
      </c>
      <c r="B238">
        <v>21</v>
      </c>
      <c r="C238">
        <v>0</v>
      </c>
    </row>
    <row r="239" spans="1:3">
      <c r="A239">
        <v>48</v>
      </c>
      <c r="B239">
        <v>21</v>
      </c>
      <c r="C239">
        <v>0</v>
      </c>
    </row>
    <row r="240" spans="1:3">
      <c r="A240">
        <v>49</v>
      </c>
      <c r="B240">
        <v>21</v>
      </c>
      <c r="C240">
        <v>0</v>
      </c>
    </row>
    <row r="241" spans="1:3">
      <c r="A241">
        <v>50</v>
      </c>
      <c r="B241">
        <v>21</v>
      </c>
      <c r="C241">
        <v>0</v>
      </c>
    </row>
    <row r="242" spans="1:3">
      <c r="A242">
        <v>51</v>
      </c>
      <c r="B242">
        <v>21</v>
      </c>
      <c r="C242">
        <v>0</v>
      </c>
    </row>
    <row r="243" spans="1:3">
      <c r="A243">
        <v>52</v>
      </c>
      <c r="B243">
        <v>21</v>
      </c>
      <c r="C243">
        <v>0</v>
      </c>
    </row>
    <row r="244" spans="1:3">
      <c r="A244">
        <v>53</v>
      </c>
      <c r="B244">
        <v>21</v>
      </c>
      <c r="C244">
        <v>0</v>
      </c>
    </row>
    <row r="245" spans="1:3">
      <c r="A245">
        <v>54</v>
      </c>
      <c r="B245">
        <v>21</v>
      </c>
      <c r="C245">
        <v>0</v>
      </c>
    </row>
    <row r="246" spans="1:3">
      <c r="A246">
        <v>55</v>
      </c>
      <c r="B246">
        <v>21</v>
      </c>
      <c r="C246">
        <v>0</v>
      </c>
    </row>
    <row r="247" spans="1:3">
      <c r="A247">
        <v>56</v>
      </c>
      <c r="B247">
        <v>21</v>
      </c>
      <c r="C247">
        <v>0</v>
      </c>
    </row>
    <row r="248" spans="1:3">
      <c r="A248">
        <v>57</v>
      </c>
      <c r="B248">
        <v>21</v>
      </c>
      <c r="C248">
        <v>0</v>
      </c>
    </row>
    <row r="249" spans="1:3">
      <c r="A249">
        <v>58</v>
      </c>
      <c r="B249">
        <v>21</v>
      </c>
      <c r="C249">
        <v>0</v>
      </c>
    </row>
    <row r="250" spans="1:3">
      <c r="A250">
        <v>59</v>
      </c>
      <c r="B250">
        <v>21</v>
      </c>
      <c r="C250">
        <v>0</v>
      </c>
    </row>
    <row r="251" spans="1:3">
      <c r="A251">
        <v>60</v>
      </c>
      <c r="B251">
        <v>21</v>
      </c>
      <c r="C251">
        <v>0.15</v>
      </c>
    </row>
    <row r="252" spans="1:3">
      <c r="A252">
        <v>61</v>
      </c>
      <c r="B252">
        <v>21</v>
      </c>
      <c r="C252">
        <v>0.22499999999999998</v>
      </c>
    </row>
    <row r="253" spans="1:3">
      <c r="A253">
        <v>62</v>
      </c>
      <c r="B253">
        <v>21</v>
      </c>
      <c r="C253">
        <v>0.3</v>
      </c>
    </row>
    <row r="254" spans="1:3">
      <c r="A254">
        <v>63</v>
      </c>
      <c r="B254">
        <v>21</v>
      </c>
      <c r="C254">
        <v>0.3</v>
      </c>
    </row>
    <row r="255" spans="1:3">
      <c r="A255">
        <v>64</v>
      </c>
      <c r="B255">
        <v>21</v>
      </c>
      <c r="C255">
        <v>0.3</v>
      </c>
    </row>
    <row r="256" spans="1:3">
      <c r="A256">
        <v>65</v>
      </c>
      <c r="B256">
        <v>21</v>
      </c>
      <c r="C256">
        <v>0.4</v>
      </c>
    </row>
    <row r="257" spans="1:3">
      <c r="A257">
        <v>66</v>
      </c>
      <c r="B257">
        <v>21</v>
      </c>
      <c r="C257">
        <v>0.35</v>
      </c>
    </row>
    <row r="258" spans="1:3">
      <c r="A258">
        <v>67</v>
      </c>
      <c r="B258">
        <v>21</v>
      </c>
      <c r="C258">
        <v>0.3</v>
      </c>
    </row>
    <row r="259" spans="1:3">
      <c r="A259">
        <v>68</v>
      </c>
      <c r="B259">
        <v>21</v>
      </c>
      <c r="C259">
        <v>0.3</v>
      </c>
    </row>
    <row r="260" spans="1:3">
      <c r="A260">
        <v>69</v>
      </c>
      <c r="B260">
        <v>21</v>
      </c>
      <c r="C260">
        <v>0.3</v>
      </c>
    </row>
    <row r="261" spans="1:3">
      <c r="A261">
        <v>70</v>
      </c>
      <c r="B261">
        <v>21</v>
      </c>
      <c r="C261">
        <v>1</v>
      </c>
    </row>
    <row r="262" spans="1:3">
      <c r="A262">
        <v>45</v>
      </c>
      <c r="B262">
        <v>20</v>
      </c>
      <c r="C262">
        <v>0</v>
      </c>
    </row>
    <row r="263" spans="1:3">
      <c r="A263">
        <v>46</v>
      </c>
      <c r="B263">
        <v>20</v>
      </c>
      <c r="C263">
        <v>0</v>
      </c>
    </row>
    <row r="264" spans="1:3">
      <c r="A264">
        <v>47</v>
      </c>
      <c r="B264">
        <v>20</v>
      </c>
      <c r="C264">
        <v>0</v>
      </c>
    </row>
    <row r="265" spans="1:3">
      <c r="A265">
        <v>48</v>
      </c>
      <c r="B265">
        <v>20</v>
      </c>
      <c r="C265">
        <v>0</v>
      </c>
    </row>
    <row r="266" spans="1:3">
      <c r="A266">
        <v>49</v>
      </c>
      <c r="B266">
        <v>20</v>
      </c>
      <c r="C266">
        <v>0</v>
      </c>
    </row>
    <row r="267" spans="1:3">
      <c r="A267">
        <v>50</v>
      </c>
      <c r="B267">
        <v>20</v>
      </c>
      <c r="C267">
        <v>0</v>
      </c>
    </row>
    <row r="268" spans="1:3">
      <c r="A268">
        <v>51</v>
      </c>
      <c r="B268">
        <v>20</v>
      </c>
      <c r="C268">
        <v>0</v>
      </c>
    </row>
    <row r="269" spans="1:3">
      <c r="A269">
        <v>52</v>
      </c>
      <c r="B269">
        <v>20</v>
      </c>
      <c r="C269">
        <v>0</v>
      </c>
    </row>
    <row r="270" spans="1:3">
      <c r="A270">
        <v>53</v>
      </c>
      <c r="B270">
        <v>20</v>
      </c>
      <c r="C270">
        <v>0</v>
      </c>
    </row>
    <row r="271" spans="1:3">
      <c r="A271">
        <v>54</v>
      </c>
      <c r="B271">
        <v>20</v>
      </c>
      <c r="C271">
        <v>0</v>
      </c>
    </row>
    <row r="272" spans="1:3">
      <c r="A272">
        <v>55</v>
      </c>
      <c r="B272">
        <v>20</v>
      </c>
      <c r="C272">
        <v>0</v>
      </c>
    </row>
    <row r="273" spans="1:3">
      <c r="A273">
        <v>56</v>
      </c>
      <c r="B273">
        <v>20</v>
      </c>
      <c r="C273">
        <v>0</v>
      </c>
    </row>
    <row r="274" spans="1:3">
      <c r="A274">
        <v>57</v>
      </c>
      <c r="B274">
        <v>20</v>
      </c>
      <c r="C274">
        <v>0</v>
      </c>
    </row>
    <row r="275" spans="1:3">
      <c r="A275">
        <v>58</v>
      </c>
      <c r="B275">
        <v>20</v>
      </c>
      <c r="C275">
        <v>0</v>
      </c>
    </row>
    <row r="276" spans="1:3">
      <c r="A276">
        <v>59</v>
      </c>
      <c r="B276">
        <v>20</v>
      </c>
      <c r="C276">
        <v>0</v>
      </c>
    </row>
    <row r="277" spans="1:3">
      <c r="A277">
        <v>60</v>
      </c>
      <c r="B277">
        <v>20</v>
      </c>
      <c r="C277">
        <v>0.15</v>
      </c>
    </row>
    <row r="278" spans="1:3">
      <c r="A278">
        <v>61</v>
      </c>
      <c r="B278">
        <v>20</v>
      </c>
      <c r="C278">
        <v>0.22499999999999998</v>
      </c>
    </row>
    <row r="279" spans="1:3">
      <c r="A279">
        <v>62</v>
      </c>
      <c r="B279">
        <v>20</v>
      </c>
      <c r="C279">
        <v>0.3</v>
      </c>
    </row>
    <row r="280" spans="1:3">
      <c r="A280">
        <v>63</v>
      </c>
      <c r="B280">
        <v>20</v>
      </c>
      <c r="C280">
        <v>0.3</v>
      </c>
    </row>
    <row r="281" spans="1:3">
      <c r="A281">
        <v>64</v>
      </c>
      <c r="B281">
        <v>20</v>
      </c>
      <c r="C281">
        <v>0.3</v>
      </c>
    </row>
    <row r="282" spans="1:3">
      <c r="A282">
        <v>65</v>
      </c>
      <c r="B282">
        <v>20</v>
      </c>
      <c r="C282">
        <v>0.4</v>
      </c>
    </row>
    <row r="283" spans="1:3">
      <c r="A283">
        <v>66</v>
      </c>
      <c r="B283">
        <v>20</v>
      </c>
      <c r="C283">
        <v>0.35</v>
      </c>
    </row>
    <row r="284" spans="1:3">
      <c r="A284">
        <v>67</v>
      </c>
      <c r="B284">
        <v>20</v>
      </c>
      <c r="C284">
        <v>0.3</v>
      </c>
    </row>
    <row r="285" spans="1:3">
      <c r="A285">
        <v>68</v>
      </c>
      <c r="B285">
        <v>20</v>
      </c>
      <c r="C285">
        <v>0.3</v>
      </c>
    </row>
    <row r="286" spans="1:3">
      <c r="A286">
        <v>69</v>
      </c>
      <c r="B286">
        <v>20</v>
      </c>
      <c r="C286">
        <v>0.3</v>
      </c>
    </row>
    <row r="287" spans="1:3">
      <c r="A287">
        <v>70</v>
      </c>
      <c r="B287">
        <v>20</v>
      </c>
      <c r="C287">
        <v>1</v>
      </c>
    </row>
    <row r="288" spans="1:3">
      <c r="A288">
        <v>45</v>
      </c>
      <c r="B288">
        <v>19</v>
      </c>
      <c r="C288">
        <v>0</v>
      </c>
    </row>
    <row r="289" spans="1:3">
      <c r="A289">
        <v>46</v>
      </c>
      <c r="B289">
        <v>19</v>
      </c>
      <c r="C289">
        <v>0</v>
      </c>
    </row>
    <row r="290" spans="1:3">
      <c r="A290">
        <v>47</v>
      </c>
      <c r="B290">
        <v>19</v>
      </c>
      <c r="C290">
        <v>0</v>
      </c>
    </row>
    <row r="291" spans="1:3">
      <c r="A291">
        <v>48</v>
      </c>
      <c r="B291">
        <v>19</v>
      </c>
      <c r="C291">
        <v>0</v>
      </c>
    </row>
    <row r="292" spans="1:3">
      <c r="A292">
        <v>49</v>
      </c>
      <c r="B292">
        <v>19</v>
      </c>
      <c r="C292">
        <v>0</v>
      </c>
    </row>
    <row r="293" spans="1:3">
      <c r="A293">
        <v>50</v>
      </c>
      <c r="B293">
        <v>19</v>
      </c>
      <c r="C293">
        <v>0</v>
      </c>
    </row>
    <row r="294" spans="1:3">
      <c r="A294">
        <v>51</v>
      </c>
      <c r="B294">
        <v>19</v>
      </c>
      <c r="C294">
        <v>0</v>
      </c>
    </row>
    <row r="295" spans="1:3">
      <c r="A295">
        <v>52</v>
      </c>
      <c r="B295">
        <v>19</v>
      </c>
      <c r="C295">
        <v>0</v>
      </c>
    </row>
    <row r="296" spans="1:3">
      <c r="A296">
        <v>53</v>
      </c>
      <c r="B296">
        <v>19</v>
      </c>
      <c r="C296">
        <v>0</v>
      </c>
    </row>
    <row r="297" spans="1:3">
      <c r="A297">
        <v>54</v>
      </c>
      <c r="B297">
        <v>19</v>
      </c>
      <c r="C297">
        <v>0</v>
      </c>
    </row>
    <row r="298" spans="1:3">
      <c r="A298">
        <v>55</v>
      </c>
      <c r="B298">
        <v>19</v>
      </c>
      <c r="C298">
        <v>0</v>
      </c>
    </row>
    <row r="299" spans="1:3">
      <c r="A299">
        <v>56</v>
      </c>
      <c r="B299">
        <v>19</v>
      </c>
      <c r="C299">
        <v>0</v>
      </c>
    </row>
    <row r="300" spans="1:3">
      <c r="A300">
        <v>57</v>
      </c>
      <c r="B300">
        <v>19</v>
      </c>
      <c r="C300">
        <v>0</v>
      </c>
    </row>
    <row r="301" spans="1:3">
      <c r="A301">
        <v>58</v>
      </c>
      <c r="B301">
        <v>19</v>
      </c>
      <c r="C301">
        <v>0</v>
      </c>
    </row>
    <row r="302" spans="1:3">
      <c r="A302">
        <v>59</v>
      </c>
      <c r="B302">
        <v>19</v>
      </c>
      <c r="C302">
        <v>0</v>
      </c>
    </row>
    <row r="303" spans="1:3">
      <c r="A303">
        <v>60</v>
      </c>
      <c r="B303">
        <v>19</v>
      </c>
      <c r="C303">
        <v>0</v>
      </c>
    </row>
    <row r="304" spans="1:3">
      <c r="A304">
        <v>61</v>
      </c>
      <c r="B304">
        <v>19</v>
      </c>
      <c r="C304">
        <v>0.22499999999999998</v>
      </c>
    </row>
    <row r="305" spans="1:3">
      <c r="A305">
        <v>62</v>
      </c>
      <c r="B305">
        <v>19</v>
      </c>
      <c r="C305">
        <v>0.3</v>
      </c>
    </row>
    <row r="306" spans="1:3">
      <c r="A306">
        <v>63</v>
      </c>
      <c r="B306">
        <v>19</v>
      </c>
      <c r="C306">
        <v>0.3</v>
      </c>
    </row>
    <row r="307" spans="1:3">
      <c r="A307">
        <v>64</v>
      </c>
      <c r="B307">
        <v>19</v>
      </c>
      <c r="C307">
        <v>0.3</v>
      </c>
    </row>
    <row r="308" spans="1:3">
      <c r="A308">
        <v>65</v>
      </c>
      <c r="B308">
        <v>19</v>
      </c>
      <c r="C308">
        <v>0.4</v>
      </c>
    </row>
    <row r="309" spans="1:3">
      <c r="A309">
        <v>66</v>
      </c>
      <c r="B309">
        <v>19</v>
      </c>
      <c r="C309">
        <v>0.32500000000000001</v>
      </c>
    </row>
    <row r="310" spans="1:3">
      <c r="A310">
        <v>67</v>
      </c>
      <c r="B310">
        <v>19</v>
      </c>
      <c r="C310">
        <v>0.25</v>
      </c>
    </row>
    <row r="311" spans="1:3">
      <c r="A311">
        <v>68</v>
      </c>
      <c r="B311">
        <v>19</v>
      </c>
      <c r="C311">
        <v>0.25</v>
      </c>
    </row>
    <row r="312" spans="1:3">
      <c r="A312">
        <v>69</v>
      </c>
      <c r="B312">
        <v>19</v>
      </c>
      <c r="C312">
        <v>0.25</v>
      </c>
    </row>
    <row r="313" spans="1:3">
      <c r="A313">
        <v>70</v>
      </c>
      <c r="B313">
        <v>19</v>
      </c>
      <c r="C313">
        <v>1</v>
      </c>
    </row>
    <row r="314" spans="1:3">
      <c r="A314">
        <v>45</v>
      </c>
      <c r="B314">
        <v>18</v>
      </c>
      <c r="C314">
        <v>0</v>
      </c>
    </row>
    <row r="315" spans="1:3">
      <c r="A315">
        <v>46</v>
      </c>
      <c r="B315">
        <v>18</v>
      </c>
      <c r="C315">
        <v>0</v>
      </c>
    </row>
    <row r="316" spans="1:3">
      <c r="A316">
        <v>47</v>
      </c>
      <c r="B316">
        <v>18</v>
      </c>
      <c r="C316">
        <v>0</v>
      </c>
    </row>
    <row r="317" spans="1:3">
      <c r="A317">
        <v>48</v>
      </c>
      <c r="B317">
        <v>18</v>
      </c>
      <c r="C317">
        <v>0</v>
      </c>
    </row>
    <row r="318" spans="1:3">
      <c r="A318">
        <v>49</v>
      </c>
      <c r="B318">
        <v>18</v>
      </c>
      <c r="C318">
        <v>0</v>
      </c>
    </row>
    <row r="319" spans="1:3">
      <c r="A319">
        <v>50</v>
      </c>
      <c r="B319">
        <v>18</v>
      </c>
      <c r="C319">
        <v>0</v>
      </c>
    </row>
    <row r="320" spans="1:3">
      <c r="A320">
        <v>51</v>
      </c>
      <c r="B320">
        <v>18</v>
      </c>
      <c r="C320">
        <v>0</v>
      </c>
    </row>
    <row r="321" spans="1:3">
      <c r="A321">
        <v>52</v>
      </c>
      <c r="B321">
        <v>18</v>
      </c>
      <c r="C321">
        <v>0</v>
      </c>
    </row>
    <row r="322" spans="1:3">
      <c r="A322">
        <v>53</v>
      </c>
      <c r="B322">
        <v>18</v>
      </c>
      <c r="C322">
        <v>0</v>
      </c>
    </row>
    <row r="323" spans="1:3">
      <c r="A323">
        <v>54</v>
      </c>
      <c r="B323">
        <v>18</v>
      </c>
      <c r="C323">
        <v>0</v>
      </c>
    </row>
    <row r="324" spans="1:3">
      <c r="A324">
        <v>55</v>
      </c>
      <c r="B324">
        <v>18</v>
      </c>
      <c r="C324">
        <v>0</v>
      </c>
    </row>
    <row r="325" spans="1:3">
      <c r="A325">
        <v>56</v>
      </c>
      <c r="B325">
        <v>18</v>
      </c>
      <c r="C325">
        <v>0</v>
      </c>
    </row>
    <row r="326" spans="1:3">
      <c r="A326">
        <v>57</v>
      </c>
      <c r="B326">
        <v>18</v>
      </c>
      <c r="C326">
        <v>0</v>
      </c>
    </row>
    <row r="327" spans="1:3">
      <c r="A327">
        <v>58</v>
      </c>
      <c r="B327">
        <v>18</v>
      </c>
      <c r="C327">
        <v>0</v>
      </c>
    </row>
    <row r="328" spans="1:3">
      <c r="A328">
        <v>59</v>
      </c>
      <c r="B328">
        <v>18</v>
      </c>
      <c r="C328">
        <v>0</v>
      </c>
    </row>
    <row r="329" spans="1:3">
      <c r="A329">
        <v>60</v>
      </c>
      <c r="B329">
        <v>18</v>
      </c>
      <c r="C329">
        <v>0</v>
      </c>
    </row>
    <row r="330" spans="1:3">
      <c r="A330">
        <v>61</v>
      </c>
      <c r="B330">
        <v>18</v>
      </c>
      <c r="C330">
        <v>0</v>
      </c>
    </row>
    <row r="331" spans="1:3">
      <c r="A331">
        <v>62</v>
      </c>
      <c r="B331">
        <v>18</v>
      </c>
      <c r="C331">
        <v>0.3</v>
      </c>
    </row>
    <row r="332" spans="1:3">
      <c r="A332">
        <v>63</v>
      </c>
      <c r="B332">
        <v>18</v>
      </c>
      <c r="C332">
        <v>0.3</v>
      </c>
    </row>
    <row r="333" spans="1:3">
      <c r="A333">
        <v>64</v>
      </c>
      <c r="B333">
        <v>18</v>
      </c>
      <c r="C333">
        <v>0.3</v>
      </c>
    </row>
    <row r="334" spans="1:3">
      <c r="A334">
        <v>65</v>
      </c>
      <c r="B334">
        <v>18</v>
      </c>
      <c r="C334">
        <v>0.4</v>
      </c>
    </row>
    <row r="335" spans="1:3">
      <c r="A335">
        <v>66</v>
      </c>
      <c r="B335">
        <v>18</v>
      </c>
      <c r="C335">
        <v>0.32500000000000001</v>
      </c>
    </row>
    <row r="336" spans="1:3">
      <c r="A336">
        <v>67</v>
      </c>
      <c r="B336">
        <v>18</v>
      </c>
      <c r="C336">
        <v>0.25</v>
      </c>
    </row>
    <row r="337" spans="1:3">
      <c r="A337">
        <v>68</v>
      </c>
      <c r="B337">
        <v>18</v>
      </c>
      <c r="C337">
        <v>0.25</v>
      </c>
    </row>
    <row r="338" spans="1:3">
      <c r="A338">
        <v>69</v>
      </c>
      <c r="B338">
        <v>18</v>
      </c>
      <c r="C338">
        <v>0.25</v>
      </c>
    </row>
    <row r="339" spans="1:3">
      <c r="A339">
        <v>70</v>
      </c>
      <c r="B339">
        <v>18</v>
      </c>
      <c r="C339">
        <v>1</v>
      </c>
    </row>
    <row r="340" spans="1:3">
      <c r="A340">
        <v>45</v>
      </c>
      <c r="B340">
        <v>17</v>
      </c>
      <c r="C340">
        <v>0</v>
      </c>
    </row>
    <row r="341" spans="1:3">
      <c r="A341">
        <v>46</v>
      </c>
      <c r="B341">
        <v>17</v>
      </c>
      <c r="C341">
        <v>0</v>
      </c>
    </row>
    <row r="342" spans="1:3">
      <c r="A342">
        <v>47</v>
      </c>
      <c r="B342">
        <v>17</v>
      </c>
      <c r="C342">
        <v>0</v>
      </c>
    </row>
    <row r="343" spans="1:3">
      <c r="A343">
        <v>48</v>
      </c>
      <c r="B343">
        <v>17</v>
      </c>
      <c r="C343">
        <v>0</v>
      </c>
    </row>
    <row r="344" spans="1:3">
      <c r="A344">
        <v>49</v>
      </c>
      <c r="B344">
        <v>17</v>
      </c>
      <c r="C344">
        <v>0</v>
      </c>
    </row>
    <row r="345" spans="1:3">
      <c r="A345">
        <v>50</v>
      </c>
      <c r="B345">
        <v>17</v>
      </c>
      <c r="C345">
        <v>0</v>
      </c>
    </row>
    <row r="346" spans="1:3">
      <c r="A346">
        <v>51</v>
      </c>
      <c r="B346">
        <v>17</v>
      </c>
      <c r="C346">
        <v>0</v>
      </c>
    </row>
    <row r="347" spans="1:3">
      <c r="A347">
        <v>52</v>
      </c>
      <c r="B347">
        <v>17</v>
      </c>
      <c r="C347">
        <v>0</v>
      </c>
    </row>
    <row r="348" spans="1:3">
      <c r="A348">
        <v>53</v>
      </c>
      <c r="B348">
        <v>17</v>
      </c>
      <c r="C348">
        <v>0</v>
      </c>
    </row>
    <row r="349" spans="1:3">
      <c r="A349">
        <v>54</v>
      </c>
      <c r="B349">
        <v>17</v>
      </c>
      <c r="C349">
        <v>0</v>
      </c>
    </row>
    <row r="350" spans="1:3">
      <c r="A350">
        <v>55</v>
      </c>
      <c r="B350">
        <v>17</v>
      </c>
      <c r="C350">
        <v>0</v>
      </c>
    </row>
    <row r="351" spans="1:3">
      <c r="A351">
        <v>56</v>
      </c>
      <c r="B351">
        <v>17</v>
      </c>
      <c r="C351">
        <v>0</v>
      </c>
    </row>
    <row r="352" spans="1:3">
      <c r="A352">
        <v>57</v>
      </c>
      <c r="B352">
        <v>17</v>
      </c>
      <c r="C352">
        <v>0</v>
      </c>
    </row>
    <row r="353" spans="1:3">
      <c r="A353">
        <v>58</v>
      </c>
      <c r="B353">
        <v>17</v>
      </c>
      <c r="C353">
        <v>0</v>
      </c>
    </row>
    <row r="354" spans="1:3">
      <c r="A354">
        <v>59</v>
      </c>
      <c r="B354">
        <v>17</v>
      </c>
      <c r="C354">
        <v>0</v>
      </c>
    </row>
    <row r="355" spans="1:3">
      <c r="A355">
        <v>60</v>
      </c>
      <c r="B355">
        <v>17</v>
      </c>
      <c r="C355">
        <v>0</v>
      </c>
    </row>
    <row r="356" spans="1:3">
      <c r="A356">
        <v>61</v>
      </c>
      <c r="B356">
        <v>17</v>
      </c>
      <c r="C356">
        <v>0</v>
      </c>
    </row>
    <row r="357" spans="1:3">
      <c r="A357">
        <v>62</v>
      </c>
      <c r="B357">
        <v>17</v>
      </c>
      <c r="C357">
        <v>0</v>
      </c>
    </row>
    <row r="358" spans="1:3">
      <c r="A358">
        <v>63</v>
      </c>
      <c r="B358">
        <v>17</v>
      </c>
      <c r="C358">
        <v>0.3</v>
      </c>
    </row>
    <row r="359" spans="1:3">
      <c r="A359">
        <v>64</v>
      </c>
      <c r="B359">
        <v>17</v>
      </c>
      <c r="C359">
        <v>0.3</v>
      </c>
    </row>
    <row r="360" spans="1:3">
      <c r="A360">
        <v>65</v>
      </c>
      <c r="B360">
        <v>17</v>
      </c>
      <c r="C360">
        <v>0.4</v>
      </c>
    </row>
    <row r="361" spans="1:3">
      <c r="A361">
        <v>66</v>
      </c>
      <c r="B361">
        <v>17</v>
      </c>
      <c r="C361">
        <v>0.32500000000000001</v>
      </c>
    </row>
    <row r="362" spans="1:3">
      <c r="A362">
        <v>67</v>
      </c>
      <c r="B362">
        <v>17</v>
      </c>
      <c r="C362">
        <v>0.25</v>
      </c>
    </row>
    <row r="363" spans="1:3">
      <c r="A363">
        <v>68</v>
      </c>
      <c r="B363">
        <v>17</v>
      </c>
      <c r="C363">
        <v>0.25</v>
      </c>
    </row>
    <row r="364" spans="1:3">
      <c r="A364">
        <v>69</v>
      </c>
      <c r="B364">
        <v>17</v>
      </c>
      <c r="C364">
        <v>0.25</v>
      </c>
    </row>
    <row r="365" spans="1:3">
      <c r="A365">
        <v>70</v>
      </c>
      <c r="B365">
        <v>17</v>
      </c>
      <c r="C365">
        <v>1</v>
      </c>
    </row>
    <row r="366" spans="1:3">
      <c r="A366">
        <v>45</v>
      </c>
      <c r="B366">
        <v>16</v>
      </c>
      <c r="C366">
        <v>0</v>
      </c>
    </row>
    <row r="367" spans="1:3">
      <c r="A367">
        <v>46</v>
      </c>
      <c r="B367">
        <v>16</v>
      </c>
      <c r="C367">
        <v>0</v>
      </c>
    </row>
    <row r="368" spans="1:3">
      <c r="A368">
        <v>47</v>
      </c>
      <c r="B368">
        <v>16</v>
      </c>
      <c r="C368">
        <v>0</v>
      </c>
    </row>
    <row r="369" spans="1:3">
      <c r="A369">
        <v>48</v>
      </c>
      <c r="B369">
        <v>16</v>
      </c>
      <c r="C369">
        <v>0</v>
      </c>
    </row>
    <row r="370" spans="1:3">
      <c r="A370">
        <v>49</v>
      </c>
      <c r="B370">
        <v>16</v>
      </c>
      <c r="C370">
        <v>0</v>
      </c>
    </row>
    <row r="371" spans="1:3">
      <c r="A371">
        <v>50</v>
      </c>
      <c r="B371">
        <v>16</v>
      </c>
      <c r="C371">
        <v>0</v>
      </c>
    </row>
    <row r="372" spans="1:3">
      <c r="A372">
        <v>51</v>
      </c>
      <c r="B372">
        <v>16</v>
      </c>
      <c r="C372">
        <v>0</v>
      </c>
    </row>
    <row r="373" spans="1:3">
      <c r="A373">
        <v>52</v>
      </c>
      <c r="B373">
        <v>16</v>
      </c>
      <c r="C373">
        <v>0</v>
      </c>
    </row>
    <row r="374" spans="1:3">
      <c r="A374">
        <v>53</v>
      </c>
      <c r="B374">
        <v>16</v>
      </c>
      <c r="C374">
        <v>0</v>
      </c>
    </row>
    <row r="375" spans="1:3">
      <c r="A375">
        <v>54</v>
      </c>
      <c r="B375">
        <v>16</v>
      </c>
      <c r="C375">
        <v>0</v>
      </c>
    </row>
    <row r="376" spans="1:3">
      <c r="A376">
        <v>55</v>
      </c>
      <c r="B376">
        <v>16</v>
      </c>
      <c r="C376">
        <v>0</v>
      </c>
    </row>
    <row r="377" spans="1:3">
      <c r="A377">
        <v>56</v>
      </c>
      <c r="B377">
        <v>16</v>
      </c>
      <c r="C377">
        <v>0</v>
      </c>
    </row>
    <row r="378" spans="1:3">
      <c r="A378">
        <v>57</v>
      </c>
      <c r="B378">
        <v>16</v>
      </c>
      <c r="C378">
        <v>0</v>
      </c>
    </row>
    <row r="379" spans="1:3">
      <c r="A379">
        <v>58</v>
      </c>
      <c r="B379">
        <v>16</v>
      </c>
      <c r="C379">
        <v>0</v>
      </c>
    </row>
    <row r="380" spans="1:3">
      <c r="A380">
        <v>59</v>
      </c>
      <c r="B380">
        <v>16</v>
      </c>
      <c r="C380">
        <v>0</v>
      </c>
    </row>
    <row r="381" spans="1:3">
      <c r="A381">
        <v>60</v>
      </c>
      <c r="B381">
        <v>16</v>
      </c>
      <c r="C381">
        <v>0</v>
      </c>
    </row>
    <row r="382" spans="1:3">
      <c r="A382">
        <v>61</v>
      </c>
      <c r="B382">
        <v>16</v>
      </c>
      <c r="C382">
        <v>0</v>
      </c>
    </row>
    <row r="383" spans="1:3">
      <c r="A383">
        <v>62</v>
      </c>
      <c r="B383">
        <v>16</v>
      </c>
      <c r="C383">
        <v>0</v>
      </c>
    </row>
    <row r="384" spans="1:3">
      <c r="A384">
        <v>63</v>
      </c>
      <c r="B384">
        <v>16</v>
      </c>
      <c r="C384">
        <v>0</v>
      </c>
    </row>
    <row r="385" spans="1:3">
      <c r="A385">
        <v>64</v>
      </c>
      <c r="B385">
        <v>16</v>
      </c>
      <c r="C385">
        <v>0.3</v>
      </c>
    </row>
    <row r="386" spans="1:3">
      <c r="A386">
        <v>65</v>
      </c>
      <c r="B386">
        <v>16</v>
      </c>
      <c r="C386">
        <v>0.4</v>
      </c>
    </row>
    <row r="387" spans="1:3">
      <c r="A387">
        <v>66</v>
      </c>
      <c r="B387">
        <v>16</v>
      </c>
      <c r="C387">
        <v>0.32500000000000001</v>
      </c>
    </row>
    <row r="388" spans="1:3">
      <c r="A388">
        <v>67</v>
      </c>
      <c r="B388">
        <v>16</v>
      </c>
      <c r="C388">
        <v>0.25</v>
      </c>
    </row>
    <row r="389" spans="1:3">
      <c r="A389">
        <v>68</v>
      </c>
      <c r="B389">
        <v>16</v>
      </c>
      <c r="C389">
        <v>0.25</v>
      </c>
    </row>
    <row r="390" spans="1:3">
      <c r="A390">
        <v>69</v>
      </c>
      <c r="B390">
        <v>16</v>
      </c>
      <c r="C390">
        <v>0.25</v>
      </c>
    </row>
    <row r="391" spans="1:3">
      <c r="A391">
        <v>70</v>
      </c>
      <c r="B391">
        <v>16</v>
      </c>
      <c r="C391">
        <v>1</v>
      </c>
    </row>
    <row r="392" spans="1:3">
      <c r="A392">
        <v>45</v>
      </c>
      <c r="B392">
        <v>15</v>
      </c>
      <c r="C392">
        <v>0</v>
      </c>
    </row>
    <row r="393" spans="1:3">
      <c r="A393">
        <v>46</v>
      </c>
      <c r="B393">
        <v>15</v>
      </c>
      <c r="C393">
        <v>0</v>
      </c>
    </row>
    <row r="394" spans="1:3">
      <c r="A394">
        <v>47</v>
      </c>
      <c r="B394">
        <v>15</v>
      </c>
      <c r="C394">
        <v>0</v>
      </c>
    </row>
    <row r="395" spans="1:3">
      <c r="A395">
        <v>48</v>
      </c>
      <c r="B395">
        <v>15</v>
      </c>
      <c r="C395">
        <v>0</v>
      </c>
    </row>
    <row r="396" spans="1:3">
      <c r="A396">
        <v>49</v>
      </c>
      <c r="B396">
        <v>15</v>
      </c>
      <c r="C396">
        <v>0</v>
      </c>
    </row>
    <row r="397" spans="1:3">
      <c r="A397">
        <v>50</v>
      </c>
      <c r="B397">
        <v>15</v>
      </c>
      <c r="C397">
        <v>0</v>
      </c>
    </row>
    <row r="398" spans="1:3">
      <c r="A398">
        <v>51</v>
      </c>
      <c r="B398">
        <v>15</v>
      </c>
      <c r="C398">
        <v>0</v>
      </c>
    </row>
    <row r="399" spans="1:3">
      <c r="A399">
        <v>52</v>
      </c>
      <c r="B399">
        <v>15</v>
      </c>
      <c r="C399">
        <v>0</v>
      </c>
    </row>
    <row r="400" spans="1:3">
      <c r="A400">
        <v>53</v>
      </c>
      <c r="B400">
        <v>15</v>
      </c>
      <c r="C400">
        <v>0</v>
      </c>
    </row>
    <row r="401" spans="1:3">
      <c r="A401">
        <v>54</v>
      </c>
      <c r="B401">
        <v>15</v>
      </c>
      <c r="C401">
        <v>0</v>
      </c>
    </row>
    <row r="402" spans="1:3">
      <c r="A402">
        <v>55</v>
      </c>
      <c r="B402">
        <v>15</v>
      </c>
      <c r="C402">
        <v>0</v>
      </c>
    </row>
    <row r="403" spans="1:3">
      <c r="A403">
        <v>56</v>
      </c>
      <c r="B403">
        <v>15</v>
      </c>
      <c r="C403">
        <v>0</v>
      </c>
    </row>
    <row r="404" spans="1:3">
      <c r="A404">
        <v>57</v>
      </c>
      <c r="B404">
        <v>15</v>
      </c>
      <c r="C404">
        <v>0</v>
      </c>
    </row>
    <row r="405" spans="1:3">
      <c r="A405">
        <v>58</v>
      </c>
      <c r="B405">
        <v>15</v>
      </c>
      <c r="C405">
        <v>0</v>
      </c>
    </row>
    <row r="406" spans="1:3">
      <c r="A406">
        <v>59</v>
      </c>
      <c r="B406">
        <v>15</v>
      </c>
      <c r="C406">
        <v>0</v>
      </c>
    </row>
    <row r="407" spans="1:3">
      <c r="A407">
        <v>60</v>
      </c>
      <c r="B407">
        <v>15</v>
      </c>
      <c r="C407">
        <v>0</v>
      </c>
    </row>
    <row r="408" spans="1:3">
      <c r="A408">
        <v>61</v>
      </c>
      <c r="B408">
        <v>15</v>
      </c>
      <c r="C408">
        <v>0</v>
      </c>
    </row>
    <row r="409" spans="1:3">
      <c r="A409">
        <v>62</v>
      </c>
      <c r="B409">
        <v>15</v>
      </c>
      <c r="C409">
        <v>0</v>
      </c>
    </row>
    <row r="410" spans="1:3">
      <c r="A410">
        <v>63</v>
      </c>
      <c r="B410">
        <v>15</v>
      </c>
      <c r="C410">
        <v>0</v>
      </c>
    </row>
    <row r="411" spans="1:3">
      <c r="A411">
        <v>64</v>
      </c>
      <c r="B411">
        <v>15</v>
      </c>
      <c r="C411">
        <v>0</v>
      </c>
    </row>
    <row r="412" spans="1:3">
      <c r="A412">
        <v>65</v>
      </c>
      <c r="B412">
        <v>15</v>
      </c>
      <c r="C412">
        <v>0.4</v>
      </c>
    </row>
    <row r="413" spans="1:3">
      <c r="A413">
        <v>66</v>
      </c>
      <c r="B413">
        <v>15</v>
      </c>
      <c r="C413">
        <v>0.32500000000000001</v>
      </c>
    </row>
    <row r="414" spans="1:3">
      <c r="A414">
        <v>67</v>
      </c>
      <c r="B414">
        <v>15</v>
      </c>
      <c r="C414">
        <v>0.25</v>
      </c>
    </row>
    <row r="415" spans="1:3">
      <c r="A415">
        <v>68</v>
      </c>
      <c r="B415">
        <v>15</v>
      </c>
      <c r="C415">
        <v>0.25</v>
      </c>
    </row>
    <row r="416" spans="1:3">
      <c r="A416">
        <v>69</v>
      </c>
      <c r="B416">
        <v>15</v>
      </c>
      <c r="C416">
        <v>0.25</v>
      </c>
    </row>
    <row r="417" spans="1:3">
      <c r="A417">
        <v>70</v>
      </c>
      <c r="B417">
        <v>15</v>
      </c>
      <c r="C417">
        <v>1</v>
      </c>
    </row>
    <row r="418" spans="1:3">
      <c r="A418">
        <v>45</v>
      </c>
      <c r="B418">
        <v>14</v>
      </c>
      <c r="C418">
        <v>0</v>
      </c>
    </row>
    <row r="419" spans="1:3">
      <c r="A419">
        <v>46</v>
      </c>
      <c r="B419">
        <v>14</v>
      </c>
      <c r="C419">
        <v>0</v>
      </c>
    </row>
    <row r="420" spans="1:3">
      <c r="A420">
        <v>47</v>
      </c>
      <c r="B420">
        <v>14</v>
      </c>
      <c r="C420">
        <v>0</v>
      </c>
    </row>
    <row r="421" spans="1:3">
      <c r="A421">
        <v>48</v>
      </c>
      <c r="B421">
        <v>14</v>
      </c>
      <c r="C421">
        <v>0</v>
      </c>
    </row>
    <row r="422" spans="1:3">
      <c r="A422">
        <v>49</v>
      </c>
      <c r="B422">
        <v>14</v>
      </c>
      <c r="C422">
        <v>0</v>
      </c>
    </row>
    <row r="423" spans="1:3">
      <c r="A423">
        <v>50</v>
      </c>
      <c r="B423">
        <v>14</v>
      </c>
      <c r="C423">
        <v>0</v>
      </c>
    </row>
    <row r="424" spans="1:3">
      <c r="A424">
        <v>51</v>
      </c>
      <c r="B424">
        <v>14</v>
      </c>
      <c r="C424">
        <v>0</v>
      </c>
    </row>
    <row r="425" spans="1:3">
      <c r="A425">
        <v>52</v>
      </c>
      <c r="B425">
        <v>14</v>
      </c>
      <c r="C425">
        <v>0</v>
      </c>
    </row>
    <row r="426" spans="1:3">
      <c r="A426">
        <v>53</v>
      </c>
      <c r="B426">
        <v>14</v>
      </c>
      <c r="C426">
        <v>0</v>
      </c>
    </row>
    <row r="427" spans="1:3">
      <c r="A427">
        <v>54</v>
      </c>
      <c r="B427">
        <v>14</v>
      </c>
      <c r="C427">
        <v>0</v>
      </c>
    </row>
    <row r="428" spans="1:3">
      <c r="A428">
        <v>55</v>
      </c>
      <c r="B428">
        <v>14</v>
      </c>
      <c r="C428">
        <v>0</v>
      </c>
    </row>
    <row r="429" spans="1:3">
      <c r="A429">
        <v>56</v>
      </c>
      <c r="B429">
        <v>14</v>
      </c>
      <c r="C429">
        <v>0</v>
      </c>
    </row>
    <row r="430" spans="1:3">
      <c r="A430">
        <v>57</v>
      </c>
      <c r="B430">
        <v>14</v>
      </c>
      <c r="C430">
        <v>0</v>
      </c>
    </row>
    <row r="431" spans="1:3">
      <c r="A431">
        <v>58</v>
      </c>
      <c r="B431">
        <v>14</v>
      </c>
      <c r="C431">
        <v>0</v>
      </c>
    </row>
    <row r="432" spans="1:3">
      <c r="A432">
        <v>59</v>
      </c>
      <c r="B432">
        <v>14</v>
      </c>
      <c r="C432">
        <v>0</v>
      </c>
    </row>
    <row r="433" spans="1:3">
      <c r="A433">
        <v>60</v>
      </c>
      <c r="B433">
        <v>14</v>
      </c>
      <c r="C433">
        <v>0</v>
      </c>
    </row>
    <row r="434" spans="1:3">
      <c r="A434">
        <v>61</v>
      </c>
      <c r="B434">
        <v>14</v>
      </c>
      <c r="C434">
        <v>0</v>
      </c>
    </row>
    <row r="435" spans="1:3">
      <c r="A435">
        <v>62</v>
      </c>
      <c r="B435">
        <v>14</v>
      </c>
      <c r="C435">
        <v>0</v>
      </c>
    </row>
    <row r="436" spans="1:3">
      <c r="A436">
        <v>63</v>
      </c>
      <c r="B436">
        <v>14</v>
      </c>
      <c r="C436">
        <v>0</v>
      </c>
    </row>
    <row r="437" spans="1:3">
      <c r="A437">
        <v>64</v>
      </c>
      <c r="B437">
        <v>14</v>
      </c>
      <c r="C437">
        <v>0</v>
      </c>
    </row>
    <row r="438" spans="1:3">
      <c r="A438">
        <v>65</v>
      </c>
      <c r="B438">
        <v>14</v>
      </c>
      <c r="C438">
        <v>0</v>
      </c>
    </row>
    <row r="439" spans="1:3">
      <c r="A439">
        <v>66</v>
      </c>
      <c r="B439">
        <v>14</v>
      </c>
      <c r="C439">
        <v>0.32500000000000001</v>
      </c>
    </row>
    <row r="440" spans="1:3">
      <c r="A440">
        <v>67</v>
      </c>
      <c r="B440">
        <v>14</v>
      </c>
      <c r="C440">
        <v>0.25</v>
      </c>
    </row>
    <row r="441" spans="1:3">
      <c r="A441">
        <v>68</v>
      </c>
      <c r="B441">
        <v>14</v>
      </c>
      <c r="C441">
        <v>0.25</v>
      </c>
    </row>
    <row r="442" spans="1:3">
      <c r="A442">
        <v>69</v>
      </c>
      <c r="B442">
        <v>14</v>
      </c>
      <c r="C442">
        <v>0.25</v>
      </c>
    </row>
    <row r="443" spans="1:3">
      <c r="A443">
        <v>70</v>
      </c>
      <c r="B443">
        <v>14</v>
      </c>
      <c r="C443">
        <v>1</v>
      </c>
    </row>
    <row r="444" spans="1:3">
      <c r="A444">
        <v>45</v>
      </c>
      <c r="B444">
        <v>13</v>
      </c>
      <c r="C444">
        <v>0</v>
      </c>
    </row>
    <row r="445" spans="1:3">
      <c r="A445">
        <v>46</v>
      </c>
      <c r="B445">
        <v>13</v>
      </c>
      <c r="C445">
        <v>0</v>
      </c>
    </row>
    <row r="446" spans="1:3">
      <c r="A446">
        <v>47</v>
      </c>
      <c r="B446">
        <v>13</v>
      </c>
      <c r="C446">
        <v>0</v>
      </c>
    </row>
    <row r="447" spans="1:3">
      <c r="A447">
        <v>48</v>
      </c>
      <c r="B447">
        <v>13</v>
      </c>
      <c r="C447">
        <v>0</v>
      </c>
    </row>
    <row r="448" spans="1:3">
      <c r="A448">
        <v>49</v>
      </c>
      <c r="B448">
        <v>13</v>
      </c>
      <c r="C448">
        <v>0</v>
      </c>
    </row>
    <row r="449" spans="1:3">
      <c r="A449">
        <v>50</v>
      </c>
      <c r="B449">
        <v>13</v>
      </c>
      <c r="C449">
        <v>0</v>
      </c>
    </row>
    <row r="450" spans="1:3">
      <c r="A450">
        <v>51</v>
      </c>
      <c r="B450">
        <v>13</v>
      </c>
      <c r="C450">
        <v>0</v>
      </c>
    </row>
    <row r="451" spans="1:3">
      <c r="A451">
        <v>52</v>
      </c>
      <c r="B451">
        <v>13</v>
      </c>
      <c r="C451">
        <v>0</v>
      </c>
    </row>
    <row r="452" spans="1:3">
      <c r="A452">
        <v>53</v>
      </c>
      <c r="B452">
        <v>13</v>
      </c>
      <c r="C452">
        <v>0</v>
      </c>
    </row>
    <row r="453" spans="1:3">
      <c r="A453">
        <v>54</v>
      </c>
      <c r="B453">
        <v>13</v>
      </c>
      <c r="C453">
        <v>0</v>
      </c>
    </row>
    <row r="454" spans="1:3">
      <c r="A454">
        <v>55</v>
      </c>
      <c r="B454">
        <v>13</v>
      </c>
      <c r="C454">
        <v>0</v>
      </c>
    </row>
    <row r="455" spans="1:3">
      <c r="A455">
        <v>56</v>
      </c>
      <c r="B455">
        <v>13</v>
      </c>
      <c r="C455">
        <v>0</v>
      </c>
    </row>
    <row r="456" spans="1:3">
      <c r="A456">
        <v>57</v>
      </c>
      <c r="B456">
        <v>13</v>
      </c>
      <c r="C456">
        <v>0</v>
      </c>
    </row>
    <row r="457" spans="1:3">
      <c r="A457">
        <v>58</v>
      </c>
      <c r="B457">
        <v>13</v>
      </c>
      <c r="C457">
        <v>0</v>
      </c>
    </row>
    <row r="458" spans="1:3">
      <c r="A458">
        <v>59</v>
      </c>
      <c r="B458">
        <v>13</v>
      </c>
      <c r="C458">
        <v>0</v>
      </c>
    </row>
    <row r="459" spans="1:3">
      <c r="A459">
        <v>60</v>
      </c>
      <c r="B459">
        <v>13</v>
      </c>
      <c r="C459">
        <v>0</v>
      </c>
    </row>
    <row r="460" spans="1:3">
      <c r="A460">
        <v>61</v>
      </c>
      <c r="B460">
        <v>13</v>
      </c>
      <c r="C460">
        <v>0</v>
      </c>
    </row>
    <row r="461" spans="1:3">
      <c r="A461">
        <v>62</v>
      </c>
      <c r="B461">
        <v>13</v>
      </c>
      <c r="C461">
        <v>0</v>
      </c>
    </row>
    <row r="462" spans="1:3">
      <c r="A462">
        <v>63</v>
      </c>
      <c r="B462">
        <v>13</v>
      </c>
      <c r="C462">
        <v>0</v>
      </c>
    </row>
    <row r="463" spans="1:3">
      <c r="A463">
        <v>64</v>
      </c>
      <c r="B463">
        <v>13</v>
      </c>
      <c r="C463">
        <v>0</v>
      </c>
    </row>
    <row r="464" spans="1:3">
      <c r="A464">
        <v>65</v>
      </c>
      <c r="B464">
        <v>13</v>
      </c>
      <c r="C464">
        <v>0</v>
      </c>
    </row>
    <row r="465" spans="1:3">
      <c r="A465">
        <v>66</v>
      </c>
      <c r="B465">
        <v>13</v>
      </c>
      <c r="C465">
        <v>0</v>
      </c>
    </row>
    <row r="466" spans="1:3">
      <c r="A466">
        <v>67</v>
      </c>
      <c r="B466">
        <v>13</v>
      </c>
      <c r="C466">
        <v>0.25</v>
      </c>
    </row>
    <row r="467" spans="1:3">
      <c r="A467">
        <v>68</v>
      </c>
      <c r="B467">
        <v>13</v>
      </c>
      <c r="C467">
        <v>0.25</v>
      </c>
    </row>
    <row r="468" spans="1:3">
      <c r="A468">
        <v>69</v>
      </c>
      <c r="B468">
        <v>13</v>
      </c>
      <c r="C468">
        <v>0.25</v>
      </c>
    </row>
    <row r="469" spans="1:3">
      <c r="A469">
        <v>70</v>
      </c>
      <c r="B469">
        <v>13</v>
      </c>
      <c r="C469">
        <v>1</v>
      </c>
    </row>
    <row r="470" spans="1:3">
      <c r="A470">
        <v>45</v>
      </c>
      <c r="B470">
        <v>12</v>
      </c>
      <c r="C470">
        <v>0</v>
      </c>
    </row>
    <row r="471" spans="1:3">
      <c r="A471">
        <v>46</v>
      </c>
      <c r="B471">
        <v>12</v>
      </c>
      <c r="C471">
        <v>0</v>
      </c>
    </row>
    <row r="472" spans="1:3">
      <c r="A472">
        <v>47</v>
      </c>
      <c r="B472">
        <v>12</v>
      </c>
      <c r="C472">
        <v>0</v>
      </c>
    </row>
    <row r="473" spans="1:3">
      <c r="A473">
        <v>48</v>
      </c>
      <c r="B473">
        <v>12</v>
      </c>
      <c r="C473">
        <v>0</v>
      </c>
    </row>
    <row r="474" spans="1:3">
      <c r="A474">
        <v>49</v>
      </c>
      <c r="B474">
        <v>12</v>
      </c>
      <c r="C474">
        <v>0</v>
      </c>
    </row>
    <row r="475" spans="1:3">
      <c r="A475">
        <v>50</v>
      </c>
      <c r="B475">
        <v>12</v>
      </c>
      <c r="C475">
        <v>0</v>
      </c>
    </row>
    <row r="476" spans="1:3">
      <c r="A476">
        <v>51</v>
      </c>
      <c r="B476">
        <v>12</v>
      </c>
      <c r="C476">
        <v>0</v>
      </c>
    </row>
    <row r="477" spans="1:3">
      <c r="A477">
        <v>52</v>
      </c>
      <c r="B477">
        <v>12</v>
      </c>
      <c r="C477">
        <v>0</v>
      </c>
    </row>
    <row r="478" spans="1:3">
      <c r="A478">
        <v>53</v>
      </c>
      <c r="B478">
        <v>12</v>
      </c>
      <c r="C478">
        <v>0</v>
      </c>
    </row>
    <row r="479" spans="1:3">
      <c r="A479">
        <v>54</v>
      </c>
      <c r="B479">
        <v>12</v>
      </c>
      <c r="C479">
        <v>0</v>
      </c>
    </row>
    <row r="480" spans="1:3">
      <c r="A480">
        <v>55</v>
      </c>
      <c r="B480">
        <v>12</v>
      </c>
      <c r="C480">
        <v>0</v>
      </c>
    </row>
    <row r="481" spans="1:3">
      <c r="A481">
        <v>56</v>
      </c>
      <c r="B481">
        <v>12</v>
      </c>
      <c r="C481">
        <v>0</v>
      </c>
    </row>
    <row r="482" spans="1:3">
      <c r="A482">
        <v>57</v>
      </c>
      <c r="B482">
        <v>12</v>
      </c>
      <c r="C482">
        <v>0</v>
      </c>
    </row>
    <row r="483" spans="1:3">
      <c r="A483">
        <v>58</v>
      </c>
      <c r="B483">
        <v>12</v>
      </c>
      <c r="C483">
        <v>0</v>
      </c>
    </row>
    <row r="484" spans="1:3">
      <c r="A484">
        <v>59</v>
      </c>
      <c r="B484">
        <v>12</v>
      </c>
      <c r="C484">
        <v>0</v>
      </c>
    </row>
    <row r="485" spans="1:3">
      <c r="A485">
        <v>60</v>
      </c>
      <c r="B485">
        <v>12</v>
      </c>
      <c r="C485">
        <v>0</v>
      </c>
    </row>
    <row r="486" spans="1:3">
      <c r="A486">
        <v>61</v>
      </c>
      <c r="B486">
        <v>12</v>
      </c>
      <c r="C486">
        <v>0</v>
      </c>
    </row>
    <row r="487" spans="1:3">
      <c r="A487">
        <v>62</v>
      </c>
      <c r="B487">
        <v>12</v>
      </c>
      <c r="C487">
        <v>0</v>
      </c>
    </row>
    <row r="488" spans="1:3">
      <c r="A488">
        <v>63</v>
      </c>
      <c r="B488">
        <v>12</v>
      </c>
      <c r="C488">
        <v>0</v>
      </c>
    </row>
    <row r="489" spans="1:3">
      <c r="A489">
        <v>64</v>
      </c>
      <c r="B489">
        <v>12</v>
      </c>
      <c r="C489">
        <v>0</v>
      </c>
    </row>
    <row r="490" spans="1:3">
      <c r="A490">
        <v>65</v>
      </c>
      <c r="B490">
        <v>12</v>
      </c>
      <c r="C490">
        <v>0</v>
      </c>
    </row>
    <row r="491" spans="1:3">
      <c r="A491">
        <v>66</v>
      </c>
      <c r="B491">
        <v>12</v>
      </c>
      <c r="C491">
        <v>0</v>
      </c>
    </row>
    <row r="492" spans="1:3">
      <c r="A492">
        <v>67</v>
      </c>
      <c r="B492">
        <v>12</v>
      </c>
      <c r="C492">
        <v>0.25</v>
      </c>
    </row>
    <row r="493" spans="1:3">
      <c r="A493">
        <v>68</v>
      </c>
      <c r="B493">
        <v>12</v>
      </c>
      <c r="C493">
        <v>0.25</v>
      </c>
    </row>
    <row r="494" spans="1:3">
      <c r="A494">
        <v>69</v>
      </c>
      <c r="B494">
        <v>12</v>
      </c>
      <c r="C494">
        <v>0.25</v>
      </c>
    </row>
    <row r="495" spans="1:3">
      <c r="A495">
        <v>70</v>
      </c>
      <c r="B495">
        <v>12</v>
      </c>
      <c r="C495">
        <v>1</v>
      </c>
    </row>
    <row r="496" spans="1:3">
      <c r="A496">
        <v>45</v>
      </c>
      <c r="B496">
        <v>11</v>
      </c>
      <c r="C496">
        <v>0</v>
      </c>
    </row>
    <row r="497" spans="1:3">
      <c r="A497">
        <v>46</v>
      </c>
      <c r="B497">
        <v>11</v>
      </c>
      <c r="C497">
        <v>0</v>
      </c>
    </row>
    <row r="498" spans="1:3">
      <c r="A498">
        <v>47</v>
      </c>
      <c r="B498">
        <v>11</v>
      </c>
      <c r="C498">
        <v>0</v>
      </c>
    </row>
    <row r="499" spans="1:3">
      <c r="A499">
        <v>48</v>
      </c>
      <c r="B499">
        <v>11</v>
      </c>
      <c r="C499">
        <v>0</v>
      </c>
    </row>
    <row r="500" spans="1:3">
      <c r="A500">
        <v>49</v>
      </c>
      <c r="B500">
        <v>11</v>
      </c>
      <c r="C500">
        <v>0</v>
      </c>
    </row>
    <row r="501" spans="1:3">
      <c r="A501">
        <v>50</v>
      </c>
      <c r="B501">
        <v>11</v>
      </c>
      <c r="C501">
        <v>0</v>
      </c>
    </row>
    <row r="502" spans="1:3">
      <c r="A502">
        <v>51</v>
      </c>
      <c r="B502">
        <v>11</v>
      </c>
      <c r="C502">
        <v>0</v>
      </c>
    </row>
    <row r="503" spans="1:3">
      <c r="A503">
        <v>52</v>
      </c>
      <c r="B503">
        <v>11</v>
      </c>
      <c r="C503">
        <v>0</v>
      </c>
    </row>
    <row r="504" spans="1:3">
      <c r="A504">
        <v>53</v>
      </c>
      <c r="B504">
        <v>11</v>
      </c>
      <c r="C504">
        <v>0</v>
      </c>
    </row>
    <row r="505" spans="1:3">
      <c r="A505">
        <v>54</v>
      </c>
      <c r="B505">
        <v>11</v>
      </c>
      <c r="C505">
        <v>0</v>
      </c>
    </row>
    <row r="506" spans="1:3">
      <c r="A506">
        <v>55</v>
      </c>
      <c r="B506">
        <v>11</v>
      </c>
      <c r="C506">
        <v>0</v>
      </c>
    </row>
    <row r="507" spans="1:3">
      <c r="A507">
        <v>56</v>
      </c>
      <c r="B507">
        <v>11</v>
      </c>
      <c r="C507">
        <v>0</v>
      </c>
    </row>
    <row r="508" spans="1:3">
      <c r="A508">
        <v>57</v>
      </c>
      <c r="B508">
        <v>11</v>
      </c>
      <c r="C508">
        <v>0</v>
      </c>
    </row>
    <row r="509" spans="1:3">
      <c r="A509">
        <v>58</v>
      </c>
      <c r="B509">
        <v>11</v>
      </c>
      <c r="C509">
        <v>0</v>
      </c>
    </row>
    <row r="510" spans="1:3">
      <c r="A510">
        <v>59</v>
      </c>
      <c r="B510">
        <v>11</v>
      </c>
      <c r="C510">
        <v>0</v>
      </c>
    </row>
    <row r="511" spans="1:3">
      <c r="A511">
        <v>60</v>
      </c>
      <c r="B511">
        <v>11</v>
      </c>
      <c r="C511">
        <v>0</v>
      </c>
    </row>
    <row r="512" spans="1:3">
      <c r="A512">
        <v>61</v>
      </c>
      <c r="B512">
        <v>11</v>
      </c>
      <c r="C512">
        <v>0</v>
      </c>
    </row>
    <row r="513" spans="1:3">
      <c r="A513">
        <v>62</v>
      </c>
      <c r="B513">
        <v>11</v>
      </c>
      <c r="C513">
        <v>0</v>
      </c>
    </row>
    <row r="514" spans="1:3">
      <c r="A514">
        <v>63</v>
      </c>
      <c r="B514">
        <v>11</v>
      </c>
      <c r="C514">
        <v>0</v>
      </c>
    </row>
    <row r="515" spans="1:3">
      <c r="A515">
        <v>64</v>
      </c>
      <c r="B515">
        <v>11</v>
      </c>
      <c r="C515">
        <v>0</v>
      </c>
    </row>
    <row r="516" spans="1:3">
      <c r="A516">
        <v>65</v>
      </c>
      <c r="B516">
        <v>11</v>
      </c>
      <c r="C516">
        <v>0</v>
      </c>
    </row>
    <row r="517" spans="1:3">
      <c r="A517">
        <v>66</v>
      </c>
      <c r="B517">
        <v>11</v>
      </c>
      <c r="C517">
        <v>0</v>
      </c>
    </row>
    <row r="518" spans="1:3">
      <c r="A518">
        <v>67</v>
      </c>
      <c r="B518">
        <v>11</v>
      </c>
      <c r="C518">
        <v>0.25</v>
      </c>
    </row>
    <row r="519" spans="1:3">
      <c r="A519">
        <v>68</v>
      </c>
      <c r="B519">
        <v>11</v>
      </c>
      <c r="C519">
        <v>0.25</v>
      </c>
    </row>
    <row r="520" spans="1:3">
      <c r="A520">
        <v>69</v>
      </c>
      <c r="B520">
        <v>11</v>
      </c>
      <c r="C520">
        <v>0.25</v>
      </c>
    </row>
    <row r="521" spans="1:3">
      <c r="A521">
        <v>70</v>
      </c>
      <c r="B521">
        <v>11</v>
      </c>
      <c r="C521">
        <v>1</v>
      </c>
    </row>
    <row r="522" spans="1:3">
      <c r="A522">
        <v>45</v>
      </c>
      <c r="B522">
        <v>10</v>
      </c>
      <c r="C522">
        <v>0</v>
      </c>
    </row>
    <row r="523" spans="1:3">
      <c r="A523">
        <v>46</v>
      </c>
      <c r="B523">
        <v>10</v>
      </c>
      <c r="C523">
        <v>0</v>
      </c>
    </row>
    <row r="524" spans="1:3">
      <c r="A524">
        <v>47</v>
      </c>
      <c r="B524">
        <v>10</v>
      </c>
      <c r="C524">
        <v>0</v>
      </c>
    </row>
    <row r="525" spans="1:3">
      <c r="A525">
        <v>48</v>
      </c>
      <c r="B525">
        <v>10</v>
      </c>
      <c r="C525">
        <v>0</v>
      </c>
    </row>
    <row r="526" spans="1:3">
      <c r="A526">
        <v>49</v>
      </c>
      <c r="B526">
        <v>10</v>
      </c>
      <c r="C526">
        <v>0</v>
      </c>
    </row>
    <row r="527" spans="1:3">
      <c r="A527">
        <v>50</v>
      </c>
      <c r="B527">
        <v>10</v>
      </c>
      <c r="C527">
        <v>0</v>
      </c>
    </row>
    <row r="528" spans="1:3">
      <c r="A528">
        <v>51</v>
      </c>
      <c r="B528">
        <v>10</v>
      </c>
      <c r="C528">
        <v>0</v>
      </c>
    </row>
    <row r="529" spans="1:3">
      <c r="A529">
        <v>52</v>
      </c>
      <c r="B529">
        <v>10</v>
      </c>
      <c r="C529">
        <v>0</v>
      </c>
    </row>
    <row r="530" spans="1:3">
      <c r="A530">
        <v>53</v>
      </c>
      <c r="B530">
        <v>10</v>
      </c>
      <c r="C530">
        <v>0</v>
      </c>
    </row>
    <row r="531" spans="1:3">
      <c r="A531">
        <v>54</v>
      </c>
      <c r="B531">
        <v>10</v>
      </c>
      <c r="C531">
        <v>0</v>
      </c>
    </row>
    <row r="532" spans="1:3">
      <c r="A532">
        <v>55</v>
      </c>
      <c r="B532">
        <v>10</v>
      </c>
      <c r="C532">
        <v>0</v>
      </c>
    </row>
    <row r="533" spans="1:3">
      <c r="A533">
        <v>56</v>
      </c>
      <c r="B533">
        <v>10</v>
      </c>
      <c r="C533">
        <v>0</v>
      </c>
    </row>
    <row r="534" spans="1:3">
      <c r="A534">
        <v>57</v>
      </c>
      <c r="B534">
        <v>10</v>
      </c>
      <c r="C534">
        <v>0</v>
      </c>
    </row>
    <row r="535" spans="1:3">
      <c r="A535">
        <v>58</v>
      </c>
      <c r="B535">
        <v>10</v>
      </c>
      <c r="C535">
        <v>0</v>
      </c>
    </row>
    <row r="536" spans="1:3">
      <c r="A536">
        <v>59</v>
      </c>
      <c r="B536">
        <v>10</v>
      </c>
      <c r="C536">
        <v>0</v>
      </c>
    </row>
    <row r="537" spans="1:3">
      <c r="A537">
        <v>60</v>
      </c>
      <c r="B537">
        <v>10</v>
      </c>
      <c r="C537">
        <v>0</v>
      </c>
    </row>
    <row r="538" spans="1:3">
      <c r="A538">
        <v>61</v>
      </c>
      <c r="B538">
        <v>10</v>
      </c>
      <c r="C538">
        <v>0</v>
      </c>
    </row>
    <row r="539" spans="1:3">
      <c r="A539">
        <v>62</v>
      </c>
      <c r="B539">
        <v>10</v>
      </c>
      <c r="C539">
        <v>0</v>
      </c>
    </row>
    <row r="540" spans="1:3">
      <c r="A540">
        <v>63</v>
      </c>
      <c r="B540">
        <v>10</v>
      </c>
      <c r="C540">
        <v>0</v>
      </c>
    </row>
    <row r="541" spans="1:3">
      <c r="A541">
        <v>64</v>
      </c>
      <c r="B541">
        <v>10</v>
      </c>
      <c r="C541">
        <v>0</v>
      </c>
    </row>
    <row r="542" spans="1:3">
      <c r="A542">
        <v>65</v>
      </c>
      <c r="B542">
        <v>10</v>
      </c>
      <c r="C542">
        <v>0</v>
      </c>
    </row>
    <row r="543" spans="1:3">
      <c r="A543">
        <v>66</v>
      </c>
      <c r="B543">
        <v>10</v>
      </c>
      <c r="C543">
        <v>0</v>
      </c>
    </row>
    <row r="544" spans="1:3">
      <c r="A544">
        <v>67</v>
      </c>
      <c r="B544">
        <v>10</v>
      </c>
      <c r="C544">
        <v>0.25</v>
      </c>
    </row>
    <row r="545" spans="1:3">
      <c r="A545">
        <v>68</v>
      </c>
      <c r="B545">
        <v>10</v>
      </c>
      <c r="C545">
        <v>0.25</v>
      </c>
    </row>
    <row r="546" spans="1:3">
      <c r="A546">
        <v>69</v>
      </c>
      <c r="B546">
        <v>10</v>
      </c>
      <c r="C546">
        <v>0.25</v>
      </c>
    </row>
    <row r="547" spans="1:3">
      <c r="A547">
        <v>70</v>
      </c>
      <c r="B547">
        <v>10</v>
      </c>
      <c r="C547">
        <v>1</v>
      </c>
    </row>
    <row r="548" spans="1:3">
      <c r="A548">
        <v>45</v>
      </c>
      <c r="B548">
        <v>9</v>
      </c>
      <c r="C548">
        <v>0</v>
      </c>
    </row>
    <row r="549" spans="1:3">
      <c r="A549">
        <v>46</v>
      </c>
      <c r="B549">
        <v>9</v>
      </c>
      <c r="C549">
        <v>0</v>
      </c>
    </row>
    <row r="550" spans="1:3">
      <c r="A550">
        <v>47</v>
      </c>
      <c r="B550">
        <v>9</v>
      </c>
      <c r="C550">
        <v>0</v>
      </c>
    </row>
    <row r="551" spans="1:3">
      <c r="A551">
        <v>48</v>
      </c>
      <c r="B551">
        <v>9</v>
      </c>
      <c r="C551">
        <v>0</v>
      </c>
    </row>
    <row r="552" spans="1:3">
      <c r="A552">
        <v>49</v>
      </c>
      <c r="B552">
        <v>9</v>
      </c>
      <c r="C552">
        <v>0</v>
      </c>
    </row>
    <row r="553" spans="1:3">
      <c r="A553">
        <v>50</v>
      </c>
      <c r="B553">
        <v>9</v>
      </c>
      <c r="C553">
        <v>0</v>
      </c>
    </row>
    <row r="554" spans="1:3">
      <c r="A554">
        <v>51</v>
      </c>
      <c r="B554">
        <v>9</v>
      </c>
      <c r="C554">
        <v>0</v>
      </c>
    </row>
    <row r="555" spans="1:3">
      <c r="A555">
        <v>52</v>
      </c>
      <c r="B555">
        <v>9</v>
      </c>
      <c r="C555">
        <v>0</v>
      </c>
    </row>
    <row r="556" spans="1:3">
      <c r="A556">
        <v>53</v>
      </c>
      <c r="B556">
        <v>9</v>
      </c>
      <c r="C556">
        <v>0</v>
      </c>
    </row>
    <row r="557" spans="1:3">
      <c r="A557">
        <v>54</v>
      </c>
      <c r="B557">
        <v>9</v>
      </c>
      <c r="C557">
        <v>0</v>
      </c>
    </row>
    <row r="558" spans="1:3">
      <c r="A558">
        <v>55</v>
      </c>
      <c r="B558">
        <v>9</v>
      </c>
      <c r="C558">
        <v>0</v>
      </c>
    </row>
    <row r="559" spans="1:3">
      <c r="A559">
        <v>56</v>
      </c>
      <c r="B559">
        <v>9</v>
      </c>
      <c r="C559">
        <v>0</v>
      </c>
    </row>
    <row r="560" spans="1:3">
      <c r="A560">
        <v>57</v>
      </c>
      <c r="B560">
        <v>9</v>
      </c>
      <c r="C560">
        <v>0</v>
      </c>
    </row>
    <row r="561" spans="1:3">
      <c r="A561">
        <v>58</v>
      </c>
      <c r="B561">
        <v>9</v>
      </c>
      <c r="C561">
        <v>0</v>
      </c>
    </row>
    <row r="562" spans="1:3">
      <c r="A562">
        <v>59</v>
      </c>
      <c r="B562">
        <v>9</v>
      </c>
      <c r="C562">
        <v>0</v>
      </c>
    </row>
    <row r="563" spans="1:3">
      <c r="A563">
        <v>60</v>
      </c>
      <c r="B563">
        <v>9</v>
      </c>
      <c r="C563">
        <v>0</v>
      </c>
    </row>
    <row r="564" spans="1:3">
      <c r="A564">
        <v>61</v>
      </c>
      <c r="B564">
        <v>9</v>
      </c>
      <c r="C564">
        <v>0</v>
      </c>
    </row>
    <row r="565" spans="1:3">
      <c r="A565">
        <v>62</v>
      </c>
      <c r="B565">
        <v>9</v>
      </c>
      <c r="C565">
        <v>0</v>
      </c>
    </row>
    <row r="566" spans="1:3">
      <c r="A566">
        <v>63</v>
      </c>
      <c r="B566">
        <v>9</v>
      </c>
      <c r="C566">
        <v>0</v>
      </c>
    </row>
    <row r="567" spans="1:3">
      <c r="A567">
        <v>64</v>
      </c>
      <c r="B567">
        <v>9</v>
      </c>
      <c r="C567">
        <v>0</v>
      </c>
    </row>
    <row r="568" spans="1:3">
      <c r="A568">
        <v>65</v>
      </c>
      <c r="B568">
        <v>9</v>
      </c>
      <c r="C568">
        <v>0</v>
      </c>
    </row>
    <row r="569" spans="1:3">
      <c r="A569">
        <v>66</v>
      </c>
      <c r="B569">
        <v>9</v>
      </c>
      <c r="C569">
        <v>0</v>
      </c>
    </row>
    <row r="570" spans="1:3">
      <c r="A570">
        <v>67</v>
      </c>
      <c r="B570">
        <v>9</v>
      </c>
      <c r="C570">
        <v>0.25</v>
      </c>
    </row>
    <row r="571" spans="1:3">
      <c r="A571">
        <v>68</v>
      </c>
      <c r="B571">
        <v>9</v>
      </c>
      <c r="C571">
        <v>0.25</v>
      </c>
    </row>
    <row r="572" spans="1:3">
      <c r="A572">
        <v>69</v>
      </c>
      <c r="B572">
        <v>9</v>
      </c>
      <c r="C572">
        <v>0.25</v>
      </c>
    </row>
    <row r="573" spans="1:3">
      <c r="A573">
        <v>70</v>
      </c>
      <c r="B573">
        <v>9</v>
      </c>
      <c r="C573">
        <v>1</v>
      </c>
    </row>
    <row r="574" spans="1:3">
      <c r="A574">
        <v>45</v>
      </c>
      <c r="B574">
        <v>8</v>
      </c>
      <c r="C574">
        <v>0</v>
      </c>
    </row>
    <row r="575" spans="1:3">
      <c r="A575">
        <v>46</v>
      </c>
      <c r="B575">
        <v>8</v>
      </c>
      <c r="C575">
        <v>0</v>
      </c>
    </row>
    <row r="576" spans="1:3">
      <c r="A576">
        <v>47</v>
      </c>
      <c r="B576">
        <v>8</v>
      </c>
      <c r="C576">
        <v>0</v>
      </c>
    </row>
    <row r="577" spans="1:3">
      <c r="A577">
        <v>48</v>
      </c>
      <c r="B577">
        <v>8</v>
      </c>
      <c r="C577">
        <v>0</v>
      </c>
    </row>
    <row r="578" spans="1:3">
      <c r="A578">
        <v>49</v>
      </c>
      <c r="B578">
        <v>8</v>
      </c>
      <c r="C578">
        <v>0</v>
      </c>
    </row>
    <row r="579" spans="1:3">
      <c r="A579">
        <v>50</v>
      </c>
      <c r="B579">
        <v>8</v>
      </c>
      <c r="C579">
        <v>0</v>
      </c>
    </row>
    <row r="580" spans="1:3">
      <c r="A580">
        <v>51</v>
      </c>
      <c r="B580">
        <v>8</v>
      </c>
      <c r="C580">
        <v>0</v>
      </c>
    </row>
    <row r="581" spans="1:3">
      <c r="A581">
        <v>52</v>
      </c>
      <c r="B581">
        <v>8</v>
      </c>
      <c r="C581">
        <v>0</v>
      </c>
    </row>
    <row r="582" spans="1:3">
      <c r="A582">
        <v>53</v>
      </c>
      <c r="B582">
        <v>8</v>
      </c>
      <c r="C582">
        <v>0</v>
      </c>
    </row>
    <row r="583" spans="1:3">
      <c r="A583">
        <v>54</v>
      </c>
      <c r="B583">
        <v>8</v>
      </c>
      <c r="C583">
        <v>0</v>
      </c>
    </row>
    <row r="584" spans="1:3">
      <c r="A584">
        <v>55</v>
      </c>
      <c r="B584">
        <v>8</v>
      </c>
      <c r="C584">
        <v>0</v>
      </c>
    </row>
    <row r="585" spans="1:3">
      <c r="A585">
        <v>56</v>
      </c>
      <c r="B585">
        <v>8</v>
      </c>
      <c r="C585">
        <v>0</v>
      </c>
    </row>
    <row r="586" spans="1:3">
      <c r="A586">
        <v>57</v>
      </c>
      <c r="B586">
        <v>8</v>
      </c>
      <c r="C586">
        <v>0</v>
      </c>
    </row>
    <row r="587" spans="1:3">
      <c r="A587">
        <v>58</v>
      </c>
      <c r="B587">
        <v>8</v>
      </c>
      <c r="C587">
        <v>0</v>
      </c>
    </row>
    <row r="588" spans="1:3">
      <c r="A588">
        <v>59</v>
      </c>
      <c r="B588">
        <v>8</v>
      </c>
      <c r="C588">
        <v>0</v>
      </c>
    </row>
    <row r="589" spans="1:3">
      <c r="A589">
        <v>60</v>
      </c>
      <c r="B589">
        <v>8</v>
      </c>
      <c r="C589">
        <v>0</v>
      </c>
    </row>
    <row r="590" spans="1:3">
      <c r="A590">
        <v>61</v>
      </c>
      <c r="B590">
        <v>8</v>
      </c>
      <c r="C590">
        <v>0</v>
      </c>
    </row>
    <row r="591" spans="1:3">
      <c r="A591">
        <v>62</v>
      </c>
      <c r="B591">
        <v>8</v>
      </c>
      <c r="C591">
        <v>0</v>
      </c>
    </row>
    <row r="592" spans="1:3">
      <c r="A592">
        <v>63</v>
      </c>
      <c r="B592">
        <v>8</v>
      </c>
      <c r="C592">
        <v>0</v>
      </c>
    </row>
    <row r="593" spans="1:3">
      <c r="A593">
        <v>64</v>
      </c>
      <c r="B593">
        <v>8</v>
      </c>
      <c r="C593">
        <v>0</v>
      </c>
    </row>
    <row r="594" spans="1:3">
      <c r="A594">
        <v>65</v>
      </c>
      <c r="B594">
        <v>8</v>
      </c>
      <c r="C594">
        <v>0</v>
      </c>
    </row>
    <row r="595" spans="1:3">
      <c r="A595">
        <v>66</v>
      </c>
      <c r="B595">
        <v>8</v>
      </c>
      <c r="C595">
        <v>0</v>
      </c>
    </row>
    <row r="596" spans="1:3">
      <c r="A596">
        <v>67</v>
      </c>
      <c r="B596">
        <v>8</v>
      </c>
      <c r="C596">
        <v>0.25</v>
      </c>
    </row>
    <row r="597" spans="1:3">
      <c r="A597">
        <v>68</v>
      </c>
      <c r="B597">
        <v>8</v>
      </c>
      <c r="C597">
        <v>0.25</v>
      </c>
    </row>
    <row r="598" spans="1:3">
      <c r="A598">
        <v>69</v>
      </c>
      <c r="B598">
        <v>8</v>
      </c>
      <c r="C598">
        <v>0.25</v>
      </c>
    </row>
    <row r="599" spans="1:3">
      <c r="A599">
        <v>70</v>
      </c>
      <c r="B599">
        <v>8</v>
      </c>
      <c r="C599">
        <v>1</v>
      </c>
    </row>
    <row r="600" spans="1:3">
      <c r="A600">
        <v>45</v>
      </c>
      <c r="B600">
        <v>7</v>
      </c>
      <c r="C600">
        <v>0</v>
      </c>
    </row>
    <row r="601" spans="1:3">
      <c r="A601">
        <v>46</v>
      </c>
      <c r="B601">
        <v>7</v>
      </c>
      <c r="C601">
        <v>0</v>
      </c>
    </row>
    <row r="602" spans="1:3">
      <c r="A602">
        <v>47</v>
      </c>
      <c r="B602">
        <v>7</v>
      </c>
      <c r="C602">
        <v>0</v>
      </c>
    </row>
    <row r="603" spans="1:3">
      <c r="A603">
        <v>48</v>
      </c>
      <c r="B603">
        <v>7</v>
      </c>
      <c r="C603">
        <v>0</v>
      </c>
    </row>
    <row r="604" spans="1:3">
      <c r="A604">
        <v>49</v>
      </c>
      <c r="B604">
        <v>7</v>
      </c>
      <c r="C604">
        <v>0</v>
      </c>
    </row>
    <row r="605" spans="1:3">
      <c r="A605">
        <v>50</v>
      </c>
      <c r="B605">
        <v>7</v>
      </c>
      <c r="C605">
        <v>0</v>
      </c>
    </row>
    <row r="606" spans="1:3">
      <c r="A606">
        <v>51</v>
      </c>
      <c r="B606">
        <v>7</v>
      </c>
      <c r="C606">
        <v>0</v>
      </c>
    </row>
    <row r="607" spans="1:3">
      <c r="A607">
        <v>52</v>
      </c>
      <c r="B607">
        <v>7</v>
      </c>
      <c r="C607">
        <v>0</v>
      </c>
    </row>
    <row r="608" spans="1:3">
      <c r="A608">
        <v>53</v>
      </c>
      <c r="B608">
        <v>7</v>
      </c>
      <c r="C608">
        <v>0</v>
      </c>
    </row>
    <row r="609" spans="1:3">
      <c r="A609">
        <v>54</v>
      </c>
      <c r="B609">
        <v>7</v>
      </c>
      <c r="C609">
        <v>0</v>
      </c>
    </row>
    <row r="610" spans="1:3">
      <c r="A610">
        <v>55</v>
      </c>
      <c r="B610">
        <v>7</v>
      </c>
      <c r="C610">
        <v>0</v>
      </c>
    </row>
    <row r="611" spans="1:3">
      <c r="A611">
        <v>56</v>
      </c>
      <c r="B611">
        <v>7</v>
      </c>
      <c r="C611">
        <v>0</v>
      </c>
    </row>
    <row r="612" spans="1:3">
      <c r="A612">
        <v>57</v>
      </c>
      <c r="B612">
        <v>7</v>
      </c>
      <c r="C612">
        <v>0</v>
      </c>
    </row>
    <row r="613" spans="1:3">
      <c r="A613">
        <v>58</v>
      </c>
      <c r="B613">
        <v>7</v>
      </c>
      <c r="C613">
        <v>0</v>
      </c>
    </row>
    <row r="614" spans="1:3">
      <c r="A614">
        <v>59</v>
      </c>
      <c r="B614">
        <v>7</v>
      </c>
      <c r="C614">
        <v>0</v>
      </c>
    </row>
    <row r="615" spans="1:3">
      <c r="A615">
        <v>60</v>
      </c>
      <c r="B615">
        <v>7</v>
      </c>
      <c r="C615">
        <v>0</v>
      </c>
    </row>
    <row r="616" spans="1:3">
      <c r="A616">
        <v>61</v>
      </c>
      <c r="B616">
        <v>7</v>
      </c>
      <c r="C616">
        <v>0</v>
      </c>
    </row>
    <row r="617" spans="1:3">
      <c r="A617">
        <v>62</v>
      </c>
      <c r="B617">
        <v>7</v>
      </c>
      <c r="C617">
        <v>0</v>
      </c>
    </row>
    <row r="618" spans="1:3">
      <c r="A618">
        <v>63</v>
      </c>
      <c r="B618">
        <v>7</v>
      </c>
      <c r="C618">
        <v>0</v>
      </c>
    </row>
    <row r="619" spans="1:3">
      <c r="A619">
        <v>64</v>
      </c>
      <c r="B619">
        <v>7</v>
      </c>
      <c r="C619">
        <v>0</v>
      </c>
    </row>
    <row r="620" spans="1:3">
      <c r="A620">
        <v>65</v>
      </c>
      <c r="B620">
        <v>7</v>
      </c>
      <c r="C620">
        <v>0</v>
      </c>
    </row>
    <row r="621" spans="1:3">
      <c r="A621">
        <v>66</v>
      </c>
      <c r="B621">
        <v>7</v>
      </c>
      <c r="C621">
        <v>0</v>
      </c>
    </row>
    <row r="622" spans="1:3">
      <c r="A622">
        <v>67</v>
      </c>
      <c r="B622">
        <v>7</v>
      </c>
      <c r="C622">
        <v>0.25</v>
      </c>
    </row>
    <row r="623" spans="1:3">
      <c r="A623">
        <v>68</v>
      </c>
      <c r="B623">
        <v>7</v>
      </c>
      <c r="C623">
        <v>0.25</v>
      </c>
    </row>
    <row r="624" spans="1:3">
      <c r="A624">
        <v>69</v>
      </c>
      <c r="B624">
        <v>7</v>
      </c>
      <c r="C624">
        <v>0.25</v>
      </c>
    </row>
    <row r="625" spans="1:3">
      <c r="A625">
        <v>70</v>
      </c>
      <c r="B625">
        <v>7</v>
      </c>
      <c r="C625">
        <v>1</v>
      </c>
    </row>
    <row r="626" spans="1:3">
      <c r="A626">
        <v>45</v>
      </c>
      <c r="B626">
        <v>6</v>
      </c>
      <c r="C626">
        <v>0</v>
      </c>
    </row>
    <row r="627" spans="1:3">
      <c r="A627">
        <v>46</v>
      </c>
      <c r="B627">
        <v>6</v>
      </c>
      <c r="C627">
        <v>0</v>
      </c>
    </row>
    <row r="628" spans="1:3">
      <c r="A628">
        <v>47</v>
      </c>
      <c r="B628">
        <v>6</v>
      </c>
      <c r="C628">
        <v>0</v>
      </c>
    </row>
    <row r="629" spans="1:3">
      <c r="A629">
        <v>48</v>
      </c>
      <c r="B629">
        <v>6</v>
      </c>
      <c r="C629">
        <v>0</v>
      </c>
    </row>
    <row r="630" spans="1:3">
      <c r="A630">
        <v>49</v>
      </c>
      <c r="B630">
        <v>6</v>
      </c>
      <c r="C630">
        <v>0</v>
      </c>
    </row>
    <row r="631" spans="1:3">
      <c r="A631">
        <v>50</v>
      </c>
      <c r="B631">
        <v>6</v>
      </c>
      <c r="C631">
        <v>0</v>
      </c>
    </row>
    <row r="632" spans="1:3">
      <c r="A632">
        <v>51</v>
      </c>
      <c r="B632">
        <v>6</v>
      </c>
      <c r="C632">
        <v>0</v>
      </c>
    </row>
    <row r="633" spans="1:3">
      <c r="A633">
        <v>52</v>
      </c>
      <c r="B633">
        <v>6</v>
      </c>
      <c r="C633">
        <v>0</v>
      </c>
    </row>
    <row r="634" spans="1:3">
      <c r="A634">
        <v>53</v>
      </c>
      <c r="B634">
        <v>6</v>
      </c>
      <c r="C634">
        <v>0</v>
      </c>
    </row>
    <row r="635" spans="1:3">
      <c r="A635">
        <v>54</v>
      </c>
      <c r="B635">
        <v>6</v>
      </c>
      <c r="C635">
        <v>0</v>
      </c>
    </row>
    <row r="636" spans="1:3">
      <c r="A636">
        <v>55</v>
      </c>
      <c r="B636">
        <v>6</v>
      </c>
      <c r="C636">
        <v>0</v>
      </c>
    </row>
    <row r="637" spans="1:3">
      <c r="A637">
        <v>56</v>
      </c>
      <c r="B637">
        <v>6</v>
      </c>
      <c r="C637">
        <v>0</v>
      </c>
    </row>
    <row r="638" spans="1:3">
      <c r="A638">
        <v>57</v>
      </c>
      <c r="B638">
        <v>6</v>
      </c>
      <c r="C638">
        <v>0</v>
      </c>
    </row>
    <row r="639" spans="1:3">
      <c r="A639">
        <v>58</v>
      </c>
      <c r="B639">
        <v>6</v>
      </c>
      <c r="C639">
        <v>0</v>
      </c>
    </row>
    <row r="640" spans="1:3">
      <c r="A640">
        <v>59</v>
      </c>
      <c r="B640">
        <v>6</v>
      </c>
      <c r="C640">
        <v>0</v>
      </c>
    </row>
    <row r="641" spans="1:3">
      <c r="A641">
        <v>60</v>
      </c>
      <c r="B641">
        <v>6</v>
      </c>
      <c r="C641">
        <v>0</v>
      </c>
    </row>
    <row r="642" spans="1:3">
      <c r="A642">
        <v>61</v>
      </c>
      <c r="B642">
        <v>6</v>
      </c>
      <c r="C642">
        <v>0</v>
      </c>
    </row>
    <row r="643" spans="1:3">
      <c r="A643">
        <v>62</v>
      </c>
      <c r="B643">
        <v>6</v>
      </c>
      <c r="C643">
        <v>0</v>
      </c>
    </row>
    <row r="644" spans="1:3">
      <c r="A644">
        <v>63</v>
      </c>
      <c r="B644">
        <v>6</v>
      </c>
      <c r="C644">
        <v>0</v>
      </c>
    </row>
    <row r="645" spans="1:3">
      <c r="A645">
        <v>64</v>
      </c>
      <c r="B645">
        <v>6</v>
      </c>
      <c r="C645">
        <v>0</v>
      </c>
    </row>
    <row r="646" spans="1:3">
      <c r="A646">
        <v>65</v>
      </c>
      <c r="B646">
        <v>6</v>
      </c>
      <c r="C646">
        <v>0</v>
      </c>
    </row>
    <row r="647" spans="1:3">
      <c r="A647">
        <v>66</v>
      </c>
      <c r="B647">
        <v>6</v>
      </c>
      <c r="C647">
        <v>0</v>
      </c>
    </row>
    <row r="648" spans="1:3">
      <c r="A648">
        <v>67</v>
      </c>
      <c r="B648">
        <v>6</v>
      </c>
      <c r="C648">
        <v>0.25</v>
      </c>
    </row>
    <row r="649" spans="1:3">
      <c r="A649">
        <v>68</v>
      </c>
      <c r="B649">
        <v>6</v>
      </c>
      <c r="C649">
        <v>0.25</v>
      </c>
    </row>
    <row r="650" spans="1:3">
      <c r="A650">
        <v>69</v>
      </c>
      <c r="B650">
        <v>6</v>
      </c>
      <c r="C650">
        <v>0.25</v>
      </c>
    </row>
    <row r="651" spans="1:3">
      <c r="A651">
        <v>70</v>
      </c>
      <c r="B651">
        <v>6</v>
      </c>
      <c r="C651">
        <v>1</v>
      </c>
    </row>
    <row r="652" spans="1:3">
      <c r="A652">
        <v>45</v>
      </c>
      <c r="B652">
        <v>5</v>
      </c>
      <c r="C652">
        <v>0</v>
      </c>
    </row>
    <row r="653" spans="1:3">
      <c r="A653">
        <v>46</v>
      </c>
      <c r="B653">
        <v>5</v>
      </c>
      <c r="C653">
        <v>0</v>
      </c>
    </row>
    <row r="654" spans="1:3">
      <c r="A654">
        <v>47</v>
      </c>
      <c r="B654">
        <v>5</v>
      </c>
      <c r="C654">
        <v>0</v>
      </c>
    </row>
    <row r="655" spans="1:3">
      <c r="A655">
        <v>48</v>
      </c>
      <c r="B655">
        <v>5</v>
      </c>
      <c r="C655">
        <v>0</v>
      </c>
    </row>
    <row r="656" spans="1:3">
      <c r="A656">
        <v>49</v>
      </c>
      <c r="B656">
        <v>5</v>
      </c>
      <c r="C656">
        <v>0</v>
      </c>
    </row>
    <row r="657" spans="1:3">
      <c r="A657">
        <v>50</v>
      </c>
      <c r="B657">
        <v>5</v>
      </c>
      <c r="C657">
        <v>0</v>
      </c>
    </row>
    <row r="658" spans="1:3">
      <c r="A658">
        <v>51</v>
      </c>
      <c r="B658">
        <v>5</v>
      </c>
      <c r="C658">
        <v>0</v>
      </c>
    </row>
    <row r="659" spans="1:3">
      <c r="A659">
        <v>52</v>
      </c>
      <c r="B659">
        <v>5</v>
      </c>
      <c r="C659">
        <v>0</v>
      </c>
    </row>
    <row r="660" spans="1:3">
      <c r="A660">
        <v>53</v>
      </c>
      <c r="B660">
        <v>5</v>
      </c>
      <c r="C660">
        <v>0</v>
      </c>
    </row>
    <row r="661" spans="1:3">
      <c r="A661">
        <v>54</v>
      </c>
      <c r="B661">
        <v>5</v>
      </c>
      <c r="C661">
        <v>0</v>
      </c>
    </row>
    <row r="662" spans="1:3">
      <c r="A662">
        <v>55</v>
      </c>
      <c r="B662">
        <v>5</v>
      </c>
      <c r="C662">
        <v>0</v>
      </c>
    </row>
    <row r="663" spans="1:3">
      <c r="A663">
        <v>56</v>
      </c>
      <c r="B663">
        <v>5</v>
      </c>
      <c r="C663">
        <v>0</v>
      </c>
    </row>
    <row r="664" spans="1:3">
      <c r="A664">
        <v>57</v>
      </c>
      <c r="B664">
        <v>5</v>
      </c>
      <c r="C664">
        <v>0</v>
      </c>
    </row>
    <row r="665" spans="1:3">
      <c r="A665">
        <v>58</v>
      </c>
      <c r="B665">
        <v>5</v>
      </c>
      <c r="C665">
        <v>0</v>
      </c>
    </row>
    <row r="666" spans="1:3">
      <c r="A666">
        <v>59</v>
      </c>
      <c r="B666">
        <v>5</v>
      </c>
      <c r="C666">
        <v>0</v>
      </c>
    </row>
    <row r="667" spans="1:3">
      <c r="A667">
        <v>60</v>
      </c>
      <c r="B667">
        <v>5</v>
      </c>
      <c r="C667">
        <v>0</v>
      </c>
    </row>
    <row r="668" spans="1:3">
      <c r="A668">
        <v>61</v>
      </c>
      <c r="B668">
        <v>5</v>
      </c>
      <c r="C668">
        <v>0</v>
      </c>
    </row>
    <row r="669" spans="1:3">
      <c r="A669">
        <v>62</v>
      </c>
      <c r="B669">
        <v>5</v>
      </c>
      <c r="C669">
        <v>0</v>
      </c>
    </row>
    <row r="670" spans="1:3">
      <c r="A670">
        <v>63</v>
      </c>
      <c r="B670">
        <v>5</v>
      </c>
      <c r="C670">
        <v>0</v>
      </c>
    </row>
    <row r="671" spans="1:3">
      <c r="A671">
        <v>64</v>
      </c>
      <c r="B671">
        <v>5</v>
      </c>
      <c r="C671">
        <v>0</v>
      </c>
    </row>
    <row r="672" spans="1:3">
      <c r="A672">
        <v>65</v>
      </c>
      <c r="B672">
        <v>5</v>
      </c>
      <c r="C672">
        <v>0</v>
      </c>
    </row>
    <row r="673" spans="1:3">
      <c r="A673">
        <v>66</v>
      </c>
      <c r="B673">
        <v>5</v>
      </c>
      <c r="C673">
        <v>0</v>
      </c>
    </row>
    <row r="674" spans="1:3">
      <c r="A674">
        <v>67</v>
      </c>
      <c r="B674">
        <v>5</v>
      </c>
      <c r="C674">
        <v>0.25</v>
      </c>
    </row>
    <row r="675" spans="1:3">
      <c r="A675">
        <v>68</v>
      </c>
      <c r="B675">
        <v>5</v>
      </c>
      <c r="C675">
        <v>0.25</v>
      </c>
    </row>
    <row r="676" spans="1:3">
      <c r="A676">
        <v>69</v>
      </c>
      <c r="B676">
        <v>5</v>
      </c>
      <c r="C676">
        <v>0.25</v>
      </c>
    </row>
    <row r="677" spans="1:3">
      <c r="A677">
        <v>70</v>
      </c>
      <c r="B677">
        <v>5</v>
      </c>
      <c r="C677">
        <v>1</v>
      </c>
    </row>
    <row r="678" spans="1:3">
      <c r="A678">
        <v>45</v>
      </c>
      <c r="B678">
        <v>4</v>
      </c>
      <c r="C678">
        <v>0</v>
      </c>
    </row>
    <row r="679" spans="1:3">
      <c r="A679">
        <v>46</v>
      </c>
      <c r="B679">
        <v>4</v>
      </c>
      <c r="C679">
        <v>0</v>
      </c>
    </row>
    <row r="680" spans="1:3">
      <c r="A680">
        <v>47</v>
      </c>
      <c r="B680">
        <v>4</v>
      </c>
      <c r="C680">
        <v>0</v>
      </c>
    </row>
    <row r="681" spans="1:3">
      <c r="A681">
        <v>48</v>
      </c>
      <c r="B681">
        <v>4</v>
      </c>
      <c r="C681">
        <v>0</v>
      </c>
    </row>
    <row r="682" spans="1:3">
      <c r="A682">
        <v>49</v>
      </c>
      <c r="B682">
        <v>4</v>
      </c>
      <c r="C682">
        <v>0</v>
      </c>
    </row>
    <row r="683" spans="1:3">
      <c r="A683">
        <v>50</v>
      </c>
      <c r="B683">
        <v>4</v>
      </c>
      <c r="C683">
        <v>0</v>
      </c>
    </row>
    <row r="684" spans="1:3">
      <c r="A684">
        <v>51</v>
      </c>
      <c r="B684">
        <v>4</v>
      </c>
      <c r="C684">
        <v>0</v>
      </c>
    </row>
    <row r="685" spans="1:3">
      <c r="A685">
        <v>52</v>
      </c>
      <c r="B685">
        <v>4</v>
      </c>
      <c r="C685">
        <v>0</v>
      </c>
    </row>
    <row r="686" spans="1:3">
      <c r="A686">
        <v>53</v>
      </c>
      <c r="B686">
        <v>4</v>
      </c>
      <c r="C686">
        <v>0</v>
      </c>
    </row>
    <row r="687" spans="1:3">
      <c r="A687">
        <v>54</v>
      </c>
      <c r="B687">
        <v>4</v>
      </c>
      <c r="C687">
        <v>0</v>
      </c>
    </row>
    <row r="688" spans="1:3">
      <c r="A688">
        <v>55</v>
      </c>
      <c r="B688">
        <v>4</v>
      </c>
      <c r="C688">
        <v>0</v>
      </c>
    </row>
    <row r="689" spans="1:3">
      <c r="A689">
        <v>56</v>
      </c>
      <c r="B689">
        <v>4</v>
      </c>
      <c r="C689">
        <v>0</v>
      </c>
    </row>
    <row r="690" spans="1:3">
      <c r="A690">
        <v>57</v>
      </c>
      <c r="B690">
        <v>4</v>
      </c>
      <c r="C690">
        <v>0</v>
      </c>
    </row>
    <row r="691" spans="1:3">
      <c r="A691">
        <v>58</v>
      </c>
      <c r="B691">
        <v>4</v>
      </c>
      <c r="C691">
        <v>0</v>
      </c>
    </row>
    <row r="692" spans="1:3">
      <c r="A692">
        <v>59</v>
      </c>
      <c r="B692">
        <v>4</v>
      </c>
      <c r="C692">
        <v>0</v>
      </c>
    </row>
    <row r="693" spans="1:3">
      <c r="A693">
        <v>60</v>
      </c>
      <c r="B693">
        <v>4</v>
      </c>
      <c r="C693">
        <v>0</v>
      </c>
    </row>
    <row r="694" spans="1:3">
      <c r="A694">
        <v>61</v>
      </c>
      <c r="B694">
        <v>4</v>
      </c>
      <c r="C694">
        <v>0</v>
      </c>
    </row>
    <row r="695" spans="1:3">
      <c r="A695">
        <v>62</v>
      </c>
      <c r="B695">
        <v>4</v>
      </c>
      <c r="C695">
        <v>0</v>
      </c>
    </row>
    <row r="696" spans="1:3">
      <c r="A696">
        <v>63</v>
      </c>
      <c r="B696">
        <v>4</v>
      </c>
      <c r="C696">
        <v>0</v>
      </c>
    </row>
    <row r="697" spans="1:3">
      <c r="A697">
        <v>64</v>
      </c>
      <c r="B697">
        <v>4</v>
      </c>
      <c r="C697">
        <v>0</v>
      </c>
    </row>
    <row r="698" spans="1:3">
      <c r="A698">
        <v>65</v>
      </c>
      <c r="B698">
        <v>4</v>
      </c>
      <c r="C698">
        <v>0</v>
      </c>
    </row>
    <row r="699" spans="1:3">
      <c r="A699">
        <v>66</v>
      </c>
      <c r="B699">
        <v>4</v>
      </c>
      <c r="C699">
        <v>0</v>
      </c>
    </row>
    <row r="700" spans="1:3">
      <c r="A700">
        <v>67</v>
      </c>
      <c r="B700">
        <v>4</v>
      </c>
      <c r="C700">
        <v>0</v>
      </c>
    </row>
    <row r="701" spans="1:3">
      <c r="A701">
        <v>68</v>
      </c>
      <c r="B701">
        <v>4</v>
      </c>
      <c r="C701">
        <v>0</v>
      </c>
    </row>
    <row r="702" spans="1:3">
      <c r="A702">
        <v>69</v>
      </c>
      <c r="B702">
        <v>4</v>
      </c>
      <c r="C702">
        <v>0</v>
      </c>
    </row>
    <row r="703" spans="1:3">
      <c r="A703">
        <v>70</v>
      </c>
      <c r="B703">
        <v>4</v>
      </c>
      <c r="C703">
        <v>1</v>
      </c>
    </row>
    <row r="704" spans="1:3">
      <c r="A704">
        <v>45</v>
      </c>
      <c r="B704">
        <v>3</v>
      </c>
      <c r="C704">
        <v>0</v>
      </c>
    </row>
    <row r="705" spans="1:3">
      <c r="A705">
        <v>46</v>
      </c>
      <c r="B705">
        <v>3</v>
      </c>
      <c r="C705">
        <v>0</v>
      </c>
    </row>
    <row r="706" spans="1:3">
      <c r="A706">
        <v>47</v>
      </c>
      <c r="B706">
        <v>3</v>
      </c>
      <c r="C706">
        <v>0</v>
      </c>
    </row>
    <row r="707" spans="1:3">
      <c r="A707">
        <v>48</v>
      </c>
      <c r="B707">
        <v>3</v>
      </c>
      <c r="C707">
        <v>0</v>
      </c>
    </row>
    <row r="708" spans="1:3">
      <c r="A708">
        <v>49</v>
      </c>
      <c r="B708">
        <v>3</v>
      </c>
      <c r="C708">
        <v>0</v>
      </c>
    </row>
    <row r="709" spans="1:3">
      <c r="A709">
        <v>50</v>
      </c>
      <c r="B709">
        <v>3</v>
      </c>
      <c r="C709">
        <v>0</v>
      </c>
    </row>
    <row r="710" spans="1:3">
      <c r="A710">
        <v>51</v>
      </c>
      <c r="B710">
        <v>3</v>
      </c>
      <c r="C710">
        <v>0</v>
      </c>
    </row>
    <row r="711" spans="1:3">
      <c r="A711">
        <v>52</v>
      </c>
      <c r="B711">
        <v>3</v>
      </c>
      <c r="C711">
        <v>0</v>
      </c>
    </row>
    <row r="712" spans="1:3">
      <c r="A712">
        <v>53</v>
      </c>
      <c r="B712">
        <v>3</v>
      </c>
      <c r="C712">
        <v>0</v>
      </c>
    </row>
    <row r="713" spans="1:3">
      <c r="A713">
        <v>54</v>
      </c>
      <c r="B713">
        <v>3</v>
      </c>
      <c r="C713">
        <v>0</v>
      </c>
    </row>
    <row r="714" spans="1:3">
      <c r="A714">
        <v>55</v>
      </c>
      <c r="B714">
        <v>3</v>
      </c>
      <c r="C714">
        <v>0</v>
      </c>
    </row>
    <row r="715" spans="1:3">
      <c r="A715">
        <v>56</v>
      </c>
      <c r="B715">
        <v>3</v>
      </c>
      <c r="C715">
        <v>0</v>
      </c>
    </row>
    <row r="716" spans="1:3">
      <c r="A716">
        <v>57</v>
      </c>
      <c r="B716">
        <v>3</v>
      </c>
      <c r="C716">
        <v>0</v>
      </c>
    </row>
    <row r="717" spans="1:3">
      <c r="A717">
        <v>58</v>
      </c>
      <c r="B717">
        <v>3</v>
      </c>
      <c r="C717">
        <v>0</v>
      </c>
    </row>
    <row r="718" spans="1:3">
      <c r="A718">
        <v>59</v>
      </c>
      <c r="B718">
        <v>3</v>
      </c>
      <c r="C718">
        <v>0</v>
      </c>
    </row>
    <row r="719" spans="1:3">
      <c r="A719">
        <v>60</v>
      </c>
      <c r="B719">
        <v>3</v>
      </c>
      <c r="C719">
        <v>0</v>
      </c>
    </row>
    <row r="720" spans="1:3">
      <c r="A720">
        <v>61</v>
      </c>
      <c r="B720">
        <v>3</v>
      </c>
      <c r="C720">
        <v>0</v>
      </c>
    </row>
    <row r="721" spans="1:3">
      <c r="A721">
        <v>62</v>
      </c>
      <c r="B721">
        <v>3</v>
      </c>
      <c r="C721">
        <v>0</v>
      </c>
    </row>
    <row r="722" spans="1:3">
      <c r="A722">
        <v>63</v>
      </c>
      <c r="B722">
        <v>3</v>
      </c>
      <c r="C722">
        <v>0</v>
      </c>
    </row>
    <row r="723" spans="1:3">
      <c r="A723">
        <v>64</v>
      </c>
      <c r="B723">
        <v>3</v>
      </c>
      <c r="C723">
        <v>0</v>
      </c>
    </row>
    <row r="724" spans="1:3">
      <c r="A724">
        <v>65</v>
      </c>
      <c r="B724">
        <v>3</v>
      </c>
      <c r="C724">
        <v>0</v>
      </c>
    </row>
    <row r="725" spans="1:3">
      <c r="A725">
        <v>66</v>
      </c>
      <c r="B725">
        <v>3</v>
      </c>
      <c r="C725">
        <v>0</v>
      </c>
    </row>
    <row r="726" spans="1:3">
      <c r="A726">
        <v>67</v>
      </c>
      <c r="B726">
        <v>3</v>
      </c>
      <c r="C726">
        <v>0</v>
      </c>
    </row>
    <row r="727" spans="1:3">
      <c r="A727">
        <v>68</v>
      </c>
      <c r="B727">
        <v>3</v>
      </c>
      <c r="C727">
        <v>0</v>
      </c>
    </row>
    <row r="728" spans="1:3">
      <c r="A728">
        <v>69</v>
      </c>
      <c r="B728">
        <v>3</v>
      </c>
      <c r="C728">
        <v>0</v>
      </c>
    </row>
    <row r="729" spans="1:3">
      <c r="A729">
        <v>70</v>
      </c>
      <c r="B729">
        <v>3</v>
      </c>
      <c r="C729">
        <v>1</v>
      </c>
    </row>
    <row r="730" spans="1:3">
      <c r="A730">
        <v>45</v>
      </c>
      <c r="B730">
        <v>2</v>
      </c>
      <c r="C730">
        <v>0</v>
      </c>
    </row>
    <row r="731" spans="1:3">
      <c r="A731">
        <v>46</v>
      </c>
      <c r="B731">
        <v>2</v>
      </c>
      <c r="C731">
        <v>0</v>
      </c>
    </row>
    <row r="732" spans="1:3">
      <c r="A732">
        <v>47</v>
      </c>
      <c r="B732">
        <v>2</v>
      </c>
      <c r="C732">
        <v>0</v>
      </c>
    </row>
    <row r="733" spans="1:3">
      <c r="A733">
        <v>48</v>
      </c>
      <c r="B733">
        <v>2</v>
      </c>
      <c r="C733">
        <v>0</v>
      </c>
    </row>
    <row r="734" spans="1:3">
      <c r="A734">
        <v>49</v>
      </c>
      <c r="B734">
        <v>2</v>
      </c>
      <c r="C734">
        <v>0</v>
      </c>
    </row>
    <row r="735" spans="1:3">
      <c r="A735">
        <v>50</v>
      </c>
      <c r="B735">
        <v>2</v>
      </c>
      <c r="C735">
        <v>0</v>
      </c>
    </row>
    <row r="736" spans="1:3">
      <c r="A736">
        <v>51</v>
      </c>
      <c r="B736">
        <v>2</v>
      </c>
      <c r="C736">
        <v>0</v>
      </c>
    </row>
    <row r="737" spans="1:3">
      <c r="A737">
        <v>52</v>
      </c>
      <c r="B737">
        <v>2</v>
      </c>
      <c r="C737">
        <v>0</v>
      </c>
    </row>
    <row r="738" spans="1:3">
      <c r="A738">
        <v>53</v>
      </c>
      <c r="B738">
        <v>2</v>
      </c>
      <c r="C738">
        <v>0</v>
      </c>
    </row>
    <row r="739" spans="1:3">
      <c r="A739">
        <v>54</v>
      </c>
      <c r="B739">
        <v>2</v>
      </c>
      <c r="C739">
        <v>0</v>
      </c>
    </row>
    <row r="740" spans="1:3">
      <c r="A740">
        <v>55</v>
      </c>
      <c r="B740">
        <v>2</v>
      </c>
      <c r="C740">
        <v>0</v>
      </c>
    </row>
    <row r="741" spans="1:3">
      <c r="A741">
        <v>56</v>
      </c>
      <c r="B741">
        <v>2</v>
      </c>
      <c r="C741">
        <v>0</v>
      </c>
    </row>
    <row r="742" spans="1:3">
      <c r="A742">
        <v>57</v>
      </c>
      <c r="B742">
        <v>2</v>
      </c>
      <c r="C742">
        <v>0</v>
      </c>
    </row>
    <row r="743" spans="1:3">
      <c r="A743">
        <v>58</v>
      </c>
      <c r="B743">
        <v>2</v>
      </c>
      <c r="C743">
        <v>0</v>
      </c>
    </row>
    <row r="744" spans="1:3">
      <c r="A744">
        <v>59</v>
      </c>
      <c r="B744">
        <v>2</v>
      </c>
      <c r="C744">
        <v>0</v>
      </c>
    </row>
    <row r="745" spans="1:3">
      <c r="A745">
        <v>60</v>
      </c>
      <c r="B745">
        <v>2</v>
      </c>
      <c r="C745">
        <v>0</v>
      </c>
    </row>
    <row r="746" spans="1:3">
      <c r="A746">
        <v>61</v>
      </c>
      <c r="B746">
        <v>2</v>
      </c>
      <c r="C746">
        <v>0</v>
      </c>
    </row>
    <row r="747" spans="1:3">
      <c r="A747">
        <v>62</v>
      </c>
      <c r="B747">
        <v>2</v>
      </c>
      <c r="C747">
        <v>0</v>
      </c>
    </row>
    <row r="748" spans="1:3">
      <c r="A748">
        <v>63</v>
      </c>
      <c r="B748">
        <v>2</v>
      </c>
      <c r="C748">
        <v>0</v>
      </c>
    </row>
    <row r="749" spans="1:3">
      <c r="A749">
        <v>64</v>
      </c>
      <c r="B749">
        <v>2</v>
      </c>
      <c r="C749">
        <v>0</v>
      </c>
    </row>
    <row r="750" spans="1:3">
      <c r="A750">
        <v>65</v>
      </c>
      <c r="B750">
        <v>2</v>
      </c>
      <c r="C750">
        <v>0</v>
      </c>
    </row>
    <row r="751" spans="1:3">
      <c r="A751">
        <v>66</v>
      </c>
      <c r="B751">
        <v>2</v>
      </c>
      <c r="C751">
        <v>0</v>
      </c>
    </row>
    <row r="752" spans="1:3">
      <c r="A752">
        <v>67</v>
      </c>
      <c r="B752">
        <v>2</v>
      </c>
      <c r="C752">
        <v>0</v>
      </c>
    </row>
    <row r="753" spans="1:3">
      <c r="A753">
        <v>68</v>
      </c>
      <c r="B753">
        <v>2</v>
      </c>
      <c r="C753">
        <v>0</v>
      </c>
    </row>
    <row r="754" spans="1:3">
      <c r="A754">
        <v>69</v>
      </c>
      <c r="B754">
        <v>2</v>
      </c>
      <c r="C754">
        <v>0</v>
      </c>
    </row>
    <row r="755" spans="1:3">
      <c r="A755">
        <v>70</v>
      </c>
      <c r="B755">
        <v>2</v>
      </c>
      <c r="C755">
        <v>1</v>
      </c>
    </row>
    <row r="756" spans="1:3">
      <c r="A756">
        <v>45</v>
      </c>
      <c r="B756">
        <v>1</v>
      </c>
      <c r="C756">
        <v>0</v>
      </c>
    </row>
    <row r="757" spans="1:3">
      <c r="A757">
        <v>46</v>
      </c>
      <c r="B757">
        <v>1</v>
      </c>
      <c r="C757">
        <v>0</v>
      </c>
    </row>
    <row r="758" spans="1:3">
      <c r="A758">
        <v>47</v>
      </c>
      <c r="B758">
        <v>1</v>
      </c>
      <c r="C758">
        <v>0</v>
      </c>
    </row>
    <row r="759" spans="1:3">
      <c r="A759">
        <v>48</v>
      </c>
      <c r="B759">
        <v>1</v>
      </c>
      <c r="C759">
        <v>0</v>
      </c>
    </row>
    <row r="760" spans="1:3">
      <c r="A760">
        <v>49</v>
      </c>
      <c r="B760">
        <v>1</v>
      </c>
      <c r="C760">
        <v>0</v>
      </c>
    </row>
    <row r="761" spans="1:3">
      <c r="A761">
        <v>50</v>
      </c>
      <c r="B761">
        <v>1</v>
      </c>
      <c r="C761">
        <v>0</v>
      </c>
    </row>
    <row r="762" spans="1:3">
      <c r="A762">
        <v>51</v>
      </c>
      <c r="B762">
        <v>1</v>
      </c>
      <c r="C762">
        <v>0</v>
      </c>
    </row>
    <row r="763" spans="1:3">
      <c r="A763">
        <v>52</v>
      </c>
      <c r="B763">
        <v>1</v>
      </c>
      <c r="C763">
        <v>0</v>
      </c>
    </row>
    <row r="764" spans="1:3">
      <c r="A764">
        <v>53</v>
      </c>
      <c r="B764">
        <v>1</v>
      </c>
      <c r="C764">
        <v>0</v>
      </c>
    </row>
    <row r="765" spans="1:3">
      <c r="A765">
        <v>54</v>
      </c>
      <c r="B765">
        <v>1</v>
      </c>
      <c r="C765">
        <v>0</v>
      </c>
    </row>
    <row r="766" spans="1:3">
      <c r="A766">
        <v>55</v>
      </c>
      <c r="B766">
        <v>1</v>
      </c>
      <c r="C766">
        <v>0</v>
      </c>
    </row>
    <row r="767" spans="1:3">
      <c r="A767">
        <v>56</v>
      </c>
      <c r="B767">
        <v>1</v>
      </c>
      <c r="C767">
        <v>0</v>
      </c>
    </row>
    <row r="768" spans="1:3">
      <c r="A768">
        <v>57</v>
      </c>
      <c r="B768">
        <v>1</v>
      </c>
      <c r="C768">
        <v>0</v>
      </c>
    </row>
    <row r="769" spans="1:3">
      <c r="A769">
        <v>58</v>
      </c>
      <c r="B769">
        <v>1</v>
      </c>
      <c r="C769">
        <v>0</v>
      </c>
    </row>
    <row r="770" spans="1:3">
      <c r="A770">
        <v>59</v>
      </c>
      <c r="B770">
        <v>1</v>
      </c>
      <c r="C770">
        <v>0</v>
      </c>
    </row>
    <row r="771" spans="1:3">
      <c r="A771">
        <v>60</v>
      </c>
      <c r="B771">
        <v>1</v>
      </c>
      <c r="C771">
        <v>0</v>
      </c>
    </row>
    <row r="772" spans="1:3">
      <c r="A772">
        <v>61</v>
      </c>
      <c r="B772">
        <v>1</v>
      </c>
      <c r="C772">
        <v>0</v>
      </c>
    </row>
    <row r="773" spans="1:3">
      <c r="A773">
        <v>62</v>
      </c>
      <c r="B773">
        <v>1</v>
      </c>
      <c r="C773">
        <v>0</v>
      </c>
    </row>
    <row r="774" spans="1:3">
      <c r="A774">
        <v>63</v>
      </c>
      <c r="B774">
        <v>1</v>
      </c>
      <c r="C774">
        <v>0</v>
      </c>
    </row>
    <row r="775" spans="1:3">
      <c r="A775">
        <v>64</v>
      </c>
      <c r="B775">
        <v>1</v>
      </c>
      <c r="C775">
        <v>0</v>
      </c>
    </row>
    <row r="776" spans="1:3">
      <c r="A776">
        <v>65</v>
      </c>
      <c r="B776">
        <v>1</v>
      </c>
      <c r="C776">
        <v>0</v>
      </c>
    </row>
    <row r="777" spans="1:3">
      <c r="A777">
        <v>66</v>
      </c>
      <c r="B777">
        <v>1</v>
      </c>
      <c r="C777">
        <v>0</v>
      </c>
    </row>
    <row r="778" spans="1:3">
      <c r="A778">
        <v>67</v>
      </c>
      <c r="B778">
        <v>1</v>
      </c>
      <c r="C778">
        <v>0</v>
      </c>
    </row>
    <row r="779" spans="1:3">
      <c r="A779">
        <v>68</v>
      </c>
      <c r="B779">
        <v>1</v>
      </c>
      <c r="C779">
        <v>0</v>
      </c>
    </row>
    <row r="780" spans="1:3">
      <c r="A780">
        <v>69</v>
      </c>
      <c r="B780">
        <v>1</v>
      </c>
      <c r="C780">
        <v>0</v>
      </c>
    </row>
    <row r="781" spans="1:3">
      <c r="A781">
        <v>70</v>
      </c>
      <c r="B781">
        <v>1</v>
      </c>
      <c r="C781">
        <v>1</v>
      </c>
    </row>
    <row r="782" spans="1:3">
      <c r="A782">
        <v>45</v>
      </c>
      <c r="B782">
        <v>0</v>
      </c>
      <c r="C782">
        <v>0</v>
      </c>
    </row>
    <row r="783" spans="1:3">
      <c r="A783">
        <v>46</v>
      </c>
      <c r="B783">
        <v>0</v>
      </c>
      <c r="C783">
        <v>0</v>
      </c>
    </row>
    <row r="784" spans="1:3">
      <c r="A784">
        <v>47</v>
      </c>
      <c r="B784">
        <v>0</v>
      </c>
      <c r="C784">
        <v>0</v>
      </c>
    </row>
    <row r="785" spans="1:3">
      <c r="A785">
        <v>48</v>
      </c>
      <c r="B785">
        <v>0</v>
      </c>
      <c r="C785">
        <v>0</v>
      </c>
    </row>
    <row r="786" spans="1:3">
      <c r="A786">
        <v>49</v>
      </c>
      <c r="B786">
        <v>0</v>
      </c>
      <c r="C786">
        <v>0</v>
      </c>
    </row>
    <row r="787" spans="1:3">
      <c r="A787">
        <v>50</v>
      </c>
      <c r="B787">
        <v>0</v>
      </c>
      <c r="C787">
        <v>0</v>
      </c>
    </row>
    <row r="788" spans="1:3">
      <c r="A788">
        <v>51</v>
      </c>
      <c r="B788">
        <v>0</v>
      </c>
      <c r="C788">
        <v>0</v>
      </c>
    </row>
    <row r="789" spans="1:3">
      <c r="A789">
        <v>52</v>
      </c>
      <c r="B789">
        <v>0</v>
      </c>
      <c r="C789">
        <v>0</v>
      </c>
    </row>
    <row r="790" spans="1:3">
      <c r="A790">
        <v>53</v>
      </c>
      <c r="B790">
        <v>0</v>
      </c>
      <c r="C790">
        <v>0</v>
      </c>
    </row>
    <row r="791" spans="1:3">
      <c r="A791">
        <v>54</v>
      </c>
      <c r="B791">
        <v>0</v>
      </c>
      <c r="C791">
        <v>0</v>
      </c>
    </row>
    <row r="792" spans="1:3">
      <c r="A792">
        <v>55</v>
      </c>
      <c r="B792">
        <v>0</v>
      </c>
      <c r="C792">
        <v>0</v>
      </c>
    </row>
    <row r="793" spans="1:3">
      <c r="A793">
        <v>56</v>
      </c>
      <c r="B793">
        <v>0</v>
      </c>
      <c r="C793">
        <v>0</v>
      </c>
    </row>
    <row r="794" spans="1:3">
      <c r="A794">
        <v>57</v>
      </c>
      <c r="B794">
        <v>0</v>
      </c>
      <c r="C794">
        <v>0</v>
      </c>
    </row>
    <row r="795" spans="1:3">
      <c r="A795">
        <v>58</v>
      </c>
      <c r="B795">
        <v>0</v>
      </c>
      <c r="C795">
        <v>0</v>
      </c>
    </row>
    <row r="796" spans="1:3">
      <c r="A796">
        <v>59</v>
      </c>
      <c r="B796">
        <v>0</v>
      </c>
      <c r="C796">
        <v>0</v>
      </c>
    </row>
    <row r="797" spans="1:3">
      <c r="A797">
        <v>60</v>
      </c>
      <c r="B797">
        <v>0</v>
      </c>
      <c r="C797">
        <v>0</v>
      </c>
    </row>
    <row r="798" spans="1:3">
      <c r="A798">
        <v>61</v>
      </c>
      <c r="B798">
        <v>0</v>
      </c>
      <c r="C798">
        <v>0</v>
      </c>
    </row>
    <row r="799" spans="1:3">
      <c r="A799">
        <v>62</v>
      </c>
      <c r="B799">
        <v>0</v>
      </c>
      <c r="C799">
        <v>0</v>
      </c>
    </row>
    <row r="800" spans="1:3">
      <c r="A800">
        <v>63</v>
      </c>
      <c r="B800">
        <v>0</v>
      </c>
      <c r="C800">
        <v>0</v>
      </c>
    </row>
    <row r="801" spans="1:3">
      <c r="A801">
        <v>64</v>
      </c>
      <c r="B801">
        <v>0</v>
      </c>
      <c r="C801">
        <v>0</v>
      </c>
    </row>
    <row r="802" spans="1:3">
      <c r="A802">
        <v>65</v>
      </c>
      <c r="B802">
        <v>0</v>
      </c>
      <c r="C802">
        <v>0</v>
      </c>
    </row>
    <row r="803" spans="1:3">
      <c r="A803">
        <v>66</v>
      </c>
      <c r="B803">
        <v>0</v>
      </c>
      <c r="C803">
        <v>0</v>
      </c>
    </row>
    <row r="804" spans="1:3">
      <c r="A804">
        <v>67</v>
      </c>
      <c r="B804">
        <v>0</v>
      </c>
      <c r="C804">
        <v>0</v>
      </c>
    </row>
    <row r="805" spans="1:3">
      <c r="A805">
        <v>68</v>
      </c>
      <c r="B805">
        <v>0</v>
      </c>
      <c r="C805">
        <v>0</v>
      </c>
    </row>
    <row r="806" spans="1:3">
      <c r="A806">
        <v>69</v>
      </c>
      <c r="B806">
        <v>0</v>
      </c>
      <c r="C806">
        <v>0</v>
      </c>
    </row>
    <row r="807" spans="1:3">
      <c r="A807">
        <v>70</v>
      </c>
      <c r="B807">
        <v>0</v>
      </c>
      <c r="C807">
        <v>1</v>
      </c>
    </row>
  </sheetData>
  <sortState xmlns:xlrd2="http://schemas.microsoft.com/office/spreadsheetml/2017/richdata2" ref="A2:C807">
    <sortCondition descending="1" ref="B2:B8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0372-F444-4CEF-A14E-F23A6B39DA93}">
  <dimension ref="A1:C54"/>
  <sheetViews>
    <sheetView workbookViewId="0">
      <selection activeCell="F9" sqref="F9"/>
    </sheetView>
  </sheetViews>
  <sheetFormatPr defaultRowHeight="15.6"/>
  <sheetData>
    <row r="1" spans="1:3">
      <c r="A1" t="s">
        <v>0</v>
      </c>
      <c r="B1" t="s">
        <v>139</v>
      </c>
      <c r="C1" t="s">
        <v>140</v>
      </c>
    </row>
    <row r="2" spans="1:3">
      <c r="A2">
        <v>45</v>
      </c>
      <c r="B2">
        <v>0.15</v>
      </c>
      <c r="C2">
        <v>0.15</v>
      </c>
    </row>
    <row r="3" spans="1:3">
      <c r="A3">
        <v>46</v>
      </c>
      <c r="B3">
        <v>0.156</v>
      </c>
      <c r="C3">
        <v>0.156</v>
      </c>
    </row>
    <row r="4" spans="1:3">
      <c r="A4">
        <v>47</v>
      </c>
      <c r="B4">
        <v>0.16200000000000001</v>
      </c>
      <c r="C4">
        <v>0.16200000000000001</v>
      </c>
    </row>
    <row r="5" spans="1:3">
      <c r="A5">
        <v>48</v>
      </c>
      <c r="B5">
        <v>0.16800000000000001</v>
      </c>
      <c r="C5">
        <v>0.16800000000000001</v>
      </c>
    </row>
    <row r="6" spans="1:3">
      <c r="A6">
        <v>49</v>
      </c>
      <c r="B6">
        <v>0.17400000000000002</v>
      </c>
      <c r="C6">
        <v>0.17400000000000002</v>
      </c>
    </row>
    <row r="7" spans="1:3">
      <c r="A7">
        <v>50</v>
      </c>
      <c r="B7">
        <v>0.18</v>
      </c>
      <c r="C7">
        <v>0.18</v>
      </c>
    </row>
    <row r="8" spans="1:3">
      <c r="A8">
        <v>51</v>
      </c>
      <c r="B8">
        <v>0.18</v>
      </c>
      <c r="C8">
        <v>0.18</v>
      </c>
    </row>
    <row r="9" spans="1:3">
      <c r="A9">
        <v>52</v>
      </c>
      <c r="B9">
        <v>0.18</v>
      </c>
      <c r="C9">
        <v>0.18</v>
      </c>
    </row>
    <row r="10" spans="1:3">
      <c r="A10">
        <v>53</v>
      </c>
      <c r="B10">
        <v>0.18</v>
      </c>
      <c r="C10">
        <v>0.18</v>
      </c>
    </row>
    <row r="11" spans="1:3">
      <c r="A11">
        <v>54</v>
      </c>
      <c r="B11">
        <v>0.18</v>
      </c>
      <c r="C11">
        <v>0.18</v>
      </c>
    </row>
    <row r="12" spans="1:3">
      <c r="A12">
        <v>55</v>
      </c>
      <c r="B12">
        <v>0.18</v>
      </c>
      <c r="C12">
        <v>0.23</v>
      </c>
    </row>
    <row r="13" spans="1:3">
      <c r="A13">
        <v>56</v>
      </c>
      <c r="B13">
        <v>0.19400000000000001</v>
      </c>
      <c r="C13">
        <v>0.24400000000000002</v>
      </c>
    </row>
    <row r="14" spans="1:3">
      <c r="A14">
        <v>57</v>
      </c>
      <c r="B14">
        <v>0.20800000000000002</v>
      </c>
      <c r="C14">
        <v>0.25800000000000001</v>
      </c>
    </row>
    <row r="15" spans="1:3">
      <c r="A15">
        <v>58</v>
      </c>
      <c r="B15">
        <v>0.22200000000000003</v>
      </c>
      <c r="C15">
        <v>0.27200000000000002</v>
      </c>
    </row>
    <row r="16" spans="1:3">
      <c r="A16">
        <v>59</v>
      </c>
      <c r="B16">
        <v>0.23600000000000004</v>
      </c>
      <c r="C16">
        <v>0.28600000000000003</v>
      </c>
    </row>
    <row r="17" spans="1:3">
      <c r="A17">
        <v>60</v>
      </c>
      <c r="B17">
        <v>0.25</v>
      </c>
      <c r="C17">
        <v>0.25</v>
      </c>
    </row>
    <row r="18" spans="1:3">
      <c r="A18">
        <v>61</v>
      </c>
      <c r="B18">
        <v>0.25</v>
      </c>
      <c r="C18">
        <v>0.27500000000000002</v>
      </c>
    </row>
    <row r="19" spans="1:3">
      <c r="A19">
        <v>62</v>
      </c>
      <c r="B19">
        <v>0.25</v>
      </c>
      <c r="C19">
        <v>0.3</v>
      </c>
    </row>
    <row r="20" spans="1:3">
      <c r="A20">
        <v>63</v>
      </c>
      <c r="B20">
        <v>0.25</v>
      </c>
      <c r="C20">
        <v>0.3</v>
      </c>
    </row>
    <row r="21" spans="1:3">
      <c r="A21">
        <v>64</v>
      </c>
      <c r="B21">
        <v>0.25</v>
      </c>
      <c r="C21">
        <v>0.3</v>
      </c>
    </row>
    <row r="22" spans="1:3">
      <c r="A22">
        <v>65</v>
      </c>
      <c r="B22">
        <v>0.25</v>
      </c>
      <c r="C22">
        <v>0.4</v>
      </c>
    </row>
    <row r="23" spans="1:3">
      <c r="A23">
        <v>66</v>
      </c>
      <c r="B23">
        <v>0.25</v>
      </c>
      <c r="C23">
        <v>0.35</v>
      </c>
    </row>
    <row r="24" spans="1:3">
      <c r="A24">
        <v>67</v>
      </c>
      <c r="B24">
        <v>0.25</v>
      </c>
      <c r="C24">
        <v>0.3</v>
      </c>
    </row>
    <row r="25" spans="1:3">
      <c r="A25">
        <v>68</v>
      </c>
      <c r="B25">
        <v>0.25</v>
      </c>
      <c r="C25">
        <v>0.3</v>
      </c>
    </row>
    <row r="26" spans="1:3">
      <c r="A26">
        <v>69</v>
      </c>
      <c r="B26">
        <v>0.25</v>
      </c>
      <c r="C26">
        <v>0.3</v>
      </c>
    </row>
    <row r="27" spans="1:3">
      <c r="A27">
        <v>70</v>
      </c>
      <c r="B27">
        <v>1</v>
      </c>
      <c r="C27">
        <v>1</v>
      </c>
    </row>
    <row r="28" spans="1:3">
      <c r="A28">
        <v>71</v>
      </c>
      <c r="B28">
        <v>1</v>
      </c>
      <c r="C28">
        <v>1</v>
      </c>
    </row>
    <row r="29" spans="1:3">
      <c r="A29">
        <v>72</v>
      </c>
      <c r="B29">
        <v>1</v>
      </c>
      <c r="C29">
        <v>1</v>
      </c>
    </row>
    <row r="30" spans="1:3">
      <c r="A30">
        <v>73</v>
      </c>
      <c r="B30">
        <v>1</v>
      </c>
      <c r="C30">
        <v>1</v>
      </c>
    </row>
    <row r="31" spans="1:3">
      <c r="A31">
        <v>74</v>
      </c>
      <c r="B31">
        <v>1</v>
      </c>
      <c r="C31">
        <v>1</v>
      </c>
    </row>
    <row r="32" spans="1:3">
      <c r="A32">
        <v>75</v>
      </c>
      <c r="B32">
        <v>1</v>
      </c>
      <c r="C32">
        <v>1</v>
      </c>
    </row>
    <row r="33" spans="1:3">
      <c r="A33">
        <v>76</v>
      </c>
      <c r="B33">
        <v>1</v>
      </c>
      <c r="C33">
        <v>1</v>
      </c>
    </row>
    <row r="34" spans="1:3">
      <c r="A34">
        <v>77</v>
      </c>
      <c r="B34">
        <v>1</v>
      </c>
      <c r="C34">
        <v>1</v>
      </c>
    </row>
    <row r="35" spans="1:3">
      <c r="A35">
        <v>78</v>
      </c>
      <c r="B35">
        <v>1</v>
      </c>
      <c r="C35">
        <v>1</v>
      </c>
    </row>
    <row r="36" spans="1:3">
      <c r="A36">
        <v>79</v>
      </c>
      <c r="B36">
        <v>1</v>
      </c>
      <c r="C36">
        <v>1</v>
      </c>
    </row>
    <row r="37" spans="1:3">
      <c r="A37">
        <v>80</v>
      </c>
      <c r="B37">
        <v>1</v>
      </c>
      <c r="C37">
        <v>1</v>
      </c>
    </row>
    <row r="38" spans="1:3">
      <c r="A38">
        <v>81</v>
      </c>
      <c r="B38">
        <v>1</v>
      </c>
      <c r="C38">
        <v>1</v>
      </c>
    </row>
    <row r="39" spans="1:3">
      <c r="A39">
        <v>82</v>
      </c>
      <c r="B39">
        <v>1</v>
      </c>
      <c r="C39">
        <v>1</v>
      </c>
    </row>
    <row r="40" spans="1:3">
      <c r="A40">
        <v>83</v>
      </c>
      <c r="B40">
        <v>1</v>
      </c>
      <c r="C40">
        <v>1</v>
      </c>
    </row>
    <row r="41" spans="1:3">
      <c r="A41">
        <v>84</v>
      </c>
      <c r="B41">
        <v>1</v>
      </c>
      <c r="C41">
        <v>1</v>
      </c>
    </row>
    <row r="42" spans="1:3">
      <c r="A42">
        <v>85</v>
      </c>
      <c r="B42">
        <v>1</v>
      </c>
      <c r="C42">
        <v>1</v>
      </c>
    </row>
    <row r="43" spans="1:3">
      <c r="A43">
        <v>86</v>
      </c>
      <c r="B43">
        <v>1</v>
      </c>
      <c r="C43">
        <v>1</v>
      </c>
    </row>
    <row r="44" spans="1:3">
      <c r="A44">
        <v>87</v>
      </c>
      <c r="B44">
        <v>1</v>
      </c>
      <c r="C44">
        <v>1</v>
      </c>
    </row>
    <row r="45" spans="1:3">
      <c r="A45">
        <v>88</v>
      </c>
      <c r="B45">
        <v>1</v>
      </c>
      <c r="C45">
        <v>1</v>
      </c>
    </row>
    <row r="46" spans="1:3">
      <c r="A46">
        <v>89</v>
      </c>
      <c r="B46">
        <v>1</v>
      </c>
      <c r="C46">
        <v>1</v>
      </c>
    </row>
    <row r="47" spans="1:3">
      <c r="A47">
        <v>90</v>
      </c>
      <c r="B47">
        <v>1</v>
      </c>
      <c r="C47">
        <v>1</v>
      </c>
    </row>
    <row r="48" spans="1:3">
      <c r="A48">
        <v>91</v>
      </c>
      <c r="B48">
        <v>1</v>
      </c>
      <c r="C48">
        <v>1</v>
      </c>
    </row>
    <row r="49" spans="1:3">
      <c r="A49">
        <v>92</v>
      </c>
      <c r="B49">
        <v>1</v>
      </c>
      <c r="C49">
        <v>1</v>
      </c>
    </row>
    <row r="50" spans="1:3">
      <c r="A50">
        <v>93</v>
      </c>
      <c r="B50">
        <v>1</v>
      </c>
      <c r="C50">
        <v>1</v>
      </c>
    </row>
    <row r="51" spans="1:3">
      <c r="A51">
        <v>94</v>
      </c>
      <c r="B51">
        <v>1</v>
      </c>
      <c r="C51">
        <v>1</v>
      </c>
    </row>
    <row r="52" spans="1:3">
      <c r="A52">
        <v>95</v>
      </c>
      <c r="B52">
        <v>1</v>
      </c>
      <c r="C52">
        <v>1</v>
      </c>
    </row>
    <row r="53" spans="1:3">
      <c r="A53">
        <v>96</v>
      </c>
      <c r="B53">
        <v>1</v>
      </c>
      <c r="C53">
        <v>1</v>
      </c>
    </row>
    <row r="54" spans="1:3">
      <c r="A54">
        <v>97</v>
      </c>
      <c r="B54">
        <v>1</v>
      </c>
      <c r="C5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16F3-6758-4F8C-9CC2-F2614457AF44}">
  <dimension ref="A1:C96"/>
  <sheetViews>
    <sheetView workbookViewId="0"/>
  </sheetViews>
  <sheetFormatPr defaultRowHeight="15.6"/>
  <sheetData>
    <row r="1" spans="1:3">
      <c r="A1" t="s">
        <v>116</v>
      </c>
      <c r="B1" t="s">
        <v>135</v>
      </c>
      <c r="C1" t="s">
        <v>136</v>
      </c>
    </row>
    <row r="2" spans="1:3">
      <c r="A2">
        <v>0</v>
      </c>
      <c r="B2" s="102">
        <v>0.3</v>
      </c>
      <c r="C2" s="102">
        <v>0.24</v>
      </c>
    </row>
    <row r="3" spans="1:3">
      <c r="A3">
        <v>1</v>
      </c>
      <c r="B3" s="102">
        <v>0.24</v>
      </c>
      <c r="C3" s="102">
        <v>0.2</v>
      </c>
    </row>
    <row r="4" spans="1:3">
      <c r="A4">
        <v>2</v>
      </c>
      <c r="B4" s="102">
        <v>0.19</v>
      </c>
      <c r="C4" s="102">
        <v>0.16500000000000001</v>
      </c>
    </row>
    <row r="5" spans="1:3">
      <c r="A5">
        <v>3</v>
      </c>
      <c r="B5" s="102">
        <v>0.14000000000000001</v>
      </c>
      <c r="C5" s="102">
        <v>0.13500000000000001</v>
      </c>
    </row>
    <row r="6" spans="1:3">
      <c r="A6">
        <v>4</v>
      </c>
      <c r="B6" s="102">
        <v>0.115</v>
      </c>
      <c r="C6" s="102">
        <v>0.115</v>
      </c>
    </row>
    <row r="7" spans="1:3">
      <c r="A7">
        <v>5</v>
      </c>
      <c r="B7" s="102">
        <v>0.1</v>
      </c>
      <c r="C7" s="102">
        <v>0.1</v>
      </c>
    </row>
    <row r="8" spans="1:3">
      <c r="A8">
        <v>6</v>
      </c>
      <c r="B8" s="102">
        <v>0.09</v>
      </c>
      <c r="C8" s="102">
        <v>0.09</v>
      </c>
    </row>
    <row r="9" spans="1:3">
      <c r="A9">
        <v>7</v>
      </c>
      <c r="B9" s="102">
        <v>7.4999999999999997E-2</v>
      </c>
      <c r="C9" s="102">
        <v>7.4999999999999997E-2</v>
      </c>
    </row>
    <row r="10" spans="1:3">
      <c r="A10">
        <v>8</v>
      </c>
      <c r="B10" s="102">
        <v>6.5000000000000002E-2</v>
      </c>
      <c r="C10" s="102">
        <v>7.0000000000000007E-2</v>
      </c>
    </row>
    <row r="11" spans="1:3">
      <c r="A11">
        <v>9</v>
      </c>
      <c r="B11" s="102">
        <v>0.06</v>
      </c>
      <c r="C11" s="102">
        <v>0.06</v>
      </c>
    </row>
    <row r="12" spans="1:3">
      <c r="A12">
        <v>10</v>
      </c>
      <c r="B12" s="102">
        <v>5.2999999999999999E-2</v>
      </c>
      <c r="C12" s="102">
        <v>5.5E-2</v>
      </c>
    </row>
    <row r="13" spans="1:3">
      <c r="A13">
        <v>11</v>
      </c>
      <c r="B13" s="102">
        <v>4.5999999999999999E-2</v>
      </c>
      <c r="C13" s="102">
        <v>4.7E-2</v>
      </c>
    </row>
    <row r="14" spans="1:3">
      <c r="A14">
        <v>12</v>
      </c>
      <c r="B14" s="102">
        <v>4.1000000000000002E-2</v>
      </c>
      <c r="C14" s="102">
        <v>4.2000000000000003E-2</v>
      </c>
    </row>
    <row r="15" spans="1:3">
      <c r="A15">
        <v>13</v>
      </c>
      <c r="B15" s="102">
        <v>3.4000000000000002E-2</v>
      </c>
      <c r="C15" s="102">
        <v>3.5999999999999997E-2</v>
      </c>
    </row>
    <row r="16" spans="1:3">
      <c r="A16">
        <v>14</v>
      </c>
      <c r="B16" s="102">
        <v>3.1E-2</v>
      </c>
      <c r="C16" s="102">
        <v>3.2000000000000001E-2</v>
      </c>
    </row>
    <row r="17" spans="1:3">
      <c r="A17">
        <v>15</v>
      </c>
      <c r="B17" s="102">
        <v>2.8000000000000001E-2</v>
      </c>
      <c r="C17" s="102">
        <v>2.8000000000000001E-2</v>
      </c>
    </row>
    <row r="18" spans="1:3">
      <c r="A18">
        <v>16</v>
      </c>
      <c r="B18" s="102">
        <v>2.5000000000000001E-2</v>
      </c>
      <c r="C18" s="102">
        <v>2.5000000000000001E-2</v>
      </c>
    </row>
    <row r="19" spans="1:3">
      <c r="A19">
        <v>17</v>
      </c>
      <c r="B19" s="102">
        <v>2.1999999999999999E-2</v>
      </c>
      <c r="C19" s="102">
        <v>2.1999999999999999E-2</v>
      </c>
    </row>
    <row r="20" spans="1:3">
      <c r="A20">
        <v>18</v>
      </c>
      <c r="B20" s="102">
        <v>1.9E-2</v>
      </c>
      <c r="C20" s="102">
        <v>1.9E-2</v>
      </c>
    </row>
    <row r="21" spans="1:3">
      <c r="A21">
        <v>19</v>
      </c>
      <c r="B21" s="103">
        <v>0</v>
      </c>
      <c r="C21" s="102">
        <v>0</v>
      </c>
    </row>
    <row r="22" spans="1:3">
      <c r="A22">
        <v>20</v>
      </c>
      <c r="B22" s="103">
        <v>0</v>
      </c>
      <c r="C22" s="102">
        <v>0</v>
      </c>
    </row>
    <row r="23" spans="1:3">
      <c r="A23">
        <v>21</v>
      </c>
      <c r="B23" s="103">
        <v>0</v>
      </c>
      <c r="C23" s="102">
        <v>0</v>
      </c>
    </row>
    <row r="24" spans="1:3">
      <c r="A24">
        <v>22</v>
      </c>
      <c r="B24" s="103">
        <v>0</v>
      </c>
      <c r="C24" s="102">
        <v>0</v>
      </c>
    </row>
    <row r="25" spans="1:3">
      <c r="A25">
        <v>23</v>
      </c>
      <c r="B25" s="103">
        <v>0</v>
      </c>
      <c r="C25" s="102">
        <v>0</v>
      </c>
    </row>
    <row r="26" spans="1:3">
      <c r="A26">
        <v>24</v>
      </c>
      <c r="B26" s="103">
        <v>0</v>
      </c>
      <c r="C26" s="102">
        <v>0</v>
      </c>
    </row>
    <row r="27" spans="1:3">
      <c r="A27">
        <v>25</v>
      </c>
      <c r="B27" s="103">
        <v>0</v>
      </c>
      <c r="C27" s="102">
        <v>0</v>
      </c>
    </row>
    <row r="28" spans="1:3">
      <c r="A28">
        <v>26</v>
      </c>
      <c r="B28" s="103">
        <v>0</v>
      </c>
      <c r="C28" s="102">
        <v>0</v>
      </c>
    </row>
    <row r="29" spans="1:3">
      <c r="A29">
        <v>27</v>
      </c>
      <c r="B29" s="103">
        <v>0</v>
      </c>
      <c r="C29" s="102">
        <v>0</v>
      </c>
    </row>
    <row r="30" spans="1:3">
      <c r="A30">
        <v>28</v>
      </c>
      <c r="B30" s="103">
        <v>0</v>
      </c>
      <c r="C30" s="102">
        <v>0</v>
      </c>
    </row>
    <row r="31" spans="1:3">
      <c r="A31">
        <v>29</v>
      </c>
      <c r="B31" s="103">
        <v>0</v>
      </c>
      <c r="C31" s="102">
        <v>0</v>
      </c>
    </row>
    <row r="32" spans="1:3">
      <c r="A32">
        <v>30</v>
      </c>
      <c r="B32" s="103">
        <v>0</v>
      </c>
      <c r="C32" s="102">
        <v>0</v>
      </c>
    </row>
    <row r="33" spans="1:3">
      <c r="A33">
        <v>31</v>
      </c>
      <c r="B33" s="103">
        <v>0</v>
      </c>
      <c r="C33" s="102">
        <v>0</v>
      </c>
    </row>
    <row r="34" spans="1:3">
      <c r="A34">
        <v>32</v>
      </c>
      <c r="B34" s="103">
        <v>0</v>
      </c>
      <c r="C34" s="102">
        <v>0</v>
      </c>
    </row>
    <row r="35" spans="1:3">
      <c r="A35">
        <v>33</v>
      </c>
      <c r="B35" s="103">
        <v>0</v>
      </c>
      <c r="C35" s="102">
        <v>0</v>
      </c>
    </row>
    <row r="36" spans="1:3">
      <c r="A36">
        <v>34</v>
      </c>
      <c r="B36" s="103">
        <v>0</v>
      </c>
      <c r="C36" s="102">
        <v>0</v>
      </c>
    </row>
    <row r="37" spans="1:3">
      <c r="A37">
        <v>35</v>
      </c>
      <c r="B37" s="103">
        <v>0</v>
      </c>
      <c r="C37" s="102">
        <v>0</v>
      </c>
    </row>
    <row r="38" spans="1:3">
      <c r="A38">
        <v>36</v>
      </c>
      <c r="B38" s="103">
        <v>0</v>
      </c>
      <c r="C38" s="102">
        <v>0</v>
      </c>
    </row>
    <row r="39" spans="1:3">
      <c r="A39">
        <v>37</v>
      </c>
      <c r="B39" s="103">
        <v>0</v>
      </c>
      <c r="C39" s="102">
        <v>0</v>
      </c>
    </row>
    <row r="40" spans="1:3">
      <c r="A40">
        <v>38</v>
      </c>
      <c r="B40" s="103">
        <v>0</v>
      </c>
      <c r="C40" s="102">
        <v>0</v>
      </c>
    </row>
    <row r="41" spans="1:3">
      <c r="A41">
        <v>39</v>
      </c>
      <c r="B41" s="103">
        <v>0</v>
      </c>
      <c r="C41" s="102">
        <v>0</v>
      </c>
    </row>
    <row r="42" spans="1:3">
      <c r="A42">
        <v>40</v>
      </c>
      <c r="B42" s="103">
        <v>0</v>
      </c>
      <c r="C42" s="102">
        <v>0</v>
      </c>
    </row>
    <row r="43" spans="1:3">
      <c r="A43">
        <v>41</v>
      </c>
      <c r="B43" s="103">
        <v>0</v>
      </c>
      <c r="C43" s="102">
        <v>0</v>
      </c>
    </row>
    <row r="44" spans="1:3">
      <c r="A44">
        <v>42</v>
      </c>
      <c r="B44" s="103">
        <v>0</v>
      </c>
      <c r="C44" s="102">
        <v>0</v>
      </c>
    </row>
    <row r="45" spans="1:3">
      <c r="A45">
        <v>43</v>
      </c>
      <c r="B45" s="103">
        <v>0</v>
      </c>
      <c r="C45" s="102">
        <v>0</v>
      </c>
    </row>
    <row r="46" spans="1:3">
      <c r="A46">
        <v>44</v>
      </c>
      <c r="B46" s="103">
        <v>0</v>
      </c>
      <c r="C46" s="102">
        <v>0</v>
      </c>
    </row>
    <row r="47" spans="1:3">
      <c r="A47">
        <v>45</v>
      </c>
      <c r="B47" s="103">
        <v>0</v>
      </c>
      <c r="C47" s="102">
        <v>0</v>
      </c>
    </row>
    <row r="48" spans="1:3">
      <c r="A48">
        <v>46</v>
      </c>
      <c r="B48" s="103">
        <v>0</v>
      </c>
      <c r="C48" s="102">
        <v>0</v>
      </c>
    </row>
    <row r="49" spans="1:3">
      <c r="A49">
        <v>47</v>
      </c>
      <c r="B49" s="103">
        <v>0</v>
      </c>
      <c r="C49" s="102">
        <v>0</v>
      </c>
    </row>
    <row r="50" spans="1:3">
      <c r="A50">
        <v>48</v>
      </c>
      <c r="B50" s="103">
        <v>0</v>
      </c>
      <c r="C50" s="102">
        <v>0</v>
      </c>
    </row>
    <row r="51" spans="1:3">
      <c r="A51">
        <v>49</v>
      </c>
      <c r="B51" s="103">
        <v>0</v>
      </c>
      <c r="C51" s="102">
        <v>0</v>
      </c>
    </row>
    <row r="52" spans="1:3">
      <c r="A52">
        <v>50</v>
      </c>
      <c r="B52" s="103">
        <v>0</v>
      </c>
      <c r="C52" s="102">
        <v>0</v>
      </c>
    </row>
    <row r="53" spans="1:3">
      <c r="A53">
        <v>51</v>
      </c>
      <c r="B53" s="103">
        <v>0</v>
      </c>
      <c r="C53" s="102">
        <v>0</v>
      </c>
    </row>
    <row r="54" spans="1:3">
      <c r="A54">
        <v>52</v>
      </c>
      <c r="B54" s="103">
        <v>0</v>
      </c>
      <c r="C54" s="102">
        <v>0</v>
      </c>
    </row>
    <row r="55" spans="1:3">
      <c r="A55">
        <v>53</v>
      </c>
      <c r="B55" s="103">
        <v>0</v>
      </c>
      <c r="C55" s="102">
        <v>0</v>
      </c>
    </row>
    <row r="56" spans="1:3">
      <c r="A56">
        <v>54</v>
      </c>
      <c r="B56" s="103">
        <v>0</v>
      </c>
      <c r="C56" s="102">
        <v>0</v>
      </c>
    </row>
    <row r="57" spans="1:3">
      <c r="A57">
        <v>55</v>
      </c>
      <c r="B57" s="103">
        <v>0</v>
      </c>
      <c r="C57" s="102">
        <v>0</v>
      </c>
    </row>
    <row r="58" spans="1:3">
      <c r="A58">
        <v>56</v>
      </c>
      <c r="B58" s="103">
        <v>0</v>
      </c>
      <c r="C58" s="102">
        <v>0</v>
      </c>
    </row>
    <row r="59" spans="1:3">
      <c r="A59">
        <v>57</v>
      </c>
      <c r="B59" s="103">
        <v>0</v>
      </c>
      <c r="C59" s="102">
        <v>0</v>
      </c>
    </row>
    <row r="60" spans="1:3">
      <c r="A60">
        <v>58</v>
      </c>
      <c r="B60" s="103">
        <v>0</v>
      </c>
      <c r="C60" s="102">
        <v>0</v>
      </c>
    </row>
    <row r="61" spans="1:3">
      <c r="A61">
        <v>59</v>
      </c>
      <c r="B61" s="103">
        <v>0</v>
      </c>
      <c r="C61" s="102">
        <v>0</v>
      </c>
    </row>
    <row r="62" spans="1:3">
      <c r="A62">
        <v>60</v>
      </c>
      <c r="B62" s="103">
        <v>0</v>
      </c>
      <c r="C62" s="102">
        <v>0</v>
      </c>
    </row>
    <row r="63" spans="1:3">
      <c r="A63">
        <v>61</v>
      </c>
      <c r="B63" s="103">
        <v>0</v>
      </c>
      <c r="C63" s="102">
        <v>0</v>
      </c>
    </row>
    <row r="64" spans="1:3">
      <c r="A64">
        <v>62</v>
      </c>
      <c r="B64" s="103">
        <v>0</v>
      </c>
      <c r="C64" s="102">
        <v>0</v>
      </c>
    </row>
    <row r="65" spans="1:3">
      <c r="A65">
        <v>63</v>
      </c>
      <c r="B65" s="103">
        <v>0</v>
      </c>
      <c r="C65" s="102">
        <v>0</v>
      </c>
    </row>
    <row r="66" spans="1:3">
      <c r="A66">
        <v>64</v>
      </c>
      <c r="B66" s="103">
        <v>0</v>
      </c>
      <c r="C66" s="102">
        <v>0</v>
      </c>
    </row>
    <row r="67" spans="1:3">
      <c r="A67">
        <v>65</v>
      </c>
      <c r="B67" s="103">
        <v>0</v>
      </c>
      <c r="C67" s="102">
        <v>0</v>
      </c>
    </row>
    <row r="68" spans="1:3">
      <c r="A68">
        <v>66</v>
      </c>
      <c r="B68" s="103">
        <v>0</v>
      </c>
      <c r="C68" s="102">
        <v>0</v>
      </c>
    </row>
    <row r="69" spans="1:3">
      <c r="A69">
        <v>67</v>
      </c>
      <c r="B69" s="103">
        <v>0</v>
      </c>
      <c r="C69" s="102">
        <v>0</v>
      </c>
    </row>
    <row r="70" spans="1:3">
      <c r="A70">
        <v>68</v>
      </c>
      <c r="B70" s="103">
        <v>0</v>
      </c>
      <c r="C70" s="102">
        <v>0</v>
      </c>
    </row>
    <row r="71" spans="1:3">
      <c r="A71">
        <v>69</v>
      </c>
      <c r="B71" s="103">
        <v>0</v>
      </c>
      <c r="C71" s="102">
        <v>0</v>
      </c>
    </row>
    <row r="72" spans="1:3">
      <c r="A72">
        <v>70</v>
      </c>
      <c r="B72" s="103">
        <v>0</v>
      </c>
      <c r="C72" s="102">
        <v>0</v>
      </c>
    </row>
    <row r="73" spans="1:3">
      <c r="A73">
        <v>71</v>
      </c>
      <c r="B73" s="103">
        <v>0</v>
      </c>
      <c r="C73" s="102">
        <v>0</v>
      </c>
    </row>
    <row r="74" spans="1:3">
      <c r="A74">
        <v>72</v>
      </c>
      <c r="B74" s="103">
        <v>0</v>
      </c>
      <c r="C74" s="102">
        <v>0</v>
      </c>
    </row>
    <row r="75" spans="1:3">
      <c r="A75">
        <v>73</v>
      </c>
      <c r="B75" s="103">
        <v>0</v>
      </c>
      <c r="C75" s="102">
        <v>0</v>
      </c>
    </row>
    <row r="76" spans="1:3">
      <c r="A76">
        <v>74</v>
      </c>
      <c r="B76" s="103">
        <v>0</v>
      </c>
      <c r="C76" s="102">
        <v>0</v>
      </c>
    </row>
    <row r="77" spans="1:3">
      <c r="A77">
        <v>75</v>
      </c>
      <c r="B77" s="103">
        <v>0</v>
      </c>
      <c r="C77" s="102">
        <v>0</v>
      </c>
    </row>
    <row r="78" spans="1:3">
      <c r="A78">
        <v>76</v>
      </c>
      <c r="B78" s="103">
        <v>0</v>
      </c>
      <c r="C78" s="102">
        <v>0</v>
      </c>
    </row>
    <row r="79" spans="1:3">
      <c r="A79">
        <v>77</v>
      </c>
      <c r="B79" s="103">
        <v>0</v>
      </c>
      <c r="C79" s="102">
        <v>0</v>
      </c>
    </row>
    <row r="80" spans="1:3">
      <c r="A80">
        <v>78</v>
      </c>
      <c r="B80" s="103">
        <v>0</v>
      </c>
      <c r="C80" s="102">
        <v>0</v>
      </c>
    </row>
    <row r="81" spans="1:3">
      <c r="A81">
        <v>79</v>
      </c>
      <c r="B81" s="103">
        <v>0</v>
      </c>
      <c r="C81" s="102">
        <v>0</v>
      </c>
    </row>
    <row r="82" spans="1:3">
      <c r="A82">
        <v>80</v>
      </c>
      <c r="B82" s="103">
        <v>0</v>
      </c>
      <c r="C82" s="102">
        <v>0</v>
      </c>
    </row>
    <row r="83" spans="1:3">
      <c r="A83">
        <v>81</v>
      </c>
      <c r="B83" s="103">
        <v>0</v>
      </c>
      <c r="C83" s="102">
        <v>0</v>
      </c>
    </row>
    <row r="84" spans="1:3">
      <c r="A84">
        <v>82</v>
      </c>
      <c r="B84" s="103">
        <v>0</v>
      </c>
      <c r="C84" s="102">
        <v>0</v>
      </c>
    </row>
    <row r="85" spans="1:3">
      <c r="A85">
        <v>83</v>
      </c>
      <c r="B85" s="103">
        <v>0</v>
      </c>
      <c r="C85" s="102">
        <v>0</v>
      </c>
    </row>
    <row r="86" spans="1:3">
      <c r="A86">
        <v>84</v>
      </c>
      <c r="B86" s="103">
        <v>0</v>
      </c>
      <c r="C86" s="102">
        <v>0</v>
      </c>
    </row>
    <row r="87" spans="1:3">
      <c r="A87">
        <v>85</v>
      </c>
      <c r="B87" s="103">
        <v>0</v>
      </c>
      <c r="C87" s="102">
        <v>0</v>
      </c>
    </row>
    <row r="88" spans="1:3">
      <c r="A88">
        <v>86</v>
      </c>
      <c r="B88" s="103">
        <v>0</v>
      </c>
      <c r="C88" s="102">
        <v>0</v>
      </c>
    </row>
    <row r="89" spans="1:3">
      <c r="A89">
        <v>87</v>
      </c>
      <c r="B89" s="103">
        <v>0</v>
      </c>
      <c r="C89" s="102">
        <v>0</v>
      </c>
    </row>
    <row r="90" spans="1:3">
      <c r="A90">
        <v>88</v>
      </c>
      <c r="B90" s="103">
        <v>0</v>
      </c>
      <c r="C90" s="102">
        <v>0</v>
      </c>
    </row>
    <row r="91" spans="1:3">
      <c r="A91">
        <v>89</v>
      </c>
      <c r="B91" s="103">
        <v>0</v>
      </c>
      <c r="C91" s="102">
        <v>0</v>
      </c>
    </row>
    <row r="92" spans="1:3">
      <c r="A92">
        <v>90</v>
      </c>
      <c r="B92" s="103">
        <v>0</v>
      </c>
      <c r="C92" s="102">
        <v>0</v>
      </c>
    </row>
    <row r="93" spans="1:3">
      <c r="A93">
        <v>91</v>
      </c>
      <c r="B93" s="103">
        <v>0</v>
      </c>
      <c r="C93" s="102">
        <v>0</v>
      </c>
    </row>
    <row r="94" spans="1:3">
      <c r="A94">
        <v>92</v>
      </c>
      <c r="B94" s="103">
        <v>0</v>
      </c>
      <c r="C94" s="102">
        <v>0</v>
      </c>
    </row>
    <row r="95" spans="1:3">
      <c r="A95">
        <v>93</v>
      </c>
      <c r="B95" s="103">
        <v>0</v>
      </c>
      <c r="C95" s="102">
        <v>0</v>
      </c>
    </row>
    <row r="96" spans="1:3">
      <c r="A96">
        <v>94</v>
      </c>
      <c r="B96" s="103">
        <v>0</v>
      </c>
      <c r="C96" s="10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1"/>
  <sheetViews>
    <sheetView tabSelected="1" workbookViewId="0">
      <selection activeCell="E2" sqref="E2"/>
    </sheetView>
  </sheetViews>
  <sheetFormatPr defaultRowHeight="15.6"/>
  <cols>
    <col min="1" max="1" width="9.796875" bestFit="1" customWidth="1"/>
    <col min="2" max="2" width="12.296875" customWidth="1"/>
    <col min="3" max="3" width="13.19921875" bestFit="1" customWidth="1"/>
    <col min="4" max="4" width="13.19921875" customWidth="1"/>
    <col min="5" max="5" width="10" bestFit="1" customWidth="1"/>
  </cols>
  <sheetData>
    <row r="1" spans="1:6">
      <c r="A1" s="94" t="s">
        <v>134</v>
      </c>
      <c r="B1" s="95" t="s">
        <v>10</v>
      </c>
      <c r="C1" s="96" t="s">
        <v>123</v>
      </c>
      <c r="D1" s="96" t="s">
        <v>7</v>
      </c>
      <c r="E1" s="96" t="s">
        <v>141</v>
      </c>
      <c r="F1" s="104" t="s">
        <v>142</v>
      </c>
    </row>
    <row r="2" spans="1:6">
      <c r="A2" s="97" t="s">
        <v>124</v>
      </c>
      <c r="B2" s="100">
        <v>20</v>
      </c>
      <c r="C2" s="98">
        <v>24887</v>
      </c>
      <c r="D2" s="98">
        <v>21862</v>
      </c>
      <c r="E2" s="98">
        <v>632</v>
      </c>
      <c r="F2" s="98">
        <v>1811</v>
      </c>
    </row>
    <row r="3" spans="1:6">
      <c r="A3" s="99" t="s">
        <v>125</v>
      </c>
      <c r="B3" s="101">
        <v>27</v>
      </c>
      <c r="C3" s="98">
        <v>36299</v>
      </c>
      <c r="D3" s="98">
        <v>31218</v>
      </c>
      <c r="E3" s="98">
        <v>596</v>
      </c>
      <c r="F3" s="98">
        <v>4377</v>
      </c>
    </row>
    <row r="4" spans="1:6">
      <c r="A4" s="99" t="s">
        <v>126</v>
      </c>
      <c r="B4" s="100">
        <v>32</v>
      </c>
      <c r="C4" s="98">
        <v>41979</v>
      </c>
      <c r="D4" s="98">
        <v>34172</v>
      </c>
      <c r="E4" s="98">
        <v>546</v>
      </c>
      <c r="F4" s="98">
        <v>6044</v>
      </c>
    </row>
    <row r="5" spans="1:6">
      <c r="A5" s="99" t="s">
        <v>127</v>
      </c>
      <c r="B5" s="101">
        <v>37</v>
      </c>
      <c r="C5" s="98">
        <v>47206</v>
      </c>
      <c r="D5" s="98">
        <v>37254</v>
      </c>
      <c r="E5" s="98">
        <v>452</v>
      </c>
      <c r="F5" s="98">
        <v>7246</v>
      </c>
    </row>
    <row r="6" spans="1:6">
      <c r="A6" s="99" t="s">
        <v>128</v>
      </c>
      <c r="B6" s="100">
        <v>42</v>
      </c>
      <c r="C6" s="98">
        <v>51476</v>
      </c>
      <c r="D6" s="98">
        <v>41071</v>
      </c>
      <c r="E6" s="98">
        <v>310</v>
      </c>
      <c r="F6" s="98">
        <v>7891</v>
      </c>
    </row>
    <row r="7" spans="1:6">
      <c r="A7" s="99" t="s">
        <v>129</v>
      </c>
      <c r="B7" s="101">
        <v>47</v>
      </c>
      <c r="C7" s="98">
        <v>53011</v>
      </c>
      <c r="D7" s="98">
        <v>33335</v>
      </c>
      <c r="E7" s="98">
        <v>277</v>
      </c>
      <c r="F7" s="98">
        <v>8223</v>
      </c>
    </row>
    <row r="8" spans="1:6">
      <c r="A8" s="99" t="s">
        <v>130</v>
      </c>
      <c r="B8" s="100">
        <v>52</v>
      </c>
      <c r="C8" s="98">
        <v>52160</v>
      </c>
      <c r="D8" s="98">
        <v>36864</v>
      </c>
      <c r="E8" s="98">
        <v>251</v>
      </c>
      <c r="F8" s="98">
        <v>8221</v>
      </c>
    </row>
    <row r="9" spans="1:6">
      <c r="A9" s="99" t="s">
        <v>131</v>
      </c>
      <c r="B9" s="101">
        <v>57</v>
      </c>
      <c r="C9" s="98">
        <v>50687</v>
      </c>
      <c r="D9" s="98">
        <v>38709</v>
      </c>
      <c r="E9" s="98">
        <v>219</v>
      </c>
      <c r="F9" s="98">
        <v>7963</v>
      </c>
    </row>
    <row r="10" spans="1:6">
      <c r="A10" s="99" t="s">
        <v>132</v>
      </c>
      <c r="B10" s="100">
        <v>62</v>
      </c>
      <c r="C10" s="98">
        <v>51159</v>
      </c>
      <c r="D10" s="98">
        <v>40386</v>
      </c>
      <c r="E10" s="98">
        <v>156</v>
      </c>
      <c r="F10" s="98">
        <v>5880</v>
      </c>
    </row>
    <row r="11" spans="1:6">
      <c r="A11" s="99" t="s">
        <v>133</v>
      </c>
      <c r="B11" s="101">
        <v>67</v>
      </c>
      <c r="C11" s="98">
        <v>51559</v>
      </c>
      <c r="D11" s="98">
        <v>36928</v>
      </c>
      <c r="E11" s="98">
        <v>111</v>
      </c>
      <c r="F11" s="98">
        <v>3435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9015-3646-49DD-B8D5-0F34966FD812}">
  <dimension ref="A1:B27"/>
  <sheetViews>
    <sheetView workbookViewId="0">
      <selection activeCell="A2" sqref="A2"/>
    </sheetView>
  </sheetViews>
  <sheetFormatPr defaultRowHeight="15.6"/>
  <cols>
    <col min="1" max="1" width="16.19921875" bestFit="1" customWidth="1"/>
  </cols>
  <sheetData>
    <row r="1" spans="1:2">
      <c r="A1" s="37" t="s">
        <v>0</v>
      </c>
      <c r="B1" s="37" t="s">
        <v>86</v>
      </c>
    </row>
    <row r="2" spans="1:2">
      <c r="A2" s="87">
        <v>75</v>
      </c>
      <c r="B2" s="88">
        <v>1</v>
      </c>
    </row>
    <row r="3" spans="1:2">
      <c r="A3" s="87">
        <v>74</v>
      </c>
      <c r="B3" s="88">
        <v>1</v>
      </c>
    </row>
    <row r="4" spans="1:2">
      <c r="A4" s="87">
        <v>73</v>
      </c>
      <c r="B4" s="88">
        <v>1</v>
      </c>
    </row>
    <row r="5" spans="1:2">
      <c r="A5" s="87">
        <v>72</v>
      </c>
      <c r="B5" s="88">
        <v>1</v>
      </c>
    </row>
    <row r="6" spans="1:2">
      <c r="A6" s="87">
        <v>71</v>
      </c>
      <c r="B6" s="88">
        <v>1</v>
      </c>
    </row>
    <row r="7" spans="1:2">
      <c r="A7" s="87">
        <v>70</v>
      </c>
      <c r="B7" s="88">
        <v>1</v>
      </c>
    </row>
    <row r="8" spans="1:2">
      <c r="A8" s="87">
        <v>69</v>
      </c>
      <c r="B8" s="88">
        <v>1</v>
      </c>
    </row>
    <row r="9" spans="1:2">
      <c r="A9" s="87">
        <v>68</v>
      </c>
      <c r="B9" s="88">
        <v>1</v>
      </c>
    </row>
    <row r="10" spans="1:2">
      <c r="A10" s="87">
        <v>67</v>
      </c>
      <c r="B10" s="88">
        <v>1</v>
      </c>
    </row>
    <row r="11" spans="1:2">
      <c r="A11" s="87">
        <v>66</v>
      </c>
      <c r="B11" s="88">
        <v>1</v>
      </c>
    </row>
    <row r="12" spans="1:2">
      <c r="A12" s="87">
        <v>65</v>
      </c>
      <c r="B12" s="88">
        <v>1</v>
      </c>
    </row>
    <row r="13" spans="1:2">
      <c r="A13" s="57">
        <v>64</v>
      </c>
      <c r="B13" s="89">
        <v>0.97599999999999998</v>
      </c>
    </row>
    <row r="14" spans="1:2">
      <c r="A14" s="57">
        <v>63</v>
      </c>
      <c r="B14" s="90">
        <v>0.95199999999999996</v>
      </c>
    </row>
    <row r="15" spans="1:2">
      <c r="A15" s="57">
        <v>62</v>
      </c>
      <c r="B15" s="90">
        <v>0.92800000000000005</v>
      </c>
    </row>
    <row r="16" spans="1:2">
      <c r="A16" s="57">
        <v>61</v>
      </c>
      <c r="B16" s="90">
        <v>0.90400000000000003</v>
      </c>
    </row>
    <row r="17" spans="1:2">
      <c r="A17" s="57">
        <v>60</v>
      </c>
      <c r="B17" s="90">
        <v>0.88</v>
      </c>
    </row>
    <row r="18" spans="1:2">
      <c r="A18" s="57">
        <v>59</v>
      </c>
      <c r="B18" s="90">
        <v>0.80800000000000005</v>
      </c>
    </row>
    <row r="19" spans="1:2">
      <c r="A19" s="57">
        <v>58</v>
      </c>
      <c r="B19" s="90">
        <v>0.73599999999999999</v>
      </c>
    </row>
    <row r="20" spans="1:2">
      <c r="A20" s="57">
        <v>57</v>
      </c>
      <c r="B20" s="90">
        <v>0.66400000000000003</v>
      </c>
    </row>
    <row r="21" spans="1:2">
      <c r="A21" s="57">
        <v>56</v>
      </c>
      <c r="B21" s="90">
        <v>0.59199999999999997</v>
      </c>
    </row>
    <row r="22" spans="1:2">
      <c r="A22" s="57">
        <v>55</v>
      </c>
      <c r="B22" s="90">
        <v>0.52</v>
      </c>
    </row>
    <row r="23" spans="1:2">
      <c r="A23" s="57">
        <v>54</v>
      </c>
      <c r="B23" s="90">
        <v>0.44800000000000001</v>
      </c>
    </row>
    <row r="24" spans="1:2">
      <c r="A24" s="57">
        <v>53</v>
      </c>
      <c r="B24" s="90">
        <v>0.376</v>
      </c>
    </row>
    <row r="25" spans="1:2">
      <c r="A25" s="57">
        <v>52</v>
      </c>
      <c r="B25" s="90">
        <v>0.30399999999999999</v>
      </c>
    </row>
    <row r="26" spans="1:2">
      <c r="A26" s="57">
        <v>51</v>
      </c>
      <c r="B26" s="90">
        <v>0.23200000000000001</v>
      </c>
    </row>
    <row r="27" spans="1:2">
      <c r="A27" s="91">
        <v>50</v>
      </c>
      <c r="B27" s="92">
        <v>0.16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workbookViewId="0">
      <selection activeCell="D29" sqref="D29"/>
    </sheetView>
  </sheetViews>
  <sheetFormatPr defaultRowHeight="15.6"/>
  <cols>
    <col min="1" max="1" width="8.796875" style="24"/>
    <col min="2" max="9" width="9.19921875" bestFit="1" customWidth="1"/>
  </cols>
  <sheetData>
    <row r="1" spans="1:13" ht="69.599999999999994">
      <c r="A1" s="58" t="s">
        <v>0</v>
      </c>
      <c r="B1" s="72" t="s">
        <v>70</v>
      </c>
      <c r="C1" s="73" t="s">
        <v>71</v>
      </c>
      <c r="D1" s="73" t="s">
        <v>72</v>
      </c>
      <c r="E1" s="72" t="s">
        <v>73</v>
      </c>
      <c r="F1" s="73" t="s">
        <v>74</v>
      </c>
      <c r="G1" s="74" t="s">
        <v>75</v>
      </c>
      <c r="H1" s="72" t="s">
        <v>78</v>
      </c>
      <c r="I1" s="73" t="s">
        <v>79</v>
      </c>
      <c r="J1" s="73" t="s">
        <v>76</v>
      </c>
      <c r="K1" s="72" t="s">
        <v>80</v>
      </c>
      <c r="L1" s="73" t="s">
        <v>81</v>
      </c>
      <c r="M1" s="73" t="s">
        <v>77</v>
      </c>
    </row>
    <row r="2" spans="1:13">
      <c r="A2" s="60">
        <v>25</v>
      </c>
      <c r="B2" s="80" t="s">
        <v>37</v>
      </c>
      <c r="C2" s="80">
        <v>2.7799999999999999E-3</v>
      </c>
      <c r="D2" s="84">
        <v>1.6000000000000001E-4</v>
      </c>
      <c r="E2" s="80" t="s">
        <v>37</v>
      </c>
      <c r="F2" s="80">
        <v>1.64E-3</v>
      </c>
      <c r="G2" s="84">
        <v>9.0000000000000006E-5</v>
      </c>
      <c r="H2">
        <v>4.84E-4</v>
      </c>
      <c r="I2" t="s">
        <v>37</v>
      </c>
      <c r="J2">
        <v>8.4759999999999992E-3</v>
      </c>
      <c r="K2">
        <v>1.73E-4</v>
      </c>
      <c r="L2" t="s">
        <v>37</v>
      </c>
      <c r="M2">
        <v>2.3830000000000001E-3</v>
      </c>
    </row>
    <row r="3" spans="1:13">
      <c r="A3" s="24">
        <v>26</v>
      </c>
      <c r="B3" s="80" t="s">
        <v>37</v>
      </c>
      <c r="C3" s="80">
        <v>2.9199999999999999E-3</v>
      </c>
      <c r="D3" s="84">
        <v>1.7000000000000001E-4</v>
      </c>
      <c r="E3" s="80" t="s">
        <v>37</v>
      </c>
      <c r="F3" s="80">
        <v>1.7899999999999999E-3</v>
      </c>
      <c r="G3" s="84">
        <v>1E-4</v>
      </c>
      <c r="H3">
        <v>4.6200000000000001E-4</v>
      </c>
      <c r="I3" t="s">
        <v>37</v>
      </c>
      <c r="J3">
        <v>8.09E-3</v>
      </c>
      <c r="K3">
        <v>1.7899999999999999E-4</v>
      </c>
      <c r="L3" t="s">
        <v>37</v>
      </c>
      <c r="M3">
        <v>2.4650000000000002E-3</v>
      </c>
    </row>
    <row r="4" spans="1:13">
      <c r="A4" s="24">
        <v>27</v>
      </c>
      <c r="B4" s="80" t="s">
        <v>37</v>
      </c>
      <c r="C4" s="80">
        <v>3.0599999999999998E-3</v>
      </c>
      <c r="D4" s="84">
        <v>1.8000000000000001E-4</v>
      </c>
      <c r="E4" s="80" t="s">
        <v>37</v>
      </c>
      <c r="F4" s="80">
        <v>1.9599999999999999E-3</v>
      </c>
      <c r="G4" s="84">
        <v>1E-4</v>
      </c>
      <c r="H4">
        <v>4.4900000000000002E-4</v>
      </c>
      <c r="I4" t="s">
        <v>37</v>
      </c>
      <c r="J4">
        <v>7.8630000000000002E-3</v>
      </c>
      <c r="K4">
        <v>1.8699999999999999E-4</v>
      </c>
      <c r="L4" t="s">
        <v>37</v>
      </c>
      <c r="M4">
        <v>2.5760000000000002E-3</v>
      </c>
    </row>
    <row r="5" spans="1:13">
      <c r="A5" s="24">
        <v>28</v>
      </c>
      <c r="B5" s="80" t="s">
        <v>37</v>
      </c>
      <c r="C5" s="80">
        <v>3.2100000000000002E-3</v>
      </c>
      <c r="D5" s="84">
        <v>1.9000000000000001E-4</v>
      </c>
      <c r="E5" s="80" t="s">
        <v>37</v>
      </c>
      <c r="F5" s="80">
        <v>2.15E-3</v>
      </c>
      <c r="G5" s="84">
        <v>1.1E-4</v>
      </c>
      <c r="H5">
        <v>4.44E-4</v>
      </c>
      <c r="I5" t="s">
        <v>37</v>
      </c>
      <c r="J5">
        <v>7.7749999999999998E-3</v>
      </c>
      <c r="K5">
        <v>1.9599999999999999E-4</v>
      </c>
      <c r="L5" t="s">
        <v>37</v>
      </c>
      <c r="M5">
        <v>2.7000000000000001E-3</v>
      </c>
    </row>
    <row r="6" spans="1:13">
      <c r="A6" s="24">
        <v>29</v>
      </c>
      <c r="B6" s="80" t="s">
        <v>37</v>
      </c>
      <c r="C6" s="80">
        <v>3.3700000000000002E-3</v>
      </c>
      <c r="D6" s="84">
        <v>2.1000000000000001E-4</v>
      </c>
      <c r="E6" s="80" t="s">
        <v>37</v>
      </c>
      <c r="F6" s="80">
        <v>2.3500000000000001E-3</v>
      </c>
      <c r="G6" s="84">
        <v>1.2E-4</v>
      </c>
      <c r="H6">
        <v>4.46E-4</v>
      </c>
      <c r="I6" t="s">
        <v>37</v>
      </c>
      <c r="J6">
        <v>7.8100000000000001E-3</v>
      </c>
      <c r="K6">
        <v>2.0599999999999999E-4</v>
      </c>
      <c r="L6" t="s">
        <v>37</v>
      </c>
      <c r="M6">
        <v>2.8370000000000001E-3</v>
      </c>
    </row>
    <row r="7" spans="1:13">
      <c r="A7" s="24">
        <v>30</v>
      </c>
      <c r="B7" s="80" t="s">
        <v>37</v>
      </c>
      <c r="C7" s="80">
        <v>3.5400000000000002E-3</v>
      </c>
      <c r="D7" s="84">
        <v>2.2000000000000001E-4</v>
      </c>
      <c r="E7" s="80" t="s">
        <v>37</v>
      </c>
      <c r="F7" s="80">
        <v>2.5699999999999998E-3</v>
      </c>
      <c r="G7" s="84">
        <v>1.3999999999999999E-4</v>
      </c>
      <c r="H7">
        <v>4.5199999999999998E-4</v>
      </c>
      <c r="I7" t="s">
        <v>37</v>
      </c>
      <c r="J7">
        <v>7.9150000000000002E-3</v>
      </c>
      <c r="K7">
        <v>2.1800000000000001E-4</v>
      </c>
      <c r="L7" t="s">
        <v>37</v>
      </c>
      <c r="M7">
        <v>3.003E-3</v>
      </c>
    </row>
    <row r="8" spans="1:13">
      <c r="A8" s="24">
        <v>31</v>
      </c>
      <c r="B8" s="80" t="s">
        <v>37</v>
      </c>
      <c r="C8" s="80">
        <v>3.7200000000000002E-3</v>
      </c>
      <c r="D8" s="84">
        <v>2.4000000000000001E-4</v>
      </c>
      <c r="E8" s="80" t="s">
        <v>37</v>
      </c>
      <c r="F8" s="80">
        <v>2.81E-3</v>
      </c>
      <c r="G8" s="84">
        <v>1.4999999999999999E-4</v>
      </c>
      <c r="H8">
        <v>4.6299999999999998E-4</v>
      </c>
      <c r="I8" t="s">
        <v>37</v>
      </c>
      <c r="J8">
        <v>8.1080000000000006E-3</v>
      </c>
      <c r="K8">
        <v>2.31E-4</v>
      </c>
      <c r="L8" t="s">
        <v>37</v>
      </c>
      <c r="M8">
        <v>3.1819999999999999E-3</v>
      </c>
    </row>
    <row r="9" spans="1:13">
      <c r="A9" s="24">
        <v>32</v>
      </c>
      <c r="B9" s="80" t="s">
        <v>37</v>
      </c>
      <c r="C9" s="80">
        <v>3.9100000000000003E-3</v>
      </c>
      <c r="D9" s="84">
        <v>2.5000000000000001E-4</v>
      </c>
      <c r="E9" s="80" t="s">
        <v>37</v>
      </c>
      <c r="F9" s="80">
        <v>3.0699999999999998E-3</v>
      </c>
      <c r="G9" s="84">
        <v>1.6000000000000001E-4</v>
      </c>
      <c r="H9">
        <v>4.7699999999999999E-4</v>
      </c>
      <c r="I9" t="s">
        <v>37</v>
      </c>
      <c r="J9">
        <v>8.3529999999999993E-3</v>
      </c>
      <c r="K9">
        <v>2.4399999999999999E-4</v>
      </c>
      <c r="L9" t="s">
        <v>37</v>
      </c>
      <c r="M9">
        <v>3.3609999999999998E-3</v>
      </c>
    </row>
    <row r="10" spans="1:13">
      <c r="A10" s="24">
        <v>33</v>
      </c>
      <c r="B10" s="80" t="s">
        <v>37</v>
      </c>
      <c r="C10" s="80">
        <v>4.1099999999999999E-3</v>
      </c>
      <c r="D10" s="84">
        <v>2.7E-4</v>
      </c>
      <c r="E10" s="80" t="s">
        <v>37</v>
      </c>
      <c r="F10" s="80">
        <v>3.3600000000000001E-3</v>
      </c>
      <c r="G10" s="84">
        <v>1.7000000000000001E-4</v>
      </c>
      <c r="H10">
        <v>4.9200000000000003E-4</v>
      </c>
      <c r="I10" t="s">
        <v>37</v>
      </c>
      <c r="J10">
        <v>8.6160000000000004E-3</v>
      </c>
      <c r="K10">
        <v>2.5799999999999998E-4</v>
      </c>
      <c r="L10" t="s">
        <v>37</v>
      </c>
      <c r="M10">
        <v>3.5530000000000002E-3</v>
      </c>
    </row>
    <row r="11" spans="1:13">
      <c r="A11" s="24">
        <v>34</v>
      </c>
      <c r="B11" s="80" t="s">
        <v>37</v>
      </c>
      <c r="C11" s="80">
        <v>4.3400000000000001E-3</v>
      </c>
      <c r="D11" s="84">
        <v>2.7999999999999998E-4</v>
      </c>
      <c r="E11" s="80" t="s">
        <v>37</v>
      </c>
      <c r="F11" s="80">
        <v>3.6700000000000001E-3</v>
      </c>
      <c r="G11" s="84">
        <v>1.9000000000000001E-4</v>
      </c>
      <c r="H11">
        <v>5.0799999999999999E-4</v>
      </c>
      <c r="I11" t="s">
        <v>37</v>
      </c>
      <c r="J11">
        <v>8.8959999999999994E-3</v>
      </c>
      <c r="K11">
        <v>2.72E-4</v>
      </c>
      <c r="L11" t="s">
        <v>37</v>
      </c>
      <c r="M11">
        <v>3.7460000000000002E-3</v>
      </c>
    </row>
    <row r="12" spans="1:13">
      <c r="A12" s="24">
        <v>35</v>
      </c>
      <c r="B12" s="80" t="s">
        <v>37</v>
      </c>
      <c r="C12" s="80">
        <v>4.5799999999999999E-3</v>
      </c>
      <c r="D12" s="84">
        <v>2.9999999999999997E-4</v>
      </c>
      <c r="E12" s="80" t="s">
        <v>37</v>
      </c>
      <c r="F12" s="80">
        <v>4.0099999999999997E-3</v>
      </c>
      <c r="G12" s="84">
        <v>2.0000000000000001E-4</v>
      </c>
      <c r="H12">
        <v>5.2300000000000003E-4</v>
      </c>
      <c r="I12" t="s">
        <v>37</v>
      </c>
      <c r="J12">
        <v>9.1590000000000005E-3</v>
      </c>
      <c r="K12">
        <v>2.8600000000000001E-4</v>
      </c>
      <c r="L12" t="s">
        <v>37</v>
      </c>
      <c r="M12">
        <v>3.9389999999999998E-3</v>
      </c>
    </row>
    <row r="13" spans="1:13">
      <c r="A13" s="24">
        <v>36</v>
      </c>
      <c r="B13" s="80" t="s">
        <v>37</v>
      </c>
      <c r="C13" s="80">
        <v>4.8599999999999997E-3</v>
      </c>
      <c r="D13" s="84">
        <v>3.2000000000000003E-4</v>
      </c>
      <c r="E13" s="80" t="s">
        <v>37</v>
      </c>
      <c r="F13" s="80">
        <v>4.3800000000000002E-3</v>
      </c>
      <c r="G13" s="84">
        <v>2.2000000000000001E-4</v>
      </c>
      <c r="H13">
        <v>5.3600000000000002E-4</v>
      </c>
      <c r="I13" t="s">
        <v>37</v>
      </c>
      <c r="J13">
        <v>9.3860000000000002E-3</v>
      </c>
      <c r="K13">
        <v>2.9999999999999997E-4</v>
      </c>
      <c r="L13" t="s">
        <v>37</v>
      </c>
      <c r="M13">
        <v>4.1320000000000003E-3</v>
      </c>
    </row>
    <row r="14" spans="1:13">
      <c r="A14" s="24">
        <v>37</v>
      </c>
      <c r="B14" s="80" t="s">
        <v>37</v>
      </c>
      <c r="C14" s="80">
        <v>5.1799999999999997E-3</v>
      </c>
      <c r="D14" s="84">
        <v>3.4000000000000002E-4</v>
      </c>
      <c r="E14" s="80" t="s">
        <v>37</v>
      </c>
      <c r="F14" s="80">
        <v>4.79E-3</v>
      </c>
      <c r="G14" s="84">
        <v>2.4000000000000001E-4</v>
      </c>
      <c r="H14">
        <v>5.5099999999999995E-4</v>
      </c>
      <c r="I14" t="s">
        <v>37</v>
      </c>
      <c r="J14">
        <v>9.6489999999999996E-3</v>
      </c>
      <c r="K14">
        <v>3.1799999999999998E-4</v>
      </c>
      <c r="L14" t="s">
        <v>37</v>
      </c>
      <c r="M14">
        <v>4.3800000000000002E-3</v>
      </c>
    </row>
    <row r="15" spans="1:13">
      <c r="A15" s="24">
        <v>38</v>
      </c>
      <c r="B15" s="80" t="s">
        <v>37</v>
      </c>
      <c r="C15" s="80">
        <v>5.5500000000000002E-3</v>
      </c>
      <c r="D15" s="84">
        <v>3.6999999999999999E-4</v>
      </c>
      <c r="E15" s="80" t="s">
        <v>37</v>
      </c>
      <c r="F15" s="80">
        <v>5.2399999999999999E-3</v>
      </c>
      <c r="G15" s="84">
        <v>2.5999999999999998E-4</v>
      </c>
      <c r="H15">
        <v>5.6999999999999998E-4</v>
      </c>
      <c r="I15" t="s">
        <v>37</v>
      </c>
      <c r="J15">
        <v>9.9819999999999996E-3</v>
      </c>
      <c r="K15">
        <v>3.39E-4</v>
      </c>
      <c r="L15" t="s">
        <v>37</v>
      </c>
      <c r="M15">
        <v>4.6690000000000004E-3</v>
      </c>
    </row>
    <row r="16" spans="1:13">
      <c r="A16" s="24">
        <v>39</v>
      </c>
      <c r="B16" s="80" t="s">
        <v>37</v>
      </c>
      <c r="C16" s="80">
        <v>5.9699999999999996E-3</v>
      </c>
      <c r="D16" s="84">
        <v>3.8999999999999999E-4</v>
      </c>
      <c r="E16" s="80" t="s">
        <v>37</v>
      </c>
      <c r="F16" s="80">
        <v>5.7400000000000003E-3</v>
      </c>
      <c r="G16" s="84">
        <v>2.9E-4</v>
      </c>
      <c r="H16">
        <v>5.9500000000000004E-4</v>
      </c>
      <c r="I16" t="s">
        <v>37</v>
      </c>
      <c r="J16">
        <v>1.042E-2</v>
      </c>
      <c r="K16">
        <v>3.6499999999999998E-4</v>
      </c>
      <c r="L16" t="s">
        <v>37</v>
      </c>
      <c r="M16">
        <v>5.0270000000000002E-3</v>
      </c>
    </row>
    <row r="17" spans="1:13">
      <c r="A17" s="24">
        <v>40</v>
      </c>
      <c r="B17" s="80" t="s">
        <v>37</v>
      </c>
      <c r="C17" s="80">
        <v>6.45E-3</v>
      </c>
      <c r="D17" s="84">
        <v>4.2000000000000002E-4</v>
      </c>
      <c r="E17" s="80" t="s">
        <v>37</v>
      </c>
      <c r="F17" s="80">
        <v>6.2899999999999996E-3</v>
      </c>
      <c r="G17" s="84">
        <v>3.1E-4</v>
      </c>
      <c r="H17">
        <v>6.2799999999999998E-4</v>
      </c>
      <c r="I17" t="s">
        <v>37</v>
      </c>
      <c r="J17">
        <v>1.0997E-2</v>
      </c>
      <c r="K17">
        <v>3.9599999999999998E-4</v>
      </c>
      <c r="L17" t="s">
        <v>37</v>
      </c>
      <c r="M17">
        <v>5.4539999999999996E-3</v>
      </c>
    </row>
    <row r="18" spans="1:13">
      <c r="A18" s="24">
        <v>41</v>
      </c>
      <c r="B18" s="80" t="s">
        <v>37</v>
      </c>
      <c r="C18" s="80">
        <v>7.0000000000000001E-3</v>
      </c>
      <c r="D18" s="84">
        <v>4.6000000000000001E-4</v>
      </c>
      <c r="E18" s="80" t="s">
        <v>37</v>
      </c>
      <c r="F18" s="80">
        <v>6.8900000000000003E-3</v>
      </c>
      <c r="G18" s="84">
        <v>3.4000000000000002E-4</v>
      </c>
      <c r="H18">
        <v>6.7100000000000005E-4</v>
      </c>
      <c r="I18" t="s">
        <v>37</v>
      </c>
      <c r="J18">
        <v>1.175E-2</v>
      </c>
      <c r="K18">
        <v>4.3300000000000001E-4</v>
      </c>
      <c r="L18" t="s">
        <v>37</v>
      </c>
      <c r="M18">
        <v>5.9639999999999997E-3</v>
      </c>
    </row>
    <row r="19" spans="1:13">
      <c r="A19" s="24">
        <v>42</v>
      </c>
      <c r="B19" s="80" t="s">
        <v>37</v>
      </c>
      <c r="C19" s="80">
        <v>7.6299999999999996E-3</v>
      </c>
      <c r="D19" s="84">
        <v>5.0000000000000001E-4</v>
      </c>
      <c r="E19" s="80" t="s">
        <v>37</v>
      </c>
      <c r="F19" s="80">
        <v>7.5399999999999998E-3</v>
      </c>
      <c r="G19" s="84">
        <v>3.6999999999999999E-4</v>
      </c>
      <c r="H19">
        <v>7.2499999999999995E-4</v>
      </c>
      <c r="I19" t="s">
        <v>37</v>
      </c>
      <c r="J19">
        <v>1.2696000000000001E-2</v>
      </c>
      <c r="K19">
        <v>4.7699999999999999E-4</v>
      </c>
      <c r="L19" t="s">
        <v>37</v>
      </c>
      <c r="M19">
        <v>6.5700000000000003E-3</v>
      </c>
    </row>
    <row r="20" spans="1:13">
      <c r="A20" s="24">
        <v>43</v>
      </c>
      <c r="B20" s="80" t="s">
        <v>37</v>
      </c>
      <c r="C20" s="80">
        <v>8.3400000000000002E-3</v>
      </c>
      <c r="D20" s="84">
        <v>5.5000000000000003E-4</v>
      </c>
      <c r="E20" s="80" t="s">
        <v>37</v>
      </c>
      <c r="F20" s="80">
        <v>8.2500000000000004E-3</v>
      </c>
      <c r="G20" s="84">
        <v>4.0999999999999999E-4</v>
      </c>
      <c r="H20">
        <v>7.9299999999999998E-4</v>
      </c>
      <c r="I20" t="s">
        <v>37</v>
      </c>
      <c r="J20">
        <v>1.3887E-2</v>
      </c>
      <c r="K20">
        <v>5.2899999999999996E-4</v>
      </c>
      <c r="L20" t="s">
        <v>37</v>
      </c>
      <c r="M20">
        <v>7.2859999999999999E-3</v>
      </c>
    </row>
    <row r="21" spans="1:13">
      <c r="A21" s="24">
        <v>44</v>
      </c>
      <c r="B21" s="80" t="s">
        <v>37</v>
      </c>
      <c r="C21" s="80">
        <v>9.1599999999999997E-3</v>
      </c>
      <c r="D21" s="84">
        <v>5.9999999999999995E-4</v>
      </c>
      <c r="E21" s="80" t="s">
        <v>37</v>
      </c>
      <c r="F21" s="80">
        <v>9.0200000000000002E-3</v>
      </c>
      <c r="G21" s="84">
        <v>4.4000000000000002E-4</v>
      </c>
      <c r="H21">
        <v>8.7600000000000004E-4</v>
      </c>
      <c r="I21" t="s">
        <v>37</v>
      </c>
      <c r="J21">
        <v>1.5339999999999999E-2</v>
      </c>
      <c r="K21">
        <v>5.8900000000000001E-4</v>
      </c>
      <c r="L21" t="s">
        <v>37</v>
      </c>
      <c r="M21">
        <v>8.1119999999999994E-3</v>
      </c>
    </row>
    <row r="22" spans="1:13">
      <c r="A22" s="24">
        <v>45</v>
      </c>
      <c r="B22" s="80" t="s">
        <v>37</v>
      </c>
      <c r="C22" s="80">
        <v>1.0070000000000001E-2</v>
      </c>
      <c r="D22" s="84">
        <v>6.7000000000000002E-4</v>
      </c>
      <c r="E22" s="80" t="s">
        <v>37</v>
      </c>
      <c r="F22" s="80">
        <v>9.8499999999999994E-3</v>
      </c>
      <c r="G22" s="84">
        <v>4.8000000000000001E-4</v>
      </c>
      <c r="H22">
        <v>9.7300000000000002E-4</v>
      </c>
      <c r="I22" t="s">
        <v>37</v>
      </c>
      <c r="J22">
        <v>1.7038999999999999E-2</v>
      </c>
      <c r="K22">
        <v>6.5700000000000003E-4</v>
      </c>
      <c r="L22" t="s">
        <v>37</v>
      </c>
      <c r="M22">
        <v>9.0489999999999998E-3</v>
      </c>
    </row>
    <row r="23" spans="1:13">
      <c r="A23" s="24">
        <v>46</v>
      </c>
      <c r="B23" s="80" t="s">
        <v>37</v>
      </c>
      <c r="C23" s="80">
        <v>1.1089999999999999E-2</v>
      </c>
      <c r="D23" s="84">
        <v>7.3999999999999999E-4</v>
      </c>
      <c r="E23" s="80" t="s">
        <v>37</v>
      </c>
      <c r="F23" s="80">
        <v>1.073E-2</v>
      </c>
      <c r="G23" s="84">
        <v>5.2999999999999998E-4</v>
      </c>
      <c r="H23">
        <v>1.0870000000000001E-3</v>
      </c>
      <c r="I23" t="s">
        <v>37</v>
      </c>
      <c r="J23">
        <v>1.7741E-2</v>
      </c>
      <c r="K23">
        <v>7.3300000000000004E-4</v>
      </c>
      <c r="L23" t="s">
        <v>37</v>
      </c>
      <c r="M23">
        <v>9.6349999999999995E-3</v>
      </c>
    </row>
    <row r="24" spans="1:13">
      <c r="A24" s="24">
        <v>47</v>
      </c>
      <c r="B24" s="80" t="s">
        <v>37</v>
      </c>
      <c r="C24" s="80">
        <v>1.221E-2</v>
      </c>
      <c r="D24" s="84">
        <v>8.1999999999999998E-4</v>
      </c>
      <c r="E24" s="80" t="s">
        <v>37</v>
      </c>
      <c r="F24" s="80">
        <v>1.167E-2</v>
      </c>
      <c r="G24" s="84">
        <v>5.8E-4</v>
      </c>
      <c r="H24">
        <v>1.2149999999999999E-3</v>
      </c>
      <c r="I24" t="s">
        <v>37</v>
      </c>
      <c r="J24">
        <v>1.8428E-2</v>
      </c>
      <c r="K24">
        <v>8.1599999999999999E-4</v>
      </c>
      <c r="L24" t="s">
        <v>37</v>
      </c>
      <c r="M24">
        <v>1.0215E-2</v>
      </c>
    </row>
    <row r="25" spans="1:13">
      <c r="A25" s="24">
        <v>48</v>
      </c>
      <c r="B25" s="80" t="s">
        <v>37</v>
      </c>
      <c r="C25" s="80">
        <v>1.342E-2</v>
      </c>
      <c r="D25" s="84">
        <v>9.1E-4</v>
      </c>
      <c r="E25" s="80" t="s">
        <v>37</v>
      </c>
      <c r="F25" s="80">
        <v>1.2670000000000001E-2</v>
      </c>
      <c r="G25" s="84">
        <v>6.3000000000000003E-4</v>
      </c>
      <c r="H25">
        <v>1.358E-3</v>
      </c>
      <c r="I25" t="s">
        <v>37</v>
      </c>
      <c r="J25">
        <v>1.9101E-2</v>
      </c>
      <c r="K25">
        <v>9.0600000000000001E-4</v>
      </c>
      <c r="L25" t="s">
        <v>37</v>
      </c>
      <c r="M25">
        <v>1.0787E-2</v>
      </c>
    </row>
    <row r="26" spans="1:13">
      <c r="A26" s="24">
        <v>49</v>
      </c>
      <c r="B26" s="80" t="s">
        <v>37</v>
      </c>
      <c r="C26" s="80">
        <v>1.47E-2</v>
      </c>
      <c r="D26" s="84">
        <v>1E-3</v>
      </c>
      <c r="E26" s="80" t="s">
        <v>37</v>
      </c>
      <c r="F26" s="80">
        <v>1.3729999999999999E-2</v>
      </c>
      <c r="G26" s="84">
        <v>6.8000000000000005E-4</v>
      </c>
      <c r="H26">
        <v>1.5150000000000001E-3</v>
      </c>
      <c r="I26" t="s">
        <v>37</v>
      </c>
      <c r="J26">
        <v>1.9757E-2</v>
      </c>
      <c r="K26">
        <v>1.0009999999999999E-3</v>
      </c>
      <c r="L26" t="s">
        <v>37</v>
      </c>
      <c r="M26">
        <v>1.1351999999999999E-2</v>
      </c>
    </row>
    <row r="27" spans="1:13">
      <c r="A27" s="24">
        <v>50</v>
      </c>
      <c r="B27" s="80" t="s">
        <v>37</v>
      </c>
      <c r="C27" s="80">
        <v>1.6049999999999998E-2</v>
      </c>
      <c r="D27" s="84">
        <v>1.1100000000000001E-3</v>
      </c>
      <c r="E27" s="80" t="s">
        <v>37</v>
      </c>
      <c r="F27" s="80">
        <v>1.4829999999999999E-2</v>
      </c>
      <c r="G27" s="84">
        <v>7.2999999999999996E-4</v>
      </c>
      <c r="H27">
        <v>1.686E-3</v>
      </c>
      <c r="I27">
        <v>4.0639999999999999E-3</v>
      </c>
      <c r="J27">
        <v>2.0395E-2</v>
      </c>
      <c r="K27">
        <v>1.1019999999999999E-3</v>
      </c>
      <c r="L27">
        <v>2.7680000000000001E-3</v>
      </c>
      <c r="M27">
        <v>1.1906999999999999E-2</v>
      </c>
    </row>
    <row r="28" spans="1:13">
      <c r="A28" s="24">
        <v>51</v>
      </c>
      <c r="B28" s="80" t="s">
        <v>37</v>
      </c>
      <c r="C28" s="80">
        <v>1.712E-2</v>
      </c>
      <c r="D28" s="84">
        <v>1.2199999999999999E-3</v>
      </c>
      <c r="E28" s="80" t="s">
        <v>37</v>
      </c>
      <c r="F28" s="80">
        <v>1.5350000000000001E-2</v>
      </c>
      <c r="G28" s="84">
        <v>7.9000000000000001E-4</v>
      </c>
      <c r="H28">
        <v>1.8710000000000001E-3</v>
      </c>
      <c r="I28">
        <v>4.3839999999999999E-3</v>
      </c>
      <c r="J28">
        <v>2.1016E-2</v>
      </c>
      <c r="K28">
        <v>1.206E-3</v>
      </c>
      <c r="L28">
        <v>2.905E-3</v>
      </c>
      <c r="M28">
        <v>1.2449999999999999E-2</v>
      </c>
    </row>
    <row r="29" spans="1:13">
      <c r="A29" s="24">
        <v>52</v>
      </c>
      <c r="B29" s="80" t="s">
        <v>37</v>
      </c>
      <c r="C29" s="80">
        <v>1.8180000000000002E-2</v>
      </c>
      <c r="D29" s="84">
        <v>1.33E-3</v>
      </c>
      <c r="E29" s="80" t="s">
        <v>37</v>
      </c>
      <c r="F29" s="80">
        <v>1.5869999999999999E-2</v>
      </c>
      <c r="G29" s="84">
        <v>8.5999999999999998E-4</v>
      </c>
      <c r="H29">
        <v>2.0720000000000001E-3</v>
      </c>
      <c r="I29">
        <v>4.7089999999999996E-3</v>
      </c>
      <c r="J29">
        <v>2.1621000000000001E-2</v>
      </c>
      <c r="K29">
        <v>1.315E-3</v>
      </c>
      <c r="L29">
        <v>3.0569999999999998E-3</v>
      </c>
      <c r="M29">
        <v>1.2978999999999999E-2</v>
      </c>
    </row>
    <row r="30" spans="1:13">
      <c r="A30" s="24">
        <v>53</v>
      </c>
      <c r="B30" s="80" t="s">
        <v>37</v>
      </c>
      <c r="C30" s="80">
        <v>1.9210000000000001E-2</v>
      </c>
      <c r="D30" s="84">
        <v>1.4599999999999999E-3</v>
      </c>
      <c r="E30" s="80" t="s">
        <v>37</v>
      </c>
      <c r="F30" s="80">
        <v>1.6400000000000001E-2</v>
      </c>
      <c r="G30" s="84">
        <v>9.2000000000000003E-4</v>
      </c>
      <c r="H30">
        <v>2.2889999999999998E-3</v>
      </c>
      <c r="I30">
        <v>5.0419999999999996E-3</v>
      </c>
      <c r="J30">
        <v>2.2210000000000001E-2</v>
      </c>
      <c r="K30">
        <v>1.4289999999999999E-3</v>
      </c>
      <c r="L30">
        <v>3.225E-3</v>
      </c>
      <c r="M30">
        <v>1.3494000000000001E-2</v>
      </c>
    </row>
    <row r="31" spans="1:13">
      <c r="A31" s="24">
        <v>54</v>
      </c>
      <c r="B31" s="80" t="s">
        <v>37</v>
      </c>
      <c r="C31" s="80">
        <v>2.0199999999999999E-2</v>
      </c>
      <c r="D31" s="84">
        <v>1.5900000000000001E-3</v>
      </c>
      <c r="E31" s="80" t="s">
        <v>37</v>
      </c>
      <c r="F31" s="80">
        <v>1.6920000000000001E-2</v>
      </c>
      <c r="G31" s="84">
        <v>9.8999999999999999E-4</v>
      </c>
      <c r="H31">
        <v>2.5270000000000002E-3</v>
      </c>
      <c r="I31">
        <v>5.3839999999999999E-3</v>
      </c>
      <c r="J31">
        <v>2.2790999999999999E-2</v>
      </c>
      <c r="K31">
        <v>1.5479999999999999E-3</v>
      </c>
      <c r="L31">
        <v>3.4120000000000001E-3</v>
      </c>
      <c r="M31">
        <v>1.3991999999999999E-2</v>
      </c>
    </row>
    <row r="32" spans="1:13">
      <c r="A32" s="24">
        <v>55</v>
      </c>
      <c r="B32" s="80">
        <v>2.2300000000000002E-3</v>
      </c>
      <c r="C32" s="80">
        <v>2.1139999999999999E-2</v>
      </c>
      <c r="D32" s="84">
        <v>1.72E-3</v>
      </c>
      <c r="E32" s="80">
        <v>1.9300000000000001E-3</v>
      </c>
      <c r="F32" s="80">
        <v>1.7420000000000001E-2</v>
      </c>
      <c r="G32" s="84">
        <v>1.07E-3</v>
      </c>
      <c r="H32">
        <v>2.7880000000000001E-3</v>
      </c>
      <c r="I32">
        <v>5.7349999999999996E-3</v>
      </c>
      <c r="J32">
        <v>2.3369000000000001E-2</v>
      </c>
      <c r="K32">
        <v>1.673E-3</v>
      </c>
      <c r="L32">
        <v>3.6219999999999998E-3</v>
      </c>
      <c r="M32">
        <v>1.4479000000000001E-2</v>
      </c>
    </row>
    <row r="33" spans="1:13">
      <c r="A33" s="24">
        <v>56</v>
      </c>
      <c r="B33" s="80">
        <v>2.4499999999999999E-3</v>
      </c>
      <c r="C33" s="80">
        <v>2.2009999999999998E-2</v>
      </c>
      <c r="D33" s="84">
        <v>1.8699999999999999E-3</v>
      </c>
      <c r="E33" s="80">
        <v>2.0899999999999998E-3</v>
      </c>
      <c r="F33" s="80">
        <v>1.789E-2</v>
      </c>
      <c r="G33" s="84">
        <v>1.15E-3</v>
      </c>
      <c r="H33">
        <v>3.0790000000000001E-3</v>
      </c>
      <c r="I33">
        <v>6.0990000000000003E-3</v>
      </c>
      <c r="J33">
        <v>2.3952999999999999E-2</v>
      </c>
      <c r="K33">
        <v>1.805E-3</v>
      </c>
      <c r="L33">
        <v>3.8579999999999999E-3</v>
      </c>
      <c r="M33">
        <v>1.4958000000000001E-2</v>
      </c>
    </row>
    <row r="34" spans="1:13">
      <c r="A34" s="24">
        <v>57</v>
      </c>
      <c r="B34" s="80">
        <v>2.6900000000000001E-3</v>
      </c>
      <c r="C34" s="80">
        <v>2.2800000000000001E-2</v>
      </c>
      <c r="D34" s="84">
        <v>2.0300000000000001E-3</v>
      </c>
      <c r="E34" s="80">
        <v>2.2599999999999999E-3</v>
      </c>
      <c r="F34" s="80">
        <v>1.8329999999999999E-2</v>
      </c>
      <c r="G34" s="84">
        <v>1.24E-3</v>
      </c>
      <c r="H34">
        <v>3.4069999999999999E-3</v>
      </c>
      <c r="I34">
        <v>6.4780000000000003E-3</v>
      </c>
      <c r="J34">
        <v>2.4556999999999999E-2</v>
      </c>
      <c r="K34">
        <v>1.946E-3</v>
      </c>
      <c r="L34">
        <v>4.1279999999999997E-3</v>
      </c>
      <c r="M34">
        <v>1.5439E-2</v>
      </c>
    </row>
    <row r="35" spans="1:13">
      <c r="A35" s="24">
        <v>58</v>
      </c>
      <c r="B35" s="81">
        <v>2.96E-3</v>
      </c>
      <c r="C35" s="80">
        <v>2.3550000000000001E-2</v>
      </c>
      <c r="D35" s="85">
        <v>2.2100000000000002E-3</v>
      </c>
      <c r="E35" s="81">
        <v>2.4499999999999999E-3</v>
      </c>
      <c r="F35" s="80">
        <v>1.874E-2</v>
      </c>
      <c r="G35" s="85">
        <v>1.3500000000000001E-3</v>
      </c>
      <c r="H35">
        <v>3.7789999999999998E-3</v>
      </c>
      <c r="I35">
        <v>6.8770000000000003E-3</v>
      </c>
      <c r="J35">
        <v>2.5190000000000001E-2</v>
      </c>
      <c r="K35">
        <v>2.0969999999999999E-3</v>
      </c>
      <c r="L35">
        <v>4.4359999999999998E-3</v>
      </c>
      <c r="M35">
        <v>1.5931000000000001E-2</v>
      </c>
    </row>
    <row r="36" spans="1:13">
      <c r="A36" s="24">
        <v>59</v>
      </c>
      <c r="B36" s="81">
        <v>3.2499999999999999E-3</v>
      </c>
      <c r="C36" s="80">
        <v>2.4279999999999999E-2</v>
      </c>
      <c r="D36" s="85">
        <v>2.4099999999999998E-3</v>
      </c>
      <c r="E36" s="81">
        <v>2.65E-3</v>
      </c>
      <c r="F36" s="80">
        <v>1.9140000000000001E-2</v>
      </c>
      <c r="G36" s="85">
        <v>1.47E-3</v>
      </c>
      <c r="H36">
        <v>4.2040000000000003E-3</v>
      </c>
      <c r="I36">
        <v>7.3049999999999999E-3</v>
      </c>
      <c r="J36">
        <v>2.5867999999999999E-2</v>
      </c>
      <c r="K36">
        <v>2.261E-3</v>
      </c>
      <c r="L36">
        <v>4.7889999999999999E-3</v>
      </c>
      <c r="M36">
        <v>1.6447E-2</v>
      </c>
    </row>
    <row r="37" spans="1:13">
      <c r="A37" s="24">
        <v>60</v>
      </c>
      <c r="B37" s="81">
        <v>3.5699999999999998E-3</v>
      </c>
      <c r="C37" s="80">
        <v>2.503E-2</v>
      </c>
      <c r="D37" s="85">
        <v>2.64E-3</v>
      </c>
      <c r="E37" s="81">
        <v>2.8700000000000002E-3</v>
      </c>
      <c r="F37" s="80">
        <v>1.9560000000000001E-2</v>
      </c>
      <c r="G37" s="85">
        <v>1.6100000000000001E-3</v>
      </c>
      <c r="H37">
        <v>4.6880000000000003E-3</v>
      </c>
      <c r="I37">
        <v>7.7710000000000001E-3</v>
      </c>
      <c r="J37">
        <v>2.6603999999999999E-2</v>
      </c>
      <c r="K37">
        <v>2.4420000000000002E-3</v>
      </c>
      <c r="L37">
        <v>5.1910000000000003E-3</v>
      </c>
      <c r="M37">
        <v>1.6999E-2</v>
      </c>
    </row>
    <row r="38" spans="1:13">
      <c r="A38" s="24">
        <v>61</v>
      </c>
      <c r="B38" s="81">
        <v>3.9300000000000003E-3</v>
      </c>
      <c r="C38" s="80">
        <v>2.5839999999999998E-2</v>
      </c>
      <c r="D38" s="85">
        <v>2.9099999999999998E-3</v>
      </c>
      <c r="E38" s="81">
        <v>3.1199999999999999E-3</v>
      </c>
      <c r="F38" s="80">
        <v>0.02</v>
      </c>
      <c r="G38" s="85">
        <v>1.7700000000000001E-3</v>
      </c>
      <c r="H38">
        <v>5.2399999999999999E-3</v>
      </c>
      <c r="I38">
        <v>8.2839999999999997E-3</v>
      </c>
      <c r="J38">
        <v>2.7414000000000001E-2</v>
      </c>
      <c r="K38">
        <v>2.6419999999999998E-3</v>
      </c>
      <c r="L38">
        <v>5.646E-3</v>
      </c>
      <c r="M38">
        <v>1.7603000000000001E-2</v>
      </c>
    </row>
    <row r="39" spans="1:13">
      <c r="A39" s="24">
        <v>62</v>
      </c>
      <c r="B39" s="81">
        <v>4.3400000000000001E-3</v>
      </c>
      <c r="C39" s="80">
        <v>2.6769999999999999E-2</v>
      </c>
      <c r="D39" s="85">
        <v>3.2100000000000002E-3</v>
      </c>
      <c r="E39" s="81">
        <v>3.3899999999999998E-3</v>
      </c>
      <c r="F39" s="80">
        <v>2.051E-2</v>
      </c>
      <c r="G39" s="85">
        <v>1.9599999999999999E-3</v>
      </c>
      <c r="H39">
        <v>5.8669999999999998E-3</v>
      </c>
      <c r="I39">
        <v>8.8540000000000008E-3</v>
      </c>
      <c r="J39">
        <v>2.8312E-2</v>
      </c>
      <c r="K39">
        <v>2.8639999999999998E-3</v>
      </c>
      <c r="L39">
        <v>6.156E-3</v>
      </c>
      <c r="M39">
        <v>1.8273000000000001E-2</v>
      </c>
    </row>
    <row r="40" spans="1:13">
      <c r="A40" s="24">
        <v>63</v>
      </c>
      <c r="B40" s="81">
        <v>4.79E-3</v>
      </c>
      <c r="C40" s="80">
        <v>2.785E-2</v>
      </c>
      <c r="D40" s="85">
        <v>3.5400000000000002E-3</v>
      </c>
      <c r="E40" s="81">
        <v>3.7000000000000002E-3</v>
      </c>
      <c r="F40" s="80">
        <v>2.1100000000000001E-2</v>
      </c>
      <c r="G40" s="85">
        <v>2.1700000000000001E-3</v>
      </c>
      <c r="H40">
        <v>6.5770000000000004E-3</v>
      </c>
      <c r="I40">
        <v>9.4920000000000004E-3</v>
      </c>
      <c r="J40">
        <v>2.9314E-2</v>
      </c>
      <c r="K40">
        <v>3.1129999999999999E-3</v>
      </c>
      <c r="L40">
        <v>6.7229999999999998E-3</v>
      </c>
      <c r="M40">
        <v>1.9028E-2</v>
      </c>
    </row>
    <row r="41" spans="1:13">
      <c r="A41" s="24">
        <v>64</v>
      </c>
      <c r="B41" s="81">
        <v>5.3200000000000001E-3</v>
      </c>
      <c r="C41" s="80">
        <v>2.9080000000000002E-2</v>
      </c>
      <c r="D41" s="85">
        <v>3.9199999999999999E-3</v>
      </c>
      <c r="E41" s="81">
        <v>4.0499999999999998E-3</v>
      </c>
      <c r="F41" s="80">
        <v>2.1780000000000001E-2</v>
      </c>
      <c r="G41" s="85">
        <v>2.4199999999999998E-3</v>
      </c>
      <c r="H41">
        <v>7.3769999999999999E-3</v>
      </c>
      <c r="I41">
        <v>1.0208999999999999E-2</v>
      </c>
      <c r="J41">
        <v>3.0433000000000002E-2</v>
      </c>
      <c r="K41">
        <v>3.3890000000000001E-3</v>
      </c>
      <c r="L41">
        <v>7.352E-3</v>
      </c>
      <c r="M41">
        <v>1.9883999999999999E-2</v>
      </c>
    </row>
    <row r="42" spans="1:13">
      <c r="A42" s="24">
        <v>65</v>
      </c>
      <c r="B42" s="81">
        <v>5.9199999999999999E-3</v>
      </c>
      <c r="C42" s="80">
        <v>3.0439999999999998E-2</v>
      </c>
      <c r="D42" s="85">
        <v>4.3499999999999997E-3</v>
      </c>
      <c r="E42" s="81">
        <v>4.4600000000000004E-3</v>
      </c>
      <c r="F42" s="80">
        <v>2.256E-2</v>
      </c>
      <c r="G42" s="85">
        <v>2.7000000000000001E-3</v>
      </c>
      <c r="H42">
        <v>8.2769999999999996E-3</v>
      </c>
      <c r="I42">
        <v>1.1013E-2</v>
      </c>
      <c r="J42">
        <v>3.1684999999999998E-2</v>
      </c>
      <c r="K42">
        <v>3.6960000000000001E-3</v>
      </c>
      <c r="L42">
        <v>8.0479999999999996E-3</v>
      </c>
      <c r="M42">
        <v>2.086E-2</v>
      </c>
    </row>
    <row r="43" spans="1:13">
      <c r="A43" s="24">
        <v>66</v>
      </c>
      <c r="B43" s="81">
        <v>6.62E-3</v>
      </c>
      <c r="C43" s="80">
        <v>3.193E-2</v>
      </c>
      <c r="D43" s="85">
        <v>4.81E-3</v>
      </c>
      <c r="E43" s="81">
        <v>4.9199999999999999E-3</v>
      </c>
      <c r="F43" s="80">
        <v>2.3460000000000002E-2</v>
      </c>
      <c r="G43" s="85">
        <v>3.0200000000000001E-3</v>
      </c>
      <c r="H43">
        <v>9.1750000000000009E-3</v>
      </c>
      <c r="I43">
        <v>1.1916E-2</v>
      </c>
      <c r="J43">
        <v>3.3080999999999999E-2</v>
      </c>
      <c r="K43">
        <v>4.1130000000000003E-3</v>
      </c>
      <c r="L43">
        <v>8.8210000000000007E-3</v>
      </c>
      <c r="M43">
        <v>2.1975999999999999E-2</v>
      </c>
    </row>
    <row r="44" spans="1:13">
      <c r="A44" s="24">
        <v>67</v>
      </c>
      <c r="B44" s="81">
        <v>7.43E-3</v>
      </c>
      <c r="C44" s="80">
        <v>3.3529999999999997E-2</v>
      </c>
      <c r="D44" s="85">
        <v>5.3200000000000001E-3</v>
      </c>
      <c r="E44" s="81">
        <v>5.4599999999999996E-3</v>
      </c>
      <c r="F44" s="80">
        <v>2.4500000000000001E-2</v>
      </c>
      <c r="G44" s="85">
        <v>3.3800000000000002E-3</v>
      </c>
      <c r="H44">
        <v>1.0170999999999999E-2</v>
      </c>
      <c r="I44">
        <v>1.2930000000000001E-2</v>
      </c>
      <c r="J44">
        <v>3.4632999999999997E-2</v>
      </c>
      <c r="K44">
        <v>4.5770000000000003E-3</v>
      </c>
      <c r="L44">
        <v>9.6790000000000001E-3</v>
      </c>
      <c r="M44">
        <v>2.325E-2</v>
      </c>
    </row>
    <row r="45" spans="1:13">
      <c r="A45" s="24">
        <v>68</v>
      </c>
      <c r="B45" s="81">
        <v>8.3700000000000007E-3</v>
      </c>
      <c r="C45" s="80">
        <v>3.524E-2</v>
      </c>
      <c r="D45" s="85">
        <v>5.8700000000000002E-3</v>
      </c>
      <c r="E45" s="81">
        <v>6.0899999999999999E-3</v>
      </c>
      <c r="F45" s="80">
        <v>2.5690000000000001E-2</v>
      </c>
      <c r="G45" s="85">
        <v>3.8E-3</v>
      </c>
      <c r="H45">
        <v>1.1275E-2</v>
      </c>
      <c r="I45">
        <v>1.4067E-2</v>
      </c>
      <c r="J45">
        <v>3.6353000000000003E-2</v>
      </c>
      <c r="K45">
        <v>5.0939999999999996E-3</v>
      </c>
      <c r="L45">
        <v>1.0633E-2</v>
      </c>
      <c r="M45">
        <v>2.4702000000000002E-2</v>
      </c>
    </row>
    <row r="46" spans="1:13">
      <c r="A46" s="24">
        <v>69</v>
      </c>
      <c r="B46" s="81">
        <v>9.4500000000000001E-3</v>
      </c>
      <c r="C46" s="80">
        <v>3.7060000000000003E-2</v>
      </c>
      <c r="D46" s="85">
        <v>6.4700000000000001E-3</v>
      </c>
      <c r="E46" s="81">
        <v>6.8300000000000001E-3</v>
      </c>
      <c r="F46" s="80">
        <v>2.7060000000000001E-2</v>
      </c>
      <c r="G46" s="85">
        <v>4.2900000000000004E-3</v>
      </c>
      <c r="H46">
        <v>1.2498E-2</v>
      </c>
      <c r="I46">
        <v>1.5342E-2</v>
      </c>
      <c r="J46">
        <v>3.8253000000000002E-2</v>
      </c>
      <c r="K46">
        <v>5.6690000000000004E-3</v>
      </c>
      <c r="L46">
        <v>1.1691999999999999E-2</v>
      </c>
      <c r="M46">
        <v>2.6348E-2</v>
      </c>
    </row>
    <row r="47" spans="1:13">
      <c r="A47" s="24">
        <v>70</v>
      </c>
      <c r="B47" s="81">
        <v>1.0699999999999999E-2</v>
      </c>
      <c r="C47" s="80">
        <v>3.9010000000000003E-2</v>
      </c>
      <c r="D47" s="85">
        <v>7.0899999999999999E-3</v>
      </c>
      <c r="E47" s="81">
        <v>7.7000000000000002E-3</v>
      </c>
      <c r="F47" s="80">
        <v>2.862E-2</v>
      </c>
      <c r="G47" s="85">
        <v>4.8500000000000001E-3</v>
      </c>
      <c r="H47">
        <v>1.3854E-2</v>
      </c>
      <c r="I47">
        <v>1.6768999999999999E-2</v>
      </c>
      <c r="J47">
        <v>4.0346E-2</v>
      </c>
      <c r="K47">
        <v>6.3090000000000004E-3</v>
      </c>
      <c r="L47">
        <v>1.2867999999999999E-2</v>
      </c>
      <c r="M47">
        <v>2.8202999999999999E-2</v>
      </c>
    </row>
    <row r="48" spans="1:13">
      <c r="A48" s="24">
        <v>71</v>
      </c>
      <c r="B48" s="81">
        <v>1.214E-2</v>
      </c>
      <c r="C48" s="80">
        <v>4.113E-2</v>
      </c>
      <c r="D48" s="85">
        <v>7.7400000000000004E-3</v>
      </c>
      <c r="E48" s="81">
        <v>8.7100000000000007E-3</v>
      </c>
      <c r="F48" s="80">
        <v>3.039E-2</v>
      </c>
      <c r="G48" s="85">
        <v>5.4999999999999997E-3</v>
      </c>
      <c r="H48">
        <v>1.5357000000000001E-2</v>
      </c>
      <c r="I48">
        <v>1.8363000000000001E-2</v>
      </c>
      <c r="J48">
        <v>4.2646999999999997E-2</v>
      </c>
      <c r="K48">
        <v>7.0210000000000003E-3</v>
      </c>
      <c r="L48">
        <v>1.4171E-2</v>
      </c>
      <c r="M48">
        <v>3.0280000000000001E-2</v>
      </c>
    </row>
    <row r="49" spans="1:13">
      <c r="A49" s="24">
        <v>72</v>
      </c>
      <c r="B49" s="81">
        <v>1.379E-2</v>
      </c>
      <c r="C49" s="80">
        <v>4.3439999999999999E-2</v>
      </c>
      <c r="D49" s="85">
        <v>8.43E-3</v>
      </c>
      <c r="E49" s="81">
        <v>9.8799999999999999E-3</v>
      </c>
      <c r="F49" s="80">
        <v>3.2390000000000002E-2</v>
      </c>
      <c r="G49" s="85">
        <v>6.2500000000000003E-3</v>
      </c>
      <c r="H49">
        <v>1.7023E-2</v>
      </c>
      <c r="I49">
        <v>2.0140999999999999E-2</v>
      </c>
      <c r="J49">
        <v>4.5170000000000002E-2</v>
      </c>
      <c r="K49">
        <v>7.8130000000000005E-3</v>
      </c>
      <c r="L49">
        <v>1.5613999999999999E-2</v>
      </c>
      <c r="M49">
        <v>3.2591000000000002E-2</v>
      </c>
    </row>
    <row r="50" spans="1:13">
      <c r="A50" s="24">
        <v>73</v>
      </c>
      <c r="B50" s="81">
        <v>1.5689999999999999E-2</v>
      </c>
      <c r="C50" s="80">
        <v>4.5990000000000003E-2</v>
      </c>
      <c r="D50" s="85">
        <v>9.1599999999999997E-3</v>
      </c>
      <c r="E50" s="81">
        <v>1.124E-2</v>
      </c>
      <c r="F50" s="80">
        <v>3.4639999999999997E-2</v>
      </c>
      <c r="G50" s="85">
        <v>7.1000000000000004E-3</v>
      </c>
      <c r="H50">
        <v>1.8870000000000001E-2</v>
      </c>
      <c r="I50">
        <v>2.2127000000000001E-2</v>
      </c>
      <c r="J50">
        <v>4.7934999999999998E-2</v>
      </c>
      <c r="K50">
        <v>8.6949999999999996E-3</v>
      </c>
      <c r="L50">
        <v>1.721E-2</v>
      </c>
      <c r="M50">
        <v>3.5147999999999999E-2</v>
      </c>
    </row>
    <row r="51" spans="1:13">
      <c r="A51" s="24">
        <v>74</v>
      </c>
      <c r="B51" s="81">
        <v>1.7850000000000001E-2</v>
      </c>
      <c r="C51" s="80">
        <v>4.8800000000000003E-2</v>
      </c>
      <c r="D51" s="85">
        <v>9.9299999999999996E-3</v>
      </c>
      <c r="E51" s="81">
        <v>1.281E-2</v>
      </c>
      <c r="F51" s="80">
        <v>3.7179999999999998E-2</v>
      </c>
      <c r="G51" s="85">
        <v>8.09E-3</v>
      </c>
      <c r="H51">
        <v>2.0917999999999999E-2</v>
      </c>
      <c r="I51">
        <v>2.4344999999999999E-2</v>
      </c>
      <c r="J51">
        <v>5.0965000000000003E-2</v>
      </c>
      <c r="K51">
        <v>9.6760000000000006E-3</v>
      </c>
      <c r="L51">
        <v>1.8977000000000001E-2</v>
      </c>
      <c r="M51">
        <v>3.7962000000000003E-2</v>
      </c>
    </row>
    <row r="52" spans="1:13">
      <c r="A52" s="24">
        <v>75</v>
      </c>
      <c r="B52" s="81">
        <v>2.0310000000000002E-2</v>
      </c>
      <c r="C52" s="80">
        <v>5.1920000000000001E-2</v>
      </c>
      <c r="D52" s="85">
        <v>1.077E-2</v>
      </c>
      <c r="E52" s="81">
        <v>1.461E-2</v>
      </c>
      <c r="F52" s="80">
        <v>4.0030000000000003E-2</v>
      </c>
      <c r="G52" s="85">
        <v>9.2099999999999994E-3</v>
      </c>
      <c r="H52">
        <v>2.3188E-2</v>
      </c>
      <c r="I52">
        <v>2.6825999999999999E-2</v>
      </c>
      <c r="J52">
        <v>5.4287000000000002E-2</v>
      </c>
      <c r="K52">
        <v>1.0768E-2</v>
      </c>
      <c r="L52">
        <v>2.0937999999999998E-2</v>
      </c>
      <c r="M52">
        <v>4.1044999999999998E-2</v>
      </c>
    </row>
    <row r="53" spans="1:13">
      <c r="A53" s="24">
        <v>76</v>
      </c>
      <c r="B53" s="81">
        <v>2.3120000000000002E-2</v>
      </c>
      <c r="C53" s="80">
        <v>5.5370000000000003E-2</v>
      </c>
      <c r="D53" s="85">
        <v>1.234E-2</v>
      </c>
      <c r="E53" s="81">
        <v>1.668E-2</v>
      </c>
      <c r="F53" s="80">
        <v>4.3220000000000001E-2</v>
      </c>
      <c r="G53" s="85">
        <v>1.056E-2</v>
      </c>
      <c r="H53">
        <v>2.5704000000000001E-2</v>
      </c>
      <c r="I53">
        <v>2.9607999999999999E-2</v>
      </c>
      <c r="J53">
        <v>5.7933999999999999E-2</v>
      </c>
      <c r="K53">
        <v>1.1983000000000001E-2</v>
      </c>
      <c r="L53">
        <v>2.3118E-2</v>
      </c>
      <c r="M53">
        <v>4.4413000000000001E-2</v>
      </c>
    </row>
    <row r="54" spans="1:13">
      <c r="A54" s="24">
        <v>77</v>
      </c>
      <c r="B54" s="81">
        <v>2.6290000000000001E-2</v>
      </c>
      <c r="C54" s="80">
        <v>5.9209999999999999E-2</v>
      </c>
      <c r="D54" s="85">
        <v>1.414E-2</v>
      </c>
      <c r="E54" s="81">
        <v>1.9029999999999998E-2</v>
      </c>
      <c r="F54" s="80">
        <v>4.6780000000000002E-2</v>
      </c>
      <c r="G54" s="85">
        <v>1.2109999999999999E-2</v>
      </c>
      <c r="H54">
        <v>2.8493000000000001E-2</v>
      </c>
      <c r="I54">
        <v>3.2735E-2</v>
      </c>
      <c r="J54">
        <v>6.1945E-2</v>
      </c>
      <c r="K54">
        <v>1.3336000000000001E-2</v>
      </c>
      <c r="L54">
        <v>2.5554E-2</v>
      </c>
      <c r="M54">
        <v>4.8078000000000003E-2</v>
      </c>
    </row>
    <row r="55" spans="1:13">
      <c r="A55" s="24">
        <v>78</v>
      </c>
      <c r="B55" s="81">
        <v>2.9860000000000001E-2</v>
      </c>
      <c r="C55" s="80">
        <v>6.3469999999999999E-2</v>
      </c>
      <c r="D55" s="85">
        <v>1.6209999999999999E-2</v>
      </c>
      <c r="E55" s="81">
        <v>2.1700000000000001E-2</v>
      </c>
      <c r="F55" s="80">
        <v>5.0750000000000003E-2</v>
      </c>
      <c r="G55" s="85">
        <v>1.389E-2</v>
      </c>
      <c r="H55">
        <v>3.1585000000000002E-2</v>
      </c>
      <c r="I55">
        <v>3.6257999999999999E-2</v>
      </c>
      <c r="J55">
        <v>6.6363000000000005E-2</v>
      </c>
      <c r="K55">
        <v>1.4841E-2</v>
      </c>
      <c r="L55">
        <v>2.8288000000000001E-2</v>
      </c>
      <c r="M55">
        <v>5.2059000000000001E-2</v>
      </c>
    </row>
    <row r="56" spans="1:13">
      <c r="A56" s="24">
        <v>79</v>
      </c>
      <c r="B56" s="81">
        <v>3.39E-2</v>
      </c>
      <c r="C56" s="80">
        <v>6.8220000000000003E-2</v>
      </c>
      <c r="D56" s="85">
        <v>1.8579999999999999E-2</v>
      </c>
      <c r="E56" s="81">
        <v>2.4740000000000002E-2</v>
      </c>
      <c r="F56" s="80">
        <v>5.5169999999999997E-2</v>
      </c>
      <c r="G56" s="85">
        <v>1.592E-2</v>
      </c>
      <c r="H56">
        <v>3.5012000000000001E-2</v>
      </c>
      <c r="I56">
        <v>4.0231999999999997E-2</v>
      </c>
      <c r="J56">
        <v>7.1235000000000007E-2</v>
      </c>
      <c r="K56">
        <v>1.6515999999999999E-2</v>
      </c>
      <c r="L56">
        <v>3.1365999999999998E-2</v>
      </c>
      <c r="M56">
        <v>5.6371999999999998E-2</v>
      </c>
    </row>
    <row r="57" spans="1:13">
      <c r="A57" s="24">
        <v>80</v>
      </c>
      <c r="B57" s="81">
        <v>3.8460000000000001E-2</v>
      </c>
      <c r="C57" s="80">
        <v>7.3480000000000004E-2</v>
      </c>
      <c r="D57" s="85">
        <v>2.1299999999999999E-2</v>
      </c>
      <c r="E57" s="81">
        <v>2.818E-2</v>
      </c>
      <c r="F57" s="80">
        <v>6.0069999999999998E-2</v>
      </c>
      <c r="G57" s="85">
        <v>1.8259999999999998E-2</v>
      </c>
      <c r="H57">
        <v>3.8810999999999998E-2</v>
      </c>
      <c r="I57">
        <v>4.4721999999999998E-2</v>
      </c>
      <c r="J57">
        <v>7.6616000000000004E-2</v>
      </c>
      <c r="K57">
        <v>1.8380000000000001E-2</v>
      </c>
      <c r="L57">
        <v>3.4844E-2</v>
      </c>
      <c r="M57">
        <v>6.1036E-2</v>
      </c>
    </row>
    <row r="58" spans="1:13">
      <c r="A58" s="24">
        <v>81</v>
      </c>
      <c r="B58" s="81">
        <v>4.3630000000000002E-2</v>
      </c>
      <c r="C58" s="80">
        <v>7.9289999999999999E-2</v>
      </c>
      <c r="D58" s="85" t="s">
        <v>37</v>
      </c>
      <c r="E58" s="81">
        <v>3.2099999999999997E-2</v>
      </c>
      <c r="F58" s="80">
        <v>6.5500000000000003E-2</v>
      </c>
      <c r="G58" s="85" t="s">
        <v>37</v>
      </c>
      <c r="I58">
        <v>4.9794999999999999E-2</v>
      </c>
      <c r="J58">
        <v>8.2561999999999997E-2</v>
      </c>
      <c r="L58">
        <v>3.8782999999999998E-2</v>
      </c>
      <c r="M58">
        <v>6.6073999999999994E-2</v>
      </c>
    </row>
    <row r="59" spans="1:13">
      <c r="A59" s="24">
        <v>82</v>
      </c>
      <c r="B59" s="81">
        <v>4.9509999999999998E-2</v>
      </c>
      <c r="C59" s="80">
        <v>8.5650000000000004E-2</v>
      </c>
      <c r="D59" s="85" t="s">
        <v>37</v>
      </c>
      <c r="E59" s="81">
        <v>3.6549999999999999E-2</v>
      </c>
      <c r="F59" s="80">
        <v>7.1499999999999994E-2</v>
      </c>
      <c r="G59" s="85" t="s">
        <v>37</v>
      </c>
      <c r="I59">
        <v>5.5525999999999999E-2</v>
      </c>
      <c r="J59">
        <v>8.9136000000000007E-2</v>
      </c>
      <c r="L59">
        <v>4.3246E-2</v>
      </c>
      <c r="M59">
        <v>7.1506E-2</v>
      </c>
    </row>
    <row r="60" spans="1:13">
      <c r="A60" s="24">
        <v>83</v>
      </c>
      <c r="B60" s="81">
        <v>5.62E-2</v>
      </c>
      <c r="C60" s="80">
        <v>9.2590000000000006E-2</v>
      </c>
      <c r="D60" s="85" t="s">
        <v>37</v>
      </c>
      <c r="E60" s="81">
        <v>4.1610000000000001E-2</v>
      </c>
      <c r="F60" s="80">
        <v>7.8109999999999999E-2</v>
      </c>
      <c r="G60" s="85" t="s">
        <v>37</v>
      </c>
      <c r="I60">
        <v>6.1996000000000002E-2</v>
      </c>
      <c r="J60">
        <v>9.6405000000000005E-2</v>
      </c>
      <c r="L60">
        <v>4.8305000000000001E-2</v>
      </c>
      <c r="M60">
        <v>7.7356999999999995E-2</v>
      </c>
    </row>
    <row r="61" spans="1:13">
      <c r="A61" s="24">
        <v>84</v>
      </c>
      <c r="B61" s="81">
        <v>6.3789999999999999E-2</v>
      </c>
      <c r="C61" s="80">
        <v>0.10009999999999999</v>
      </c>
      <c r="D61" s="85" t="s">
        <v>37</v>
      </c>
      <c r="E61" s="81">
        <v>4.7359999999999999E-2</v>
      </c>
      <c r="F61" s="80">
        <v>8.5360000000000005E-2</v>
      </c>
      <c r="G61" s="85" t="s">
        <v>37</v>
      </c>
      <c r="I61">
        <v>6.9290000000000004E-2</v>
      </c>
      <c r="J61">
        <v>0.104436</v>
      </c>
      <c r="L61">
        <v>5.4031999999999997E-2</v>
      </c>
      <c r="M61">
        <v>8.3652000000000004E-2</v>
      </c>
    </row>
    <row r="62" spans="1:13">
      <c r="A62" s="24">
        <v>85</v>
      </c>
      <c r="B62" s="81">
        <v>7.2359999999999994E-2</v>
      </c>
      <c r="C62" s="80">
        <v>0.10815</v>
      </c>
      <c r="D62" s="85" t="s">
        <v>37</v>
      </c>
      <c r="E62" s="81">
        <v>5.3859999999999998E-2</v>
      </c>
      <c r="F62" s="80">
        <v>9.3310000000000004E-2</v>
      </c>
      <c r="G62" s="85" t="s">
        <v>37</v>
      </c>
      <c r="I62">
        <v>7.7496999999999996E-2</v>
      </c>
      <c r="J62">
        <v>0.113303</v>
      </c>
      <c r="L62">
        <v>6.0504000000000002E-2</v>
      </c>
      <c r="M62">
        <v>9.042E-2</v>
      </c>
    </row>
    <row r="63" spans="1:13">
      <c r="A63" s="24">
        <v>86</v>
      </c>
      <c r="B63" s="81">
        <v>8.1979999999999997E-2</v>
      </c>
      <c r="C63" s="80">
        <v>0.11677999999999999</v>
      </c>
      <c r="D63" s="85" t="s">
        <v>37</v>
      </c>
      <c r="E63" s="81">
        <v>6.1199999999999997E-2</v>
      </c>
      <c r="F63" s="80">
        <v>0.10163</v>
      </c>
      <c r="G63" s="85" t="s">
        <v>37</v>
      </c>
      <c r="I63">
        <v>8.6711999999999997E-2</v>
      </c>
      <c r="J63">
        <v>0.123081</v>
      </c>
      <c r="L63">
        <v>6.7801E-2</v>
      </c>
      <c r="M63">
        <v>9.7694000000000003E-2</v>
      </c>
    </row>
    <row r="64" spans="1:13">
      <c r="A64" s="24">
        <v>87</v>
      </c>
      <c r="B64" s="81">
        <v>9.2730000000000007E-2</v>
      </c>
      <c r="C64" s="80">
        <v>0.12605</v>
      </c>
      <c r="D64" s="85" t="s">
        <v>37</v>
      </c>
      <c r="E64" s="81">
        <v>6.9459999999999994E-2</v>
      </c>
      <c r="F64" s="80">
        <v>0.11014</v>
      </c>
      <c r="G64" s="85" t="s">
        <v>37</v>
      </c>
      <c r="I64">
        <v>9.7037999999999999E-2</v>
      </c>
      <c r="J64">
        <v>0.13385</v>
      </c>
      <c r="L64">
        <v>7.6011999999999996E-2</v>
      </c>
      <c r="M64">
        <v>0.10551000000000001</v>
      </c>
    </row>
    <row r="65" spans="1:13">
      <c r="A65" s="24">
        <v>88</v>
      </c>
      <c r="B65" s="81">
        <v>0.10469000000000001</v>
      </c>
      <c r="C65" s="80">
        <v>0.13603000000000001</v>
      </c>
      <c r="D65" s="85" t="s">
        <v>37</v>
      </c>
      <c r="E65" s="81">
        <v>7.8740000000000004E-2</v>
      </c>
      <c r="F65" s="80">
        <v>0.11878</v>
      </c>
      <c r="G65" s="85" t="s">
        <v>37</v>
      </c>
      <c r="I65">
        <v>0.10859099999999999</v>
      </c>
      <c r="J65">
        <v>0.14569699999999999</v>
      </c>
      <c r="L65">
        <v>8.523E-2</v>
      </c>
      <c r="M65">
        <v>0.113909</v>
      </c>
    </row>
    <row r="66" spans="1:13">
      <c r="A66" s="24">
        <v>89</v>
      </c>
      <c r="B66" s="81">
        <v>0.11795</v>
      </c>
      <c r="C66" s="80">
        <v>0.14860999999999999</v>
      </c>
      <c r="D66" s="85" t="s">
        <v>37</v>
      </c>
      <c r="E66" s="81">
        <v>8.9169999999999999E-2</v>
      </c>
      <c r="F66" s="80">
        <v>0.12756999999999999</v>
      </c>
      <c r="G66" s="85" t="s">
        <v>37</v>
      </c>
      <c r="I66">
        <v>0.121499</v>
      </c>
      <c r="J66">
        <v>0.15871399999999999</v>
      </c>
      <c r="L66">
        <v>9.5562999999999995E-2</v>
      </c>
      <c r="M66">
        <v>0.12293900000000001</v>
      </c>
    </row>
    <row r="67" spans="1:13">
      <c r="A67" s="24">
        <v>90</v>
      </c>
      <c r="B67" s="81">
        <v>0.1326</v>
      </c>
      <c r="C67" s="80">
        <v>0.16253000000000001</v>
      </c>
      <c r="D67" s="85" t="s">
        <v>37</v>
      </c>
      <c r="E67" s="81">
        <v>0.10088999999999999</v>
      </c>
      <c r="F67" s="80">
        <v>0.13664999999999999</v>
      </c>
      <c r="G67" s="85" t="s">
        <v>37</v>
      </c>
      <c r="I67">
        <v>0.135908</v>
      </c>
      <c r="J67">
        <v>0.17300499999999999</v>
      </c>
      <c r="L67">
        <v>0.107126</v>
      </c>
      <c r="M67">
        <v>0.13265199999999999</v>
      </c>
    </row>
    <row r="68" spans="1:13">
      <c r="A68" s="24">
        <v>91</v>
      </c>
      <c r="B68" s="81">
        <v>0.14859</v>
      </c>
      <c r="C68" s="80">
        <v>0.17680999999999999</v>
      </c>
      <c r="D68" s="85" t="s">
        <v>37</v>
      </c>
      <c r="E68" s="81">
        <v>0.11405</v>
      </c>
      <c r="F68" s="80">
        <v>0.14616999999999999</v>
      </c>
      <c r="G68" s="85" t="s">
        <v>37</v>
      </c>
      <c r="I68">
        <v>0.15132200000000001</v>
      </c>
      <c r="J68">
        <v>0.18746399999999999</v>
      </c>
      <c r="L68">
        <v>0.119744</v>
      </c>
      <c r="M68">
        <v>0.14341999999999999</v>
      </c>
    </row>
    <row r="69" spans="1:13">
      <c r="A69" s="24">
        <v>92</v>
      </c>
      <c r="B69" s="81">
        <v>0.1658</v>
      </c>
      <c r="C69" s="80">
        <v>0.19126000000000001</v>
      </c>
      <c r="D69" s="85" t="s">
        <v>37</v>
      </c>
      <c r="E69" s="81">
        <v>0.12864999999999999</v>
      </c>
      <c r="F69" s="80">
        <v>0.15634999999999999</v>
      </c>
      <c r="G69" s="85" t="s">
        <v>37</v>
      </c>
      <c r="I69">
        <v>0.16742199999999999</v>
      </c>
      <c r="J69">
        <v>0.2021</v>
      </c>
      <c r="L69">
        <v>0.133299</v>
      </c>
      <c r="M69">
        <v>0.15518599999999999</v>
      </c>
    </row>
    <row r="70" spans="1:13">
      <c r="A70" s="24">
        <v>93</v>
      </c>
      <c r="B70" s="81">
        <v>0.18409</v>
      </c>
      <c r="C70" s="80">
        <v>0.20588000000000001</v>
      </c>
      <c r="D70" s="85" t="s">
        <v>37</v>
      </c>
      <c r="E70" s="81">
        <v>0.14465</v>
      </c>
      <c r="F70" s="80">
        <v>0.16739999999999999</v>
      </c>
      <c r="G70" s="85" t="s">
        <v>37</v>
      </c>
      <c r="I70">
        <v>0.18403</v>
      </c>
      <c r="J70">
        <v>0.21692400000000001</v>
      </c>
      <c r="L70">
        <v>0.14771999999999999</v>
      </c>
      <c r="M70">
        <v>0.16789000000000001</v>
      </c>
    </row>
    <row r="71" spans="1:13">
      <c r="A71" s="24">
        <v>94</v>
      </c>
      <c r="B71" s="81">
        <v>0.20327000000000001</v>
      </c>
      <c r="C71" s="80">
        <v>0.22078</v>
      </c>
      <c r="D71" s="85" t="s">
        <v>37</v>
      </c>
      <c r="E71" s="81">
        <v>0.16192000000000001</v>
      </c>
      <c r="F71" s="80">
        <v>0.17954999999999999</v>
      </c>
      <c r="G71" s="85" t="s">
        <v>37</v>
      </c>
      <c r="I71">
        <v>0.201074</v>
      </c>
      <c r="J71">
        <v>0.23194400000000001</v>
      </c>
      <c r="L71">
        <v>0.162971</v>
      </c>
      <c r="M71">
        <v>0.181474</v>
      </c>
    </row>
    <row r="72" spans="1:13">
      <c r="A72" s="24">
        <v>95</v>
      </c>
      <c r="B72" s="81">
        <v>0.22314000000000001</v>
      </c>
      <c r="C72" s="80">
        <v>0.23616999999999999</v>
      </c>
      <c r="D72" s="85" t="s">
        <v>37</v>
      </c>
      <c r="E72" s="81">
        <v>0.18028</v>
      </c>
      <c r="F72" s="80">
        <v>0.19298000000000001</v>
      </c>
      <c r="G72" s="85" t="s">
        <v>37</v>
      </c>
      <c r="I72">
        <v>0.218559</v>
      </c>
      <c r="J72">
        <v>0.247169</v>
      </c>
      <c r="L72">
        <v>0.179034</v>
      </c>
      <c r="M72">
        <v>0.19588</v>
      </c>
    </row>
    <row r="73" spans="1:13">
      <c r="A73" s="24">
        <v>96</v>
      </c>
      <c r="B73" s="81">
        <v>0.24349999999999999</v>
      </c>
      <c r="C73" s="80">
        <v>0.25225999999999998</v>
      </c>
      <c r="D73" s="85" t="s">
        <v>37</v>
      </c>
      <c r="E73" s="81">
        <v>0.19955000000000001</v>
      </c>
      <c r="F73" s="80">
        <v>0.20784</v>
      </c>
      <c r="G73" s="85" t="s">
        <v>37</v>
      </c>
      <c r="I73">
        <v>0.236535</v>
      </c>
      <c r="J73">
        <v>0.26261000000000001</v>
      </c>
      <c r="L73">
        <v>0.19590299999999999</v>
      </c>
      <c r="M73">
        <v>0.21104899999999999</v>
      </c>
    </row>
    <row r="74" spans="1:13">
      <c r="A74" s="24">
        <v>97</v>
      </c>
      <c r="B74" s="81">
        <v>0.26413999999999999</v>
      </c>
      <c r="C74" s="80">
        <v>0.26923999999999998</v>
      </c>
      <c r="D74" s="85" t="s">
        <v>37</v>
      </c>
      <c r="E74" s="81">
        <v>0.2195</v>
      </c>
      <c r="F74" s="80">
        <v>0.22444</v>
      </c>
      <c r="G74" s="85" t="s">
        <v>37</v>
      </c>
      <c r="I74">
        <v>0.25505899999999998</v>
      </c>
      <c r="J74">
        <v>0.27827600000000002</v>
      </c>
      <c r="L74">
        <v>0.213565</v>
      </c>
      <c r="M74">
        <v>0.22692300000000001</v>
      </c>
    </row>
    <row r="75" spans="1:13">
      <c r="A75" s="24">
        <v>98</v>
      </c>
      <c r="B75" s="81">
        <v>0.28488000000000002</v>
      </c>
      <c r="C75" s="80">
        <v>0.28722999999999999</v>
      </c>
      <c r="D75" s="85" t="s">
        <v>37</v>
      </c>
      <c r="E75" s="81">
        <v>0.23993</v>
      </c>
      <c r="F75" s="80">
        <v>0.24226</v>
      </c>
      <c r="G75" s="85" t="s">
        <v>37</v>
      </c>
      <c r="I75">
        <v>0.27417000000000002</v>
      </c>
      <c r="J75">
        <v>0.29417599999999999</v>
      </c>
      <c r="L75">
        <v>0.231991</v>
      </c>
      <c r="M75">
        <v>0.24344299999999999</v>
      </c>
    </row>
    <row r="76" spans="1:13">
      <c r="A76" s="24">
        <v>99</v>
      </c>
      <c r="B76" s="81">
        <v>0.30557000000000001</v>
      </c>
      <c r="C76" s="80">
        <v>0.30624000000000001</v>
      </c>
      <c r="D76" s="85" t="s">
        <v>37</v>
      </c>
      <c r="E76" s="81">
        <v>0.26068000000000002</v>
      </c>
      <c r="F76" s="80">
        <v>0.26135000000000003</v>
      </c>
      <c r="G76" s="85" t="s">
        <v>37</v>
      </c>
      <c r="I76">
        <v>0.293848</v>
      </c>
      <c r="J76">
        <v>0.31031999999999998</v>
      </c>
      <c r="L76">
        <v>0.25112299999999999</v>
      </c>
      <c r="M76">
        <v>0.26055099999999998</v>
      </c>
    </row>
    <row r="77" spans="1:13">
      <c r="A77" s="24">
        <v>100</v>
      </c>
      <c r="B77" s="81">
        <v>0.32608999999999999</v>
      </c>
      <c r="C77" s="80">
        <v>0.32608999999999999</v>
      </c>
      <c r="D77" s="85" t="s">
        <v>37</v>
      </c>
      <c r="E77" s="81">
        <v>0.28160000000000002</v>
      </c>
      <c r="F77" s="80">
        <v>0.28160000000000002</v>
      </c>
      <c r="G77" s="85" t="s">
        <v>37</v>
      </c>
      <c r="I77">
        <v>0.31398799999999999</v>
      </c>
      <c r="J77">
        <v>0.32671699999999998</v>
      </c>
      <c r="L77">
        <v>0.27085799999999999</v>
      </c>
      <c r="M77">
        <v>0.27818900000000002</v>
      </c>
    </row>
    <row r="78" spans="1:13">
      <c r="A78" s="24">
        <v>101</v>
      </c>
      <c r="B78" s="81">
        <v>0.34636</v>
      </c>
      <c r="C78" s="80">
        <v>0.34636</v>
      </c>
      <c r="D78" s="85" t="s">
        <v>37</v>
      </c>
      <c r="E78" s="81">
        <v>0.30264999999999997</v>
      </c>
      <c r="F78" s="80">
        <v>0.30264999999999997</v>
      </c>
      <c r="G78" s="85" t="s">
        <v>37</v>
      </c>
      <c r="I78">
        <v>0.33436500000000002</v>
      </c>
      <c r="J78">
        <v>0.34337600000000001</v>
      </c>
      <c r="L78">
        <v>0.29104000000000002</v>
      </c>
      <c r="M78">
        <v>0.29629699999999998</v>
      </c>
    </row>
    <row r="79" spans="1:13">
      <c r="A79" s="24">
        <v>102</v>
      </c>
      <c r="B79" s="81">
        <v>0.3664</v>
      </c>
      <c r="C79" s="80">
        <v>0.3664</v>
      </c>
      <c r="D79" s="85" t="s">
        <v>37</v>
      </c>
      <c r="E79" s="81">
        <v>0.32382</v>
      </c>
      <c r="F79" s="80">
        <v>0.32382</v>
      </c>
      <c r="G79" s="85" t="s">
        <v>37</v>
      </c>
      <c r="I79">
        <v>0.354599</v>
      </c>
      <c r="J79">
        <v>0.36030800000000002</v>
      </c>
      <c r="L79">
        <v>0.311444</v>
      </c>
      <c r="M79">
        <v>0.31481900000000002</v>
      </c>
    </row>
    <row r="80" spans="1:13">
      <c r="A80" s="24">
        <v>103</v>
      </c>
      <c r="B80" s="81">
        <v>0.38603999999999999</v>
      </c>
      <c r="C80" s="80">
        <v>0.38603999999999999</v>
      </c>
      <c r="D80" s="85" t="s">
        <v>37</v>
      </c>
      <c r="E80" s="81">
        <v>0.34494000000000002</v>
      </c>
      <c r="F80" s="80">
        <v>0.34494000000000002</v>
      </c>
      <c r="G80" s="85" t="s">
        <v>37</v>
      </c>
      <c r="I80">
        <v>0.37452400000000002</v>
      </c>
      <c r="J80">
        <v>0.37752200000000002</v>
      </c>
      <c r="L80">
        <v>0.33189999999999997</v>
      </c>
      <c r="M80">
        <v>0.33369399999999999</v>
      </c>
    </row>
    <row r="81" spans="1:13">
      <c r="A81" s="24">
        <v>104</v>
      </c>
      <c r="B81" s="81">
        <v>0.40511999999999998</v>
      </c>
      <c r="C81" s="80">
        <v>0.40511999999999998</v>
      </c>
      <c r="D81" s="85" t="s">
        <v>37</v>
      </c>
      <c r="E81" s="81">
        <v>0.36581000000000002</v>
      </c>
      <c r="F81" s="80">
        <v>0.36581000000000002</v>
      </c>
      <c r="G81" s="85" t="s">
        <v>37</v>
      </c>
      <c r="I81">
        <v>0.393982</v>
      </c>
      <c r="J81">
        <v>0.39502599999999999</v>
      </c>
      <c r="L81">
        <v>0.35223199999999999</v>
      </c>
      <c r="M81">
        <v>0.35286499999999998</v>
      </c>
    </row>
    <row r="82" spans="1:13">
      <c r="A82" s="24">
        <v>105</v>
      </c>
      <c r="B82" s="81">
        <v>0.42352000000000001</v>
      </c>
      <c r="C82" s="80">
        <v>0.42352000000000001</v>
      </c>
      <c r="D82" s="85" t="s">
        <v>37</v>
      </c>
      <c r="E82" s="81">
        <v>0.38624999999999998</v>
      </c>
      <c r="F82" s="80">
        <v>0.38624999999999998</v>
      </c>
      <c r="G82" s="85" t="s">
        <v>37</v>
      </c>
      <c r="I82">
        <v>0.412831</v>
      </c>
      <c r="J82">
        <v>0.412831</v>
      </c>
      <c r="L82">
        <v>0.37227300000000002</v>
      </c>
      <c r="M82">
        <v>0.37227300000000002</v>
      </c>
    </row>
    <row r="83" spans="1:13">
      <c r="A83" s="24">
        <v>106</v>
      </c>
      <c r="B83" s="81">
        <v>0.44113000000000002</v>
      </c>
      <c r="C83" s="80">
        <v>0.44113000000000002</v>
      </c>
      <c r="D83" s="85" t="s">
        <v>37</v>
      </c>
      <c r="E83" s="81">
        <v>0.40609000000000001</v>
      </c>
      <c r="F83" s="80">
        <v>0.40609000000000001</v>
      </c>
      <c r="G83" s="85" t="s">
        <v>37</v>
      </c>
      <c r="I83">
        <v>0.430946</v>
      </c>
      <c r="J83">
        <v>0.430946</v>
      </c>
      <c r="L83">
        <v>0.39185999999999999</v>
      </c>
      <c r="M83">
        <v>0.39185999999999999</v>
      </c>
    </row>
    <row r="84" spans="1:13">
      <c r="A84" s="24">
        <v>107</v>
      </c>
      <c r="B84" s="81">
        <v>0.45785999999999999</v>
      </c>
      <c r="C84" s="80">
        <v>0.45785999999999999</v>
      </c>
      <c r="D84" s="85" t="s">
        <v>37</v>
      </c>
      <c r="E84" s="81">
        <v>0.42519000000000001</v>
      </c>
      <c r="F84" s="80">
        <v>0.42519000000000001</v>
      </c>
      <c r="G84" s="85" t="s">
        <v>37</v>
      </c>
      <c r="I84">
        <v>0.44822699999999999</v>
      </c>
      <c r="J84">
        <v>0.44822699999999999</v>
      </c>
      <c r="L84">
        <v>0.41084900000000002</v>
      </c>
      <c r="M84">
        <v>0.41084900000000002</v>
      </c>
    </row>
    <row r="85" spans="1:13">
      <c r="A85" s="24">
        <v>108</v>
      </c>
      <c r="B85" s="81">
        <v>0.47364000000000001</v>
      </c>
      <c r="C85" s="80">
        <v>0.47364000000000001</v>
      </c>
      <c r="D85" s="85" t="s">
        <v>37</v>
      </c>
      <c r="E85" s="81">
        <v>0.44341000000000003</v>
      </c>
      <c r="F85" s="80">
        <v>0.44341000000000003</v>
      </c>
      <c r="G85" s="85" t="s">
        <v>37</v>
      </c>
      <c r="I85">
        <v>0.464592</v>
      </c>
      <c r="J85">
        <v>0.464592</v>
      </c>
      <c r="L85">
        <v>0.42911199999999999</v>
      </c>
      <c r="M85">
        <v>0.42911199999999999</v>
      </c>
    </row>
    <row r="86" spans="1:13">
      <c r="A86" s="24">
        <v>109</v>
      </c>
      <c r="B86" s="81">
        <v>0.48842999999999998</v>
      </c>
      <c r="C86" s="80">
        <v>0.48842999999999998</v>
      </c>
      <c r="D86" s="85" t="s">
        <v>37</v>
      </c>
      <c r="E86" s="81">
        <v>0.46067000000000002</v>
      </c>
      <c r="F86" s="80">
        <v>0.46067000000000002</v>
      </c>
      <c r="G86" s="85" t="s">
        <v>37</v>
      </c>
      <c r="I86">
        <v>0.479987</v>
      </c>
      <c r="J86">
        <v>0.479987</v>
      </c>
      <c r="L86">
        <v>0.446544</v>
      </c>
      <c r="M86">
        <v>0.446544</v>
      </c>
    </row>
    <row r="87" spans="1:13">
      <c r="A87" s="24">
        <v>110</v>
      </c>
      <c r="B87" s="81">
        <v>0.5</v>
      </c>
      <c r="C87" s="80">
        <v>0.5</v>
      </c>
      <c r="D87" s="85" t="s">
        <v>37</v>
      </c>
      <c r="E87" s="81">
        <v>0.47689999999999999</v>
      </c>
      <c r="F87" s="80">
        <v>0.47689999999999999</v>
      </c>
      <c r="G87" s="85" t="s">
        <v>37</v>
      </c>
      <c r="I87">
        <v>0.49437599999999998</v>
      </c>
      <c r="J87">
        <v>0.49437599999999998</v>
      </c>
      <c r="L87">
        <v>0.463061</v>
      </c>
      <c r="M87">
        <v>0.463061</v>
      </c>
    </row>
    <row r="88" spans="1:13">
      <c r="A88" s="24">
        <v>111</v>
      </c>
      <c r="B88" s="81">
        <v>0.5</v>
      </c>
      <c r="C88" s="80">
        <v>0.5</v>
      </c>
      <c r="D88" s="85" t="s">
        <v>37</v>
      </c>
      <c r="E88" s="81">
        <v>0.49204999999999999</v>
      </c>
      <c r="F88" s="80">
        <v>0.49204999999999999</v>
      </c>
      <c r="G88" s="85" t="s">
        <v>37</v>
      </c>
      <c r="I88">
        <v>0.5</v>
      </c>
      <c r="J88">
        <v>0.5</v>
      </c>
      <c r="L88">
        <v>0.47860399999999997</v>
      </c>
      <c r="M88">
        <v>0.47860399999999997</v>
      </c>
    </row>
    <row r="89" spans="1:13">
      <c r="A89" s="24">
        <v>112</v>
      </c>
      <c r="B89" s="81">
        <v>0.5</v>
      </c>
      <c r="C89" s="80">
        <v>0.5</v>
      </c>
      <c r="D89" s="85" t="s">
        <v>37</v>
      </c>
      <c r="E89" s="81">
        <v>0.5</v>
      </c>
      <c r="F89" s="80">
        <v>0.5</v>
      </c>
      <c r="G89" s="85" t="s">
        <v>37</v>
      </c>
      <c r="I89">
        <v>0.5</v>
      </c>
      <c r="J89">
        <v>0.5</v>
      </c>
      <c r="L89">
        <v>0.49313699999999999</v>
      </c>
      <c r="M89">
        <v>0.49313699999999999</v>
      </c>
    </row>
    <row r="90" spans="1:13">
      <c r="A90" s="24">
        <v>113</v>
      </c>
      <c r="B90" s="81">
        <v>0.5</v>
      </c>
      <c r="C90" s="80">
        <v>0.5</v>
      </c>
      <c r="D90" s="85" t="s">
        <v>37</v>
      </c>
      <c r="E90" s="81">
        <v>0.5</v>
      </c>
      <c r="F90" s="80">
        <v>0.5</v>
      </c>
      <c r="G90" s="85" t="s">
        <v>37</v>
      </c>
      <c r="I90">
        <v>0.5</v>
      </c>
      <c r="J90">
        <v>0.5</v>
      </c>
      <c r="L90">
        <v>0.5</v>
      </c>
      <c r="M90">
        <v>0.5</v>
      </c>
    </row>
    <row r="91" spans="1:13">
      <c r="A91" s="24">
        <v>114</v>
      </c>
      <c r="B91" s="81">
        <v>0.5</v>
      </c>
      <c r="C91" s="80">
        <v>0.5</v>
      </c>
      <c r="D91" s="85" t="s">
        <v>37</v>
      </c>
      <c r="E91" s="81">
        <v>0.5</v>
      </c>
      <c r="F91" s="80">
        <v>0.5</v>
      </c>
      <c r="G91" s="85" t="s">
        <v>37</v>
      </c>
      <c r="I91">
        <v>0.5</v>
      </c>
      <c r="J91">
        <v>0.5</v>
      </c>
      <c r="L91">
        <v>0.5</v>
      </c>
      <c r="M91">
        <v>0.5</v>
      </c>
    </row>
    <row r="92" spans="1:13">
      <c r="A92" s="24">
        <v>115</v>
      </c>
      <c r="B92" s="81">
        <v>0.5</v>
      </c>
      <c r="C92" s="80">
        <v>0.5</v>
      </c>
      <c r="D92" s="85" t="s">
        <v>37</v>
      </c>
      <c r="E92" s="81">
        <v>0.5</v>
      </c>
      <c r="F92" s="80">
        <v>0.5</v>
      </c>
      <c r="G92" s="85" t="s">
        <v>37</v>
      </c>
      <c r="I92">
        <v>0.5</v>
      </c>
      <c r="J92">
        <v>0.5</v>
      </c>
      <c r="L92">
        <v>0.5</v>
      </c>
      <c r="M92">
        <v>0.5</v>
      </c>
    </row>
    <row r="93" spans="1:13">
      <c r="A93" s="24">
        <v>116</v>
      </c>
      <c r="B93" s="81">
        <v>0.5</v>
      </c>
      <c r="C93" s="80">
        <v>0.5</v>
      </c>
      <c r="D93" s="85" t="s">
        <v>37</v>
      </c>
      <c r="E93" s="81">
        <v>0.5</v>
      </c>
      <c r="F93" s="80">
        <v>0.5</v>
      </c>
      <c r="G93" s="85" t="s">
        <v>37</v>
      </c>
      <c r="I93">
        <v>0.5</v>
      </c>
      <c r="J93">
        <v>0.5</v>
      </c>
      <c r="L93">
        <v>0.5</v>
      </c>
      <c r="M93">
        <v>0.5</v>
      </c>
    </row>
    <row r="94" spans="1:13">
      <c r="A94" s="24">
        <v>117</v>
      </c>
      <c r="B94" s="81">
        <v>0.5</v>
      </c>
      <c r="C94" s="80">
        <v>0.5</v>
      </c>
      <c r="D94" s="85" t="s">
        <v>37</v>
      </c>
      <c r="E94" s="81">
        <v>0.5</v>
      </c>
      <c r="F94" s="80">
        <v>0.5</v>
      </c>
      <c r="G94" s="85" t="s">
        <v>37</v>
      </c>
      <c r="I94">
        <v>0.5</v>
      </c>
      <c r="J94">
        <v>0.5</v>
      </c>
      <c r="L94">
        <v>0.5</v>
      </c>
      <c r="M94">
        <v>0.5</v>
      </c>
    </row>
    <row r="95" spans="1:13">
      <c r="A95" s="24">
        <v>118</v>
      </c>
      <c r="B95" s="81">
        <v>0.5</v>
      </c>
      <c r="C95" s="80">
        <v>0.5</v>
      </c>
      <c r="D95" s="85" t="s">
        <v>37</v>
      </c>
      <c r="E95" s="81">
        <v>0.5</v>
      </c>
      <c r="F95" s="80">
        <v>0.5</v>
      </c>
      <c r="G95" s="85" t="s">
        <v>37</v>
      </c>
      <c r="I95">
        <v>0.5</v>
      </c>
      <c r="J95">
        <v>0.5</v>
      </c>
      <c r="L95">
        <v>0.5</v>
      </c>
      <c r="M95">
        <v>0.5</v>
      </c>
    </row>
    <row r="96" spans="1:13">
      <c r="A96" s="24">
        <v>119</v>
      </c>
      <c r="B96" s="81">
        <v>0.5</v>
      </c>
      <c r="C96" s="80">
        <v>0.5</v>
      </c>
      <c r="D96" s="85" t="s">
        <v>37</v>
      </c>
      <c r="E96" s="81">
        <v>0.5</v>
      </c>
      <c r="F96" s="80">
        <v>0.5</v>
      </c>
      <c r="G96" s="85" t="s">
        <v>37</v>
      </c>
      <c r="I96">
        <v>0.5</v>
      </c>
      <c r="J96">
        <v>0.5</v>
      </c>
      <c r="L96">
        <v>0.5</v>
      </c>
      <c r="M96">
        <v>0.5</v>
      </c>
    </row>
    <row r="97" spans="1:13" ht="16.2" thickBot="1">
      <c r="A97" s="24">
        <v>120</v>
      </c>
      <c r="B97" s="82">
        <v>1</v>
      </c>
      <c r="C97" s="83">
        <v>1</v>
      </c>
      <c r="D97" s="86" t="s">
        <v>37</v>
      </c>
      <c r="E97" s="82">
        <v>1</v>
      </c>
      <c r="F97" s="83">
        <v>1</v>
      </c>
      <c r="G97" s="86" t="s">
        <v>37</v>
      </c>
      <c r="I97">
        <v>1</v>
      </c>
      <c r="J97">
        <v>1</v>
      </c>
      <c r="L97">
        <v>1</v>
      </c>
      <c r="M9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B25" sqref="B25"/>
    </sheetView>
  </sheetViews>
  <sheetFormatPr defaultColWidth="10.69921875" defaultRowHeight="15.6"/>
  <cols>
    <col min="1" max="55" width="10.69921875" style="23"/>
    <col min="56" max="57" width="10.69921875" style="59"/>
    <col min="58" max="58" width="10.69921875" style="25"/>
    <col min="59" max="16384" width="10.69921875" style="23"/>
  </cols>
  <sheetData>
    <row r="1" spans="1:112">
      <c r="A1" s="15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9">
        <v>2005</v>
      </c>
      <c r="BE1" s="19">
        <v>2006</v>
      </c>
      <c r="BF1" s="20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61"/>
      <c r="CH1" s="61"/>
      <c r="CI1" s="61"/>
      <c r="CJ1" s="61"/>
      <c r="CK1" s="61"/>
      <c r="CL1" s="61"/>
      <c r="CM1" s="61"/>
      <c r="CN1" s="61"/>
      <c r="CO1" s="61"/>
      <c r="CP1" s="61"/>
      <c r="CQ1" s="61"/>
      <c r="CR1" s="61"/>
      <c r="CS1" s="61"/>
      <c r="CT1" s="61"/>
      <c r="CU1" s="61"/>
      <c r="CV1" s="61"/>
      <c r="CW1" s="61"/>
      <c r="CX1" s="61"/>
      <c r="CY1" s="61"/>
      <c r="CZ1" s="61"/>
      <c r="DA1" s="61"/>
      <c r="DB1" s="61"/>
      <c r="DC1" s="61"/>
      <c r="DD1" s="61"/>
      <c r="DE1" s="61"/>
      <c r="DF1" s="61"/>
      <c r="DG1" s="61"/>
      <c r="DH1" s="61"/>
    </row>
    <row r="2" spans="1:112">
      <c r="A2" s="6">
        <v>20</v>
      </c>
      <c r="B2" s="16">
        <v>-1.52E-2</v>
      </c>
      <c r="C2" s="16">
        <v>-6.6E-3</v>
      </c>
      <c r="D2" s="16">
        <v>1.6000000000000001E-3</v>
      </c>
      <c r="E2" s="16">
        <v>8.8999999999999999E-3</v>
      </c>
      <c r="F2" s="16">
        <v>1.49E-2</v>
      </c>
      <c r="G2" s="16">
        <v>1.9199999999999998E-2</v>
      </c>
      <c r="H2" s="16">
        <v>2.1499999999999998E-2</v>
      </c>
      <c r="I2" s="16">
        <v>2.1399999999999999E-2</v>
      </c>
      <c r="J2" s="16">
        <v>1.84E-2</v>
      </c>
      <c r="K2" s="16">
        <v>1.26E-2</v>
      </c>
      <c r="L2" s="16">
        <v>4.3E-3</v>
      </c>
      <c r="M2" s="16">
        <v>-5.7000000000000002E-3</v>
      </c>
      <c r="N2" s="16">
        <v>-1.6199999999999999E-2</v>
      </c>
      <c r="O2" s="16">
        <v>-2.58E-2</v>
      </c>
      <c r="P2" s="16">
        <v>-3.32E-2</v>
      </c>
      <c r="Q2" s="16">
        <v>-3.73E-2</v>
      </c>
      <c r="R2" s="16">
        <v>-3.7199999999999997E-2</v>
      </c>
      <c r="S2" s="16">
        <v>-3.2899999999999999E-2</v>
      </c>
      <c r="T2" s="16">
        <v>-2.5000000000000001E-2</v>
      </c>
      <c r="U2" s="16">
        <v>-1.5100000000000001E-2</v>
      </c>
      <c r="V2" s="16">
        <v>-5.0000000000000001E-3</v>
      </c>
      <c r="W2" s="16">
        <v>4.0000000000000001E-3</v>
      </c>
      <c r="X2" s="16">
        <v>1.11E-2</v>
      </c>
      <c r="Y2" s="16">
        <v>1.5800000000000002E-2</v>
      </c>
      <c r="Z2" s="16">
        <v>1.8200000000000001E-2</v>
      </c>
      <c r="AA2" s="16">
        <v>1.9099999999999999E-2</v>
      </c>
      <c r="AB2" s="16">
        <v>1.9900000000000001E-2</v>
      </c>
      <c r="AC2" s="16">
        <v>2.1999999999999999E-2</v>
      </c>
      <c r="AD2" s="16">
        <v>2.5700000000000001E-2</v>
      </c>
      <c r="AE2" s="16">
        <v>3.0200000000000001E-2</v>
      </c>
      <c r="AF2" s="16">
        <v>3.3599999999999998E-2</v>
      </c>
      <c r="AG2" s="16">
        <v>3.3599999999999998E-2</v>
      </c>
      <c r="AH2" s="16">
        <v>2.9499999999999998E-2</v>
      </c>
      <c r="AI2" s="16">
        <v>2.1999999999999999E-2</v>
      </c>
      <c r="AJ2" s="16">
        <v>1.2999999999999999E-2</v>
      </c>
      <c r="AK2" s="16">
        <v>4.7000000000000002E-3</v>
      </c>
      <c r="AL2" s="16">
        <v>-1.1999999999999999E-3</v>
      </c>
      <c r="AM2" s="16">
        <v>-4.4999999999999997E-3</v>
      </c>
      <c r="AN2" s="16">
        <v>-4.8999999999999998E-3</v>
      </c>
      <c r="AO2" s="16">
        <v>-2.8E-3</v>
      </c>
      <c r="AP2" s="16">
        <v>1.6999999999999999E-3</v>
      </c>
      <c r="AQ2" s="16">
        <v>7.7000000000000002E-3</v>
      </c>
      <c r="AR2" s="16">
        <v>1.46E-2</v>
      </c>
      <c r="AS2" s="16">
        <v>2.1399999999999999E-2</v>
      </c>
      <c r="AT2" s="16">
        <v>2.69E-2</v>
      </c>
      <c r="AU2" s="16">
        <v>2.98E-2</v>
      </c>
      <c r="AV2" s="16">
        <v>2.92E-2</v>
      </c>
      <c r="AW2" s="16">
        <v>2.5000000000000001E-2</v>
      </c>
      <c r="AX2" s="16">
        <v>1.7899999999999999E-2</v>
      </c>
      <c r="AY2" s="16">
        <v>9.7000000000000003E-3</v>
      </c>
      <c r="AZ2" s="16">
        <v>2.3999999999999998E-3</v>
      </c>
      <c r="BA2" s="16">
        <v>-2.3E-3</v>
      </c>
      <c r="BB2" s="16">
        <v>-3.3E-3</v>
      </c>
      <c r="BC2" s="16">
        <v>-5.0000000000000001E-4</v>
      </c>
      <c r="BD2" s="16">
        <v>6.0000000000000001E-3</v>
      </c>
      <c r="BE2" s="16">
        <v>1.5100000000000001E-2</v>
      </c>
      <c r="BF2" s="17">
        <v>2.5100000000000001E-2</v>
      </c>
      <c r="BG2" s="16">
        <v>3.3500000000000002E-2</v>
      </c>
      <c r="BH2" s="16">
        <v>3.8199999999999998E-2</v>
      </c>
      <c r="BI2" s="16">
        <v>3.8199999999999998E-2</v>
      </c>
      <c r="BJ2" s="16">
        <v>3.3700000000000001E-2</v>
      </c>
      <c r="BK2" s="16">
        <v>2.5499999999999998E-2</v>
      </c>
      <c r="BL2" s="16">
        <v>1.43E-2</v>
      </c>
      <c r="BM2" s="18">
        <v>1.4200000000000001E-2</v>
      </c>
      <c r="BN2" s="18">
        <v>1.4E-2</v>
      </c>
      <c r="BO2" s="18">
        <v>1.37E-2</v>
      </c>
      <c r="BP2" s="18">
        <v>1.3299999999999999E-2</v>
      </c>
      <c r="BQ2" s="18">
        <v>1.29E-2</v>
      </c>
      <c r="BR2" s="18">
        <v>1.2500000000000001E-2</v>
      </c>
      <c r="BS2" s="18">
        <v>1.2E-2</v>
      </c>
      <c r="BT2" s="18">
        <v>1.1599999999999999E-2</v>
      </c>
      <c r="BU2" s="18">
        <v>1.1299999999999999E-2</v>
      </c>
      <c r="BV2" s="18">
        <v>1.11E-2</v>
      </c>
      <c r="BW2" s="18">
        <v>1.09E-2</v>
      </c>
      <c r="BX2" s="18">
        <v>1.0800000000000001E-2</v>
      </c>
      <c r="BY2" s="18">
        <v>1.06E-2</v>
      </c>
      <c r="BZ2" s="18">
        <v>1.0500000000000001E-2</v>
      </c>
      <c r="CA2" s="18">
        <v>1.03E-2</v>
      </c>
      <c r="CB2" s="18">
        <v>1.0200000000000001E-2</v>
      </c>
      <c r="CC2" s="18">
        <v>1.01E-2</v>
      </c>
      <c r="CD2" s="18">
        <v>1.01E-2</v>
      </c>
      <c r="CE2" s="18">
        <v>0.01</v>
      </c>
      <c r="CF2" s="18">
        <v>0.01</v>
      </c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</row>
    <row r="3" spans="1:112">
      <c r="A3" s="15">
        <v>21</v>
      </c>
      <c r="B3" s="16">
        <v>-1.4500000000000001E-2</v>
      </c>
      <c r="C3" s="16">
        <v>-6.1000000000000004E-3</v>
      </c>
      <c r="D3" s="16">
        <v>2E-3</v>
      </c>
      <c r="E3" s="16">
        <v>9.2999999999999992E-3</v>
      </c>
      <c r="F3" s="16">
        <v>1.5100000000000001E-2</v>
      </c>
      <c r="G3" s="16">
        <v>1.9300000000000001E-2</v>
      </c>
      <c r="H3" s="16">
        <v>2.1499999999999998E-2</v>
      </c>
      <c r="I3" s="16">
        <v>2.1100000000000001E-2</v>
      </c>
      <c r="J3" s="16">
        <v>1.7899999999999999E-2</v>
      </c>
      <c r="K3" s="16">
        <v>1.2E-2</v>
      </c>
      <c r="L3" s="16">
        <v>3.8E-3</v>
      </c>
      <c r="M3" s="16">
        <v>-5.8999999999999999E-3</v>
      </c>
      <c r="N3" s="16">
        <v>-1.6E-2</v>
      </c>
      <c r="O3" s="16">
        <v>-2.53E-2</v>
      </c>
      <c r="P3" s="16">
        <v>-3.2500000000000001E-2</v>
      </c>
      <c r="Q3" s="16">
        <v>-3.6400000000000002E-2</v>
      </c>
      <c r="R3" s="16">
        <v>-3.6299999999999999E-2</v>
      </c>
      <c r="S3" s="16">
        <v>-3.2099999999999997E-2</v>
      </c>
      <c r="T3" s="16">
        <v>-2.4299999999999999E-2</v>
      </c>
      <c r="U3" s="16">
        <v>-1.47E-2</v>
      </c>
      <c r="V3" s="16">
        <v>-4.7999999999999996E-3</v>
      </c>
      <c r="W3" s="16">
        <v>3.8E-3</v>
      </c>
      <c r="X3" s="16">
        <v>1.04E-2</v>
      </c>
      <c r="Y3" s="16">
        <v>1.47E-2</v>
      </c>
      <c r="Z3" s="16">
        <v>1.6899999999999998E-2</v>
      </c>
      <c r="AA3" s="16">
        <v>1.7600000000000001E-2</v>
      </c>
      <c r="AB3" s="16">
        <v>1.83E-2</v>
      </c>
      <c r="AC3" s="16">
        <v>2.0299999999999999E-2</v>
      </c>
      <c r="AD3" s="16">
        <v>2.41E-2</v>
      </c>
      <c r="AE3" s="16">
        <v>2.87E-2</v>
      </c>
      <c r="AF3" s="16">
        <v>3.2300000000000002E-2</v>
      </c>
      <c r="AG3" s="16">
        <v>3.2800000000000003E-2</v>
      </c>
      <c r="AH3" s="16">
        <v>2.9100000000000001E-2</v>
      </c>
      <c r="AI3" s="16">
        <v>2.1899999999999999E-2</v>
      </c>
      <c r="AJ3" s="16">
        <v>1.34E-2</v>
      </c>
      <c r="AK3" s="16">
        <v>5.4999999999999997E-3</v>
      </c>
      <c r="AL3" s="16">
        <v>-1E-4</v>
      </c>
      <c r="AM3" s="16">
        <v>-2.8999999999999998E-3</v>
      </c>
      <c r="AN3" s="16">
        <v>-3.0000000000000001E-3</v>
      </c>
      <c r="AO3" s="16">
        <v>-6.9999999999999999E-4</v>
      </c>
      <c r="AP3" s="16">
        <v>3.7000000000000002E-3</v>
      </c>
      <c r="AQ3" s="16">
        <v>9.5999999999999992E-3</v>
      </c>
      <c r="AR3" s="16">
        <v>1.6E-2</v>
      </c>
      <c r="AS3" s="16">
        <v>2.2200000000000001E-2</v>
      </c>
      <c r="AT3" s="16">
        <v>2.7E-2</v>
      </c>
      <c r="AU3" s="16">
        <v>2.9100000000000001E-2</v>
      </c>
      <c r="AV3" s="16">
        <v>2.7699999999999999E-2</v>
      </c>
      <c r="AW3" s="16">
        <v>2.2700000000000001E-2</v>
      </c>
      <c r="AX3" s="16">
        <v>1.49E-2</v>
      </c>
      <c r="AY3" s="16">
        <v>6.1000000000000004E-3</v>
      </c>
      <c r="AZ3" s="16">
        <v>-1.6000000000000001E-3</v>
      </c>
      <c r="BA3" s="16">
        <v>-6.6E-3</v>
      </c>
      <c r="BB3" s="16">
        <v>-7.7999999999999996E-3</v>
      </c>
      <c r="BC3" s="16">
        <v>-5.0000000000000001E-3</v>
      </c>
      <c r="BD3" s="16">
        <v>1.2999999999999999E-3</v>
      </c>
      <c r="BE3" s="16">
        <v>1.04E-2</v>
      </c>
      <c r="BF3" s="17">
        <v>2.0400000000000001E-2</v>
      </c>
      <c r="BG3" s="16">
        <v>2.9000000000000001E-2</v>
      </c>
      <c r="BH3" s="16">
        <v>3.39E-2</v>
      </c>
      <c r="BI3" s="16">
        <v>3.4200000000000001E-2</v>
      </c>
      <c r="BJ3" s="16">
        <v>0.03</v>
      </c>
      <c r="BK3" s="16">
        <v>2.2200000000000001E-2</v>
      </c>
      <c r="BL3" s="16">
        <v>1.14E-2</v>
      </c>
      <c r="BM3" s="18">
        <v>1.2800000000000001E-2</v>
      </c>
      <c r="BN3" s="18">
        <v>1.2699999999999999E-2</v>
      </c>
      <c r="BO3" s="18">
        <v>1.26E-2</v>
      </c>
      <c r="BP3" s="18">
        <v>1.24E-2</v>
      </c>
      <c r="BQ3" s="18">
        <v>1.2200000000000001E-2</v>
      </c>
      <c r="BR3" s="18">
        <v>1.1900000000000001E-2</v>
      </c>
      <c r="BS3" s="18">
        <v>1.17E-2</v>
      </c>
      <c r="BT3" s="18">
        <v>1.15E-2</v>
      </c>
      <c r="BU3" s="18">
        <v>1.1299999999999999E-2</v>
      </c>
      <c r="BV3" s="18">
        <v>1.11E-2</v>
      </c>
      <c r="BW3" s="18">
        <v>1.09E-2</v>
      </c>
      <c r="BX3" s="18">
        <v>1.0800000000000001E-2</v>
      </c>
      <c r="BY3" s="18">
        <v>1.06E-2</v>
      </c>
      <c r="BZ3" s="18">
        <v>1.0500000000000001E-2</v>
      </c>
      <c r="CA3" s="18">
        <v>1.03E-2</v>
      </c>
      <c r="CB3" s="18">
        <v>1.0200000000000001E-2</v>
      </c>
      <c r="CC3" s="18">
        <v>1.01E-2</v>
      </c>
      <c r="CD3" s="18">
        <v>1.01E-2</v>
      </c>
      <c r="CE3" s="18">
        <v>0.01</v>
      </c>
      <c r="CF3" s="18">
        <v>0.01</v>
      </c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</row>
    <row r="4" spans="1:112">
      <c r="A4" s="15">
        <v>22</v>
      </c>
      <c r="B4" s="16">
        <v>-1.2E-2</v>
      </c>
      <c r="C4" s="16">
        <v>-4.1000000000000003E-3</v>
      </c>
      <c r="D4" s="16">
        <v>3.5000000000000001E-3</v>
      </c>
      <c r="E4" s="16">
        <v>1.03E-2</v>
      </c>
      <c r="F4" s="16">
        <v>1.5699999999999999E-2</v>
      </c>
      <c r="G4" s="16">
        <v>1.95E-2</v>
      </c>
      <c r="H4" s="16">
        <v>2.12E-2</v>
      </c>
      <c r="I4" s="16">
        <v>2.0500000000000001E-2</v>
      </c>
      <c r="J4" s="16">
        <v>1.7100000000000001E-2</v>
      </c>
      <c r="K4" s="16">
        <v>1.11E-2</v>
      </c>
      <c r="L4" s="16">
        <v>3.0000000000000001E-3</v>
      </c>
      <c r="M4" s="16">
        <v>-6.3E-3</v>
      </c>
      <c r="N4" s="16">
        <v>-1.5900000000000001E-2</v>
      </c>
      <c r="O4" s="16">
        <v>-2.46E-2</v>
      </c>
      <c r="P4" s="16">
        <v>-3.1399999999999997E-2</v>
      </c>
      <c r="Q4" s="16">
        <v>-3.5000000000000003E-2</v>
      </c>
      <c r="R4" s="16">
        <v>-3.4799999999999998E-2</v>
      </c>
      <c r="S4" s="16">
        <v>-3.0599999999999999E-2</v>
      </c>
      <c r="T4" s="16">
        <v>-2.3099999999999999E-2</v>
      </c>
      <c r="U4" s="16">
        <v>-1.38E-2</v>
      </c>
      <c r="V4" s="16">
        <v>-4.4000000000000003E-3</v>
      </c>
      <c r="W4" s="16">
        <v>3.7000000000000002E-3</v>
      </c>
      <c r="X4" s="16">
        <v>9.9000000000000008E-3</v>
      </c>
      <c r="Y4" s="16">
        <v>1.38E-2</v>
      </c>
      <c r="Z4" s="16">
        <v>1.5599999999999999E-2</v>
      </c>
      <c r="AA4" s="16">
        <v>1.6199999999999999E-2</v>
      </c>
      <c r="AB4" s="16">
        <v>1.67E-2</v>
      </c>
      <c r="AC4" s="16">
        <v>1.8599999999999998E-2</v>
      </c>
      <c r="AD4" s="16">
        <v>2.2200000000000001E-2</v>
      </c>
      <c r="AE4" s="16">
        <v>2.6800000000000001E-2</v>
      </c>
      <c r="AF4" s="16">
        <v>3.0700000000000002E-2</v>
      </c>
      <c r="AG4" s="16">
        <v>3.1399999999999997E-2</v>
      </c>
      <c r="AH4" s="16">
        <v>2.8000000000000001E-2</v>
      </c>
      <c r="AI4" s="16">
        <v>2.12E-2</v>
      </c>
      <c r="AJ4" s="16">
        <v>1.29E-2</v>
      </c>
      <c r="AK4" s="16">
        <v>5.3E-3</v>
      </c>
      <c r="AL4" s="16">
        <v>1E-4</v>
      </c>
      <c r="AM4" s="16">
        <v>-2.3E-3</v>
      </c>
      <c r="AN4" s="16">
        <v>-2E-3</v>
      </c>
      <c r="AO4" s="16">
        <v>8.0000000000000004E-4</v>
      </c>
      <c r="AP4" s="16">
        <v>5.4999999999999997E-3</v>
      </c>
      <c r="AQ4" s="16">
        <v>1.15E-2</v>
      </c>
      <c r="AR4" s="16">
        <v>1.7899999999999999E-2</v>
      </c>
      <c r="AS4" s="16">
        <v>2.3900000000000001E-2</v>
      </c>
      <c r="AT4" s="16">
        <v>2.8299999999999999E-2</v>
      </c>
      <c r="AU4" s="16">
        <v>2.9899999999999999E-2</v>
      </c>
      <c r="AV4" s="16">
        <v>2.7699999999999999E-2</v>
      </c>
      <c r="AW4" s="16">
        <v>2.18E-2</v>
      </c>
      <c r="AX4" s="16">
        <v>1.3100000000000001E-2</v>
      </c>
      <c r="AY4" s="16">
        <v>3.5999999999999999E-3</v>
      </c>
      <c r="AZ4" s="16">
        <v>-4.7999999999999996E-3</v>
      </c>
      <c r="BA4" s="16">
        <v>-1.0200000000000001E-2</v>
      </c>
      <c r="BB4" s="16">
        <v>-1.17E-2</v>
      </c>
      <c r="BC4" s="16">
        <v>-9.1000000000000004E-3</v>
      </c>
      <c r="BD4" s="16">
        <v>-2.8999999999999998E-3</v>
      </c>
      <c r="BE4" s="16">
        <v>6.1000000000000004E-3</v>
      </c>
      <c r="BF4" s="17">
        <v>1.61E-2</v>
      </c>
      <c r="BG4" s="16">
        <v>2.46E-2</v>
      </c>
      <c r="BH4" s="16">
        <v>2.9700000000000001E-2</v>
      </c>
      <c r="BI4" s="16">
        <v>3.0099999999999998E-2</v>
      </c>
      <c r="BJ4" s="16">
        <v>2.6200000000000001E-2</v>
      </c>
      <c r="BK4" s="16">
        <v>1.8599999999999998E-2</v>
      </c>
      <c r="BL4" s="16">
        <v>8.0999999999999996E-3</v>
      </c>
      <c r="BM4" s="18">
        <v>9.7999999999999997E-3</v>
      </c>
      <c r="BN4" s="18">
        <v>1.1299999999999999E-2</v>
      </c>
      <c r="BO4" s="18">
        <v>1.1299999999999999E-2</v>
      </c>
      <c r="BP4" s="18">
        <v>1.1299999999999999E-2</v>
      </c>
      <c r="BQ4" s="18">
        <v>1.14E-2</v>
      </c>
      <c r="BR4" s="18">
        <v>1.14E-2</v>
      </c>
      <c r="BS4" s="18">
        <v>1.1299999999999999E-2</v>
      </c>
      <c r="BT4" s="18">
        <v>1.1299999999999999E-2</v>
      </c>
      <c r="BU4" s="18">
        <v>1.12E-2</v>
      </c>
      <c r="BV4" s="18">
        <v>1.11E-2</v>
      </c>
      <c r="BW4" s="18">
        <v>1.09E-2</v>
      </c>
      <c r="BX4" s="18">
        <v>1.0800000000000001E-2</v>
      </c>
      <c r="BY4" s="18">
        <v>1.06E-2</v>
      </c>
      <c r="BZ4" s="18">
        <v>1.0500000000000001E-2</v>
      </c>
      <c r="CA4" s="18">
        <v>1.03E-2</v>
      </c>
      <c r="CB4" s="18">
        <v>1.0200000000000001E-2</v>
      </c>
      <c r="CC4" s="18">
        <v>1.01E-2</v>
      </c>
      <c r="CD4" s="18">
        <v>1.01E-2</v>
      </c>
      <c r="CE4" s="18">
        <v>0.01</v>
      </c>
      <c r="CF4" s="18">
        <v>0.01</v>
      </c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</row>
    <row r="5" spans="1:112">
      <c r="A5" s="15">
        <v>23</v>
      </c>
      <c r="B5" s="16">
        <v>-8.0999999999999996E-3</v>
      </c>
      <c r="C5" s="16">
        <v>-1E-3</v>
      </c>
      <c r="D5" s="16">
        <v>5.8999999999999999E-3</v>
      </c>
      <c r="E5" s="16">
        <v>1.1900000000000001E-2</v>
      </c>
      <c r="F5" s="16">
        <v>1.66E-2</v>
      </c>
      <c r="G5" s="16">
        <v>1.9699999999999999E-2</v>
      </c>
      <c r="H5" s="16">
        <v>2.0799999999999999E-2</v>
      </c>
      <c r="I5" s="16">
        <v>1.95E-2</v>
      </c>
      <c r="J5" s="16">
        <v>1.5900000000000001E-2</v>
      </c>
      <c r="K5" s="16">
        <v>9.9000000000000008E-3</v>
      </c>
      <c r="L5" s="16">
        <v>2E-3</v>
      </c>
      <c r="M5" s="16">
        <v>-6.8999999999999999E-3</v>
      </c>
      <c r="N5" s="16">
        <v>-1.5900000000000001E-2</v>
      </c>
      <c r="O5" s="16">
        <v>-2.3900000000000001E-2</v>
      </c>
      <c r="P5" s="16">
        <v>-0.03</v>
      </c>
      <c r="Q5" s="16">
        <v>-3.32E-2</v>
      </c>
      <c r="R5" s="16">
        <v>-3.2800000000000003E-2</v>
      </c>
      <c r="S5" s="16">
        <v>-2.86E-2</v>
      </c>
      <c r="T5" s="16">
        <v>-2.1499999999999998E-2</v>
      </c>
      <c r="U5" s="16">
        <v>-1.2699999999999999E-2</v>
      </c>
      <c r="V5" s="16">
        <v>-3.8E-3</v>
      </c>
      <c r="W5" s="16">
        <v>3.8E-3</v>
      </c>
      <c r="X5" s="16">
        <v>9.4999999999999998E-3</v>
      </c>
      <c r="Y5" s="16">
        <v>1.3100000000000001E-2</v>
      </c>
      <c r="Z5" s="16">
        <v>1.4500000000000001E-2</v>
      </c>
      <c r="AA5" s="16">
        <v>1.49E-2</v>
      </c>
      <c r="AB5" s="16">
        <v>1.52E-2</v>
      </c>
      <c r="AC5" s="16">
        <v>1.6799999999999999E-2</v>
      </c>
      <c r="AD5" s="16">
        <v>2.0199999999999999E-2</v>
      </c>
      <c r="AE5" s="16">
        <v>2.47E-2</v>
      </c>
      <c r="AF5" s="16">
        <v>2.8500000000000001E-2</v>
      </c>
      <c r="AG5" s="16">
        <v>2.9399999999999999E-2</v>
      </c>
      <c r="AH5" s="16">
        <v>2.6200000000000001E-2</v>
      </c>
      <c r="AI5" s="16">
        <v>1.9599999999999999E-2</v>
      </c>
      <c r="AJ5" s="16">
        <v>1.1599999999999999E-2</v>
      </c>
      <c r="AK5" s="16">
        <v>4.1999999999999997E-3</v>
      </c>
      <c r="AL5" s="16">
        <v>-8.0000000000000004E-4</v>
      </c>
      <c r="AM5" s="16">
        <v>-2.8999999999999998E-3</v>
      </c>
      <c r="AN5" s="16">
        <v>-2E-3</v>
      </c>
      <c r="AO5" s="16">
        <v>1.4E-3</v>
      </c>
      <c r="AP5" s="16">
        <v>6.7999999999999996E-3</v>
      </c>
      <c r="AQ5" s="16">
        <v>1.35E-2</v>
      </c>
      <c r="AR5" s="16">
        <v>2.0299999999999999E-2</v>
      </c>
      <c r="AS5" s="16">
        <v>2.6499999999999999E-2</v>
      </c>
      <c r="AT5" s="16">
        <v>3.0800000000000001E-2</v>
      </c>
      <c r="AU5" s="16">
        <v>3.2000000000000001E-2</v>
      </c>
      <c r="AV5" s="16">
        <v>2.92E-2</v>
      </c>
      <c r="AW5" s="16">
        <v>2.24E-2</v>
      </c>
      <c r="AX5" s="16">
        <v>1.2800000000000001E-2</v>
      </c>
      <c r="AY5" s="16">
        <v>2.2000000000000001E-3</v>
      </c>
      <c r="AZ5" s="16">
        <v>-6.8999999999999999E-3</v>
      </c>
      <c r="BA5" s="16">
        <v>-1.29E-2</v>
      </c>
      <c r="BB5" s="16">
        <v>-1.49E-2</v>
      </c>
      <c r="BC5" s="16">
        <v>-1.2699999999999999E-2</v>
      </c>
      <c r="BD5" s="16">
        <v>-6.7000000000000002E-3</v>
      </c>
      <c r="BE5" s="16">
        <v>2.2000000000000001E-3</v>
      </c>
      <c r="BF5" s="17">
        <v>1.21E-2</v>
      </c>
      <c r="BG5" s="16">
        <v>2.0500000000000001E-2</v>
      </c>
      <c r="BH5" s="16">
        <v>2.5499999999999998E-2</v>
      </c>
      <c r="BI5" s="16">
        <v>2.5999999999999999E-2</v>
      </c>
      <c r="BJ5" s="16">
        <v>2.2200000000000001E-2</v>
      </c>
      <c r="BK5" s="16">
        <v>1.4800000000000001E-2</v>
      </c>
      <c r="BL5" s="16">
        <v>4.5999999999999999E-3</v>
      </c>
      <c r="BM5" s="18">
        <v>6.4000000000000003E-3</v>
      </c>
      <c r="BN5" s="18">
        <v>8.2000000000000007E-3</v>
      </c>
      <c r="BO5" s="18">
        <v>9.9000000000000008E-3</v>
      </c>
      <c r="BP5" s="18">
        <v>1.0200000000000001E-2</v>
      </c>
      <c r="BQ5" s="18">
        <v>1.0500000000000001E-2</v>
      </c>
      <c r="BR5" s="18">
        <v>1.0699999999999999E-2</v>
      </c>
      <c r="BS5" s="18">
        <v>1.0999999999999999E-2</v>
      </c>
      <c r="BT5" s="18">
        <v>1.11E-2</v>
      </c>
      <c r="BU5" s="18">
        <v>1.12E-2</v>
      </c>
      <c r="BV5" s="18">
        <v>1.11E-2</v>
      </c>
      <c r="BW5" s="18">
        <v>1.09E-2</v>
      </c>
      <c r="BX5" s="18">
        <v>1.0800000000000001E-2</v>
      </c>
      <c r="BY5" s="18">
        <v>1.06E-2</v>
      </c>
      <c r="BZ5" s="18">
        <v>1.0500000000000001E-2</v>
      </c>
      <c r="CA5" s="18">
        <v>1.03E-2</v>
      </c>
      <c r="CB5" s="18">
        <v>1.0200000000000001E-2</v>
      </c>
      <c r="CC5" s="18">
        <v>1.01E-2</v>
      </c>
      <c r="CD5" s="18">
        <v>1.01E-2</v>
      </c>
      <c r="CE5" s="18">
        <v>0.01</v>
      </c>
      <c r="CF5" s="18">
        <v>0.01</v>
      </c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</row>
    <row r="6" spans="1:112">
      <c r="A6" s="15">
        <v>24</v>
      </c>
      <c r="B6" s="16">
        <v>-3.0000000000000001E-3</v>
      </c>
      <c r="C6" s="16">
        <v>3.0999999999999999E-3</v>
      </c>
      <c r="D6" s="16">
        <v>8.9999999999999993E-3</v>
      </c>
      <c r="E6" s="16">
        <v>1.4E-2</v>
      </c>
      <c r="F6" s="16">
        <v>1.77E-2</v>
      </c>
      <c r="G6" s="16">
        <v>1.9800000000000002E-2</v>
      </c>
      <c r="H6" s="16">
        <v>2.01E-2</v>
      </c>
      <c r="I6" s="16">
        <v>1.83E-2</v>
      </c>
      <c r="J6" s="16">
        <v>1.43E-2</v>
      </c>
      <c r="K6" s="16">
        <v>8.3999999999999995E-3</v>
      </c>
      <c r="L6" s="16">
        <v>8.0000000000000004E-4</v>
      </c>
      <c r="M6" s="16">
        <v>-7.4999999999999997E-3</v>
      </c>
      <c r="N6" s="16">
        <v>-1.5900000000000001E-2</v>
      </c>
      <c r="O6" s="16">
        <v>-2.3199999999999998E-2</v>
      </c>
      <c r="P6" s="16">
        <v>-2.8500000000000001E-2</v>
      </c>
      <c r="Q6" s="16">
        <v>-3.1199999999999999E-2</v>
      </c>
      <c r="R6" s="16">
        <v>-3.04E-2</v>
      </c>
      <c r="S6" s="16">
        <v>-2.64E-2</v>
      </c>
      <c r="T6" s="16">
        <v>-1.9599999999999999E-2</v>
      </c>
      <c r="U6" s="16">
        <v>-1.12E-2</v>
      </c>
      <c r="V6" s="16">
        <v>-2.8999999999999998E-3</v>
      </c>
      <c r="W6" s="16">
        <v>4.1999999999999997E-3</v>
      </c>
      <c r="X6" s="16">
        <v>9.4000000000000004E-3</v>
      </c>
      <c r="Y6" s="16">
        <v>1.26E-2</v>
      </c>
      <c r="Z6" s="16">
        <v>1.38E-2</v>
      </c>
      <c r="AA6" s="16">
        <v>1.3899999999999999E-2</v>
      </c>
      <c r="AB6" s="16">
        <v>1.3899999999999999E-2</v>
      </c>
      <c r="AC6" s="16">
        <v>1.5100000000000001E-2</v>
      </c>
      <c r="AD6" s="16">
        <v>1.8100000000000002E-2</v>
      </c>
      <c r="AE6" s="16">
        <v>2.2200000000000001E-2</v>
      </c>
      <c r="AF6" s="16">
        <v>2.58E-2</v>
      </c>
      <c r="AG6" s="16">
        <v>2.6700000000000002E-2</v>
      </c>
      <c r="AH6" s="16">
        <v>2.3699999999999999E-2</v>
      </c>
      <c r="AI6" s="16">
        <v>1.7299999999999999E-2</v>
      </c>
      <c r="AJ6" s="16">
        <v>9.2999999999999992E-3</v>
      </c>
      <c r="AK6" s="16">
        <v>2.0999999999999999E-3</v>
      </c>
      <c r="AL6" s="16">
        <v>-2.7000000000000001E-3</v>
      </c>
      <c r="AM6" s="16">
        <v>-4.4999999999999997E-3</v>
      </c>
      <c r="AN6" s="16">
        <v>-3.0000000000000001E-3</v>
      </c>
      <c r="AO6" s="16">
        <v>1.1999999999999999E-3</v>
      </c>
      <c r="AP6" s="16">
        <v>7.6E-3</v>
      </c>
      <c r="AQ6" s="16">
        <v>1.52E-2</v>
      </c>
      <c r="AR6" s="16">
        <v>2.2800000000000001E-2</v>
      </c>
      <c r="AS6" s="16">
        <v>2.9600000000000001E-2</v>
      </c>
      <c r="AT6" s="16">
        <v>3.4299999999999997E-2</v>
      </c>
      <c r="AU6" s="16">
        <v>3.5400000000000001E-2</v>
      </c>
      <c r="AV6" s="16">
        <v>3.2099999999999997E-2</v>
      </c>
      <c r="AW6" s="16">
        <v>2.4500000000000001E-2</v>
      </c>
      <c r="AX6" s="16">
        <v>1.3899999999999999E-2</v>
      </c>
      <c r="AY6" s="16">
        <v>2.2000000000000001E-3</v>
      </c>
      <c r="AZ6" s="16">
        <v>-7.9000000000000008E-3</v>
      </c>
      <c r="BA6" s="16">
        <v>-1.47E-2</v>
      </c>
      <c r="BB6" s="16">
        <v>-1.7299999999999999E-2</v>
      </c>
      <c r="BC6" s="16">
        <v>-1.55E-2</v>
      </c>
      <c r="BD6" s="16">
        <v>-9.7999999999999997E-3</v>
      </c>
      <c r="BE6" s="16">
        <v>-1.1000000000000001E-3</v>
      </c>
      <c r="BF6" s="17">
        <v>8.5000000000000006E-3</v>
      </c>
      <c r="BG6" s="16">
        <v>1.67E-2</v>
      </c>
      <c r="BH6" s="16">
        <v>2.1499999999999998E-2</v>
      </c>
      <c r="BI6" s="16">
        <v>2.1899999999999999E-2</v>
      </c>
      <c r="BJ6" s="16">
        <v>1.8100000000000002E-2</v>
      </c>
      <c r="BK6" s="16">
        <v>1.0800000000000001E-2</v>
      </c>
      <c r="BL6" s="16">
        <v>8.9999999999999998E-4</v>
      </c>
      <c r="BM6" s="18">
        <v>2.8999999999999998E-3</v>
      </c>
      <c r="BN6" s="18">
        <v>5.0000000000000001E-3</v>
      </c>
      <c r="BO6" s="18">
        <v>7.1000000000000004E-3</v>
      </c>
      <c r="BP6" s="18">
        <v>8.9999999999999993E-3</v>
      </c>
      <c r="BQ6" s="18">
        <v>9.4999999999999998E-3</v>
      </c>
      <c r="BR6" s="18">
        <v>1.01E-2</v>
      </c>
      <c r="BS6" s="18">
        <v>1.06E-2</v>
      </c>
      <c r="BT6" s="18">
        <v>1.09E-2</v>
      </c>
      <c r="BU6" s="18">
        <v>1.11E-2</v>
      </c>
      <c r="BV6" s="18">
        <v>1.11E-2</v>
      </c>
      <c r="BW6" s="18">
        <v>1.09E-2</v>
      </c>
      <c r="BX6" s="18">
        <v>1.0800000000000001E-2</v>
      </c>
      <c r="BY6" s="18">
        <v>1.06E-2</v>
      </c>
      <c r="BZ6" s="18">
        <v>1.0500000000000001E-2</v>
      </c>
      <c r="CA6" s="18">
        <v>1.03E-2</v>
      </c>
      <c r="CB6" s="18">
        <v>1.0200000000000001E-2</v>
      </c>
      <c r="CC6" s="18">
        <v>1.01E-2</v>
      </c>
      <c r="CD6" s="18">
        <v>1.01E-2</v>
      </c>
      <c r="CE6" s="18">
        <v>0.01</v>
      </c>
      <c r="CF6" s="18">
        <v>0.01</v>
      </c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</row>
    <row r="7" spans="1:112">
      <c r="A7" s="15">
        <v>25</v>
      </c>
      <c r="B7" s="16">
        <v>2.8E-3</v>
      </c>
      <c r="C7" s="16">
        <v>7.7999999999999996E-3</v>
      </c>
      <c r="D7" s="16">
        <v>1.2500000000000001E-2</v>
      </c>
      <c r="E7" s="16">
        <v>1.6299999999999999E-2</v>
      </c>
      <c r="F7" s="16">
        <v>1.8800000000000001E-2</v>
      </c>
      <c r="G7" s="16">
        <v>1.9900000000000001E-2</v>
      </c>
      <c r="H7" s="16">
        <v>1.9300000000000001E-2</v>
      </c>
      <c r="I7" s="16">
        <v>1.6799999999999999E-2</v>
      </c>
      <c r="J7" s="16">
        <v>1.26E-2</v>
      </c>
      <c r="K7" s="16">
        <v>6.7000000000000002E-3</v>
      </c>
      <c r="L7" s="16">
        <v>-5.0000000000000001E-4</v>
      </c>
      <c r="M7" s="16">
        <v>-8.3000000000000001E-3</v>
      </c>
      <c r="N7" s="16">
        <v>-1.5900000000000001E-2</v>
      </c>
      <c r="O7" s="16">
        <v>-2.24E-2</v>
      </c>
      <c r="P7" s="16">
        <v>-2.7E-2</v>
      </c>
      <c r="Q7" s="16">
        <v>-2.9000000000000001E-2</v>
      </c>
      <c r="R7" s="16">
        <v>-2.8000000000000001E-2</v>
      </c>
      <c r="S7" s="16">
        <v>-2.4E-2</v>
      </c>
      <c r="T7" s="16">
        <v>-1.7500000000000002E-2</v>
      </c>
      <c r="U7" s="16">
        <v>-9.7000000000000003E-3</v>
      </c>
      <c r="V7" s="16">
        <v>-1.9E-3</v>
      </c>
      <c r="W7" s="16">
        <v>4.7999999999999996E-3</v>
      </c>
      <c r="X7" s="16">
        <v>9.7000000000000003E-3</v>
      </c>
      <c r="Y7" s="16">
        <v>1.2500000000000001E-2</v>
      </c>
      <c r="Z7" s="16">
        <v>1.35E-2</v>
      </c>
      <c r="AA7" s="16">
        <v>1.3299999999999999E-2</v>
      </c>
      <c r="AB7" s="16">
        <v>1.2999999999999999E-2</v>
      </c>
      <c r="AC7" s="16">
        <v>1.37E-2</v>
      </c>
      <c r="AD7" s="16">
        <v>1.61E-2</v>
      </c>
      <c r="AE7" s="16">
        <v>1.9599999999999999E-2</v>
      </c>
      <c r="AF7" s="16">
        <v>2.2800000000000001E-2</v>
      </c>
      <c r="AG7" s="16">
        <v>2.35E-2</v>
      </c>
      <c r="AH7" s="16">
        <v>2.0500000000000001E-2</v>
      </c>
      <c r="AI7" s="16">
        <v>1.41E-2</v>
      </c>
      <c r="AJ7" s="16">
        <v>6.1999999999999998E-3</v>
      </c>
      <c r="AK7" s="16">
        <v>-8.9999999999999998E-4</v>
      </c>
      <c r="AL7" s="16">
        <v>-5.5999999999999999E-3</v>
      </c>
      <c r="AM7" s="16">
        <v>-6.8999999999999999E-3</v>
      </c>
      <c r="AN7" s="16">
        <v>-4.8999999999999998E-3</v>
      </c>
      <c r="AO7" s="16">
        <v>2.9999999999999997E-4</v>
      </c>
      <c r="AP7" s="16">
        <v>7.7000000000000002E-3</v>
      </c>
      <c r="AQ7" s="16">
        <v>1.6400000000000001E-2</v>
      </c>
      <c r="AR7" s="16">
        <v>2.5100000000000001E-2</v>
      </c>
      <c r="AS7" s="16">
        <v>3.2899999999999999E-2</v>
      </c>
      <c r="AT7" s="16">
        <v>3.8300000000000001E-2</v>
      </c>
      <c r="AU7" s="16">
        <v>3.9800000000000002E-2</v>
      </c>
      <c r="AV7" s="16">
        <v>3.6299999999999999E-2</v>
      </c>
      <c r="AW7" s="16">
        <v>2.81E-2</v>
      </c>
      <c r="AX7" s="16">
        <v>1.6400000000000001E-2</v>
      </c>
      <c r="AY7" s="16">
        <v>3.5999999999999999E-3</v>
      </c>
      <c r="AZ7" s="16">
        <v>-7.7000000000000002E-3</v>
      </c>
      <c r="BA7" s="16">
        <v>-1.54E-2</v>
      </c>
      <c r="BB7" s="16">
        <v>-1.8800000000000001E-2</v>
      </c>
      <c r="BC7" s="16">
        <v>-1.7500000000000002E-2</v>
      </c>
      <c r="BD7" s="16">
        <v>-1.2200000000000001E-2</v>
      </c>
      <c r="BE7" s="16">
        <v>-3.8999999999999998E-3</v>
      </c>
      <c r="BF7" s="17">
        <v>5.3E-3</v>
      </c>
      <c r="BG7" s="16">
        <v>1.32E-2</v>
      </c>
      <c r="BH7" s="16">
        <v>1.77E-2</v>
      </c>
      <c r="BI7" s="16">
        <v>1.7899999999999999E-2</v>
      </c>
      <c r="BJ7" s="16">
        <v>1.41E-2</v>
      </c>
      <c r="BK7" s="16">
        <v>6.8999999999999999E-3</v>
      </c>
      <c r="BL7" s="16">
        <v>-2.8999999999999998E-3</v>
      </c>
      <c r="BM7" s="18">
        <v>-8.0000000000000004E-4</v>
      </c>
      <c r="BN7" s="18">
        <v>1.6000000000000001E-3</v>
      </c>
      <c r="BO7" s="18">
        <v>4.1000000000000003E-3</v>
      </c>
      <c r="BP7" s="18">
        <v>6.4000000000000003E-3</v>
      </c>
      <c r="BQ7" s="18">
        <v>8.6E-3</v>
      </c>
      <c r="BR7" s="18">
        <v>9.4000000000000004E-3</v>
      </c>
      <c r="BS7" s="18">
        <v>1.0200000000000001E-2</v>
      </c>
      <c r="BT7" s="18">
        <v>1.0699999999999999E-2</v>
      </c>
      <c r="BU7" s="18">
        <v>1.11E-2</v>
      </c>
      <c r="BV7" s="18">
        <v>1.11E-2</v>
      </c>
      <c r="BW7" s="18">
        <v>1.09E-2</v>
      </c>
      <c r="BX7" s="18">
        <v>1.0800000000000001E-2</v>
      </c>
      <c r="BY7" s="18">
        <v>1.06E-2</v>
      </c>
      <c r="BZ7" s="18">
        <v>1.0500000000000001E-2</v>
      </c>
      <c r="CA7" s="18">
        <v>1.03E-2</v>
      </c>
      <c r="CB7" s="18">
        <v>1.0200000000000001E-2</v>
      </c>
      <c r="CC7" s="18">
        <v>1.01E-2</v>
      </c>
      <c r="CD7" s="18">
        <v>1.01E-2</v>
      </c>
      <c r="CE7" s="18">
        <v>0.01</v>
      </c>
      <c r="CF7" s="18">
        <v>0.01</v>
      </c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</row>
    <row r="8" spans="1:112">
      <c r="A8" s="15">
        <v>26</v>
      </c>
      <c r="B8" s="16">
        <v>9.1000000000000004E-3</v>
      </c>
      <c r="C8" s="16">
        <v>1.2800000000000001E-2</v>
      </c>
      <c r="D8" s="16">
        <v>1.61E-2</v>
      </c>
      <c r="E8" s="16">
        <v>1.8599999999999998E-2</v>
      </c>
      <c r="F8" s="16">
        <v>1.9800000000000002E-2</v>
      </c>
      <c r="G8" s="16">
        <v>1.9800000000000002E-2</v>
      </c>
      <c r="H8" s="16">
        <v>1.83E-2</v>
      </c>
      <c r="I8" s="16">
        <v>1.52E-2</v>
      </c>
      <c r="J8" s="16">
        <v>1.0699999999999999E-2</v>
      </c>
      <c r="K8" s="16">
        <v>5.0000000000000001E-3</v>
      </c>
      <c r="L8" s="16">
        <v>-1.8E-3</v>
      </c>
      <c r="M8" s="16">
        <v>-8.9999999999999993E-3</v>
      </c>
      <c r="N8" s="16">
        <v>-1.5900000000000001E-2</v>
      </c>
      <c r="O8" s="16">
        <v>-2.1600000000000001E-2</v>
      </c>
      <c r="P8" s="16">
        <v>-2.5499999999999998E-2</v>
      </c>
      <c r="Q8" s="16">
        <v>-2.69E-2</v>
      </c>
      <c r="R8" s="16">
        <v>-2.5600000000000001E-2</v>
      </c>
      <c r="S8" s="16">
        <v>-2.1600000000000001E-2</v>
      </c>
      <c r="T8" s="16">
        <v>-1.54E-2</v>
      </c>
      <c r="U8" s="16">
        <v>-8.0000000000000002E-3</v>
      </c>
      <c r="V8" s="16">
        <v>-6.9999999999999999E-4</v>
      </c>
      <c r="W8" s="16">
        <v>5.5999999999999999E-3</v>
      </c>
      <c r="X8" s="16">
        <v>1.0200000000000001E-2</v>
      </c>
      <c r="Y8" s="16">
        <v>1.2999999999999999E-2</v>
      </c>
      <c r="Z8" s="16">
        <v>1.38E-2</v>
      </c>
      <c r="AA8" s="16">
        <v>1.34E-2</v>
      </c>
      <c r="AB8" s="16">
        <v>1.26E-2</v>
      </c>
      <c r="AC8" s="16">
        <v>1.2699999999999999E-2</v>
      </c>
      <c r="AD8" s="16">
        <v>1.43E-2</v>
      </c>
      <c r="AE8" s="16">
        <v>1.7000000000000001E-2</v>
      </c>
      <c r="AF8" s="16">
        <v>1.95E-2</v>
      </c>
      <c r="AG8" s="16">
        <v>1.9699999999999999E-2</v>
      </c>
      <c r="AH8" s="16">
        <v>1.6500000000000001E-2</v>
      </c>
      <c r="AI8" s="16">
        <v>1.01E-2</v>
      </c>
      <c r="AJ8" s="16">
        <v>2.3E-3</v>
      </c>
      <c r="AK8" s="16">
        <v>-4.7000000000000002E-3</v>
      </c>
      <c r="AL8" s="16">
        <v>-9.1000000000000004E-3</v>
      </c>
      <c r="AM8" s="16">
        <v>-1.01E-2</v>
      </c>
      <c r="AN8" s="16">
        <v>-7.4000000000000003E-3</v>
      </c>
      <c r="AO8" s="16">
        <v>-1.2999999999999999E-3</v>
      </c>
      <c r="AP8" s="16">
        <v>7.1999999999999998E-3</v>
      </c>
      <c r="AQ8" s="16">
        <v>1.7000000000000001E-2</v>
      </c>
      <c r="AR8" s="16">
        <v>2.7E-2</v>
      </c>
      <c r="AS8" s="16">
        <v>3.5999999999999997E-2</v>
      </c>
      <c r="AT8" s="16">
        <v>4.2500000000000003E-2</v>
      </c>
      <c r="AU8" s="16">
        <v>4.4699999999999997E-2</v>
      </c>
      <c r="AV8" s="16">
        <v>4.1399999999999999E-2</v>
      </c>
      <c r="AW8" s="16">
        <v>3.27E-2</v>
      </c>
      <c r="AX8" s="16">
        <v>2.01E-2</v>
      </c>
      <c r="AY8" s="16">
        <v>6.1999999999999998E-3</v>
      </c>
      <c r="AZ8" s="16">
        <v>-6.1999999999999998E-3</v>
      </c>
      <c r="BA8" s="16">
        <v>-1.49E-2</v>
      </c>
      <c r="BB8" s="16">
        <v>-1.9099999999999999E-2</v>
      </c>
      <c r="BC8" s="16">
        <v>-1.8599999999999998E-2</v>
      </c>
      <c r="BD8" s="16">
        <v>-1.38E-2</v>
      </c>
      <c r="BE8" s="16">
        <v>-6.1000000000000004E-3</v>
      </c>
      <c r="BF8" s="17">
        <v>2.7000000000000001E-3</v>
      </c>
      <c r="BG8" s="16">
        <v>0.01</v>
      </c>
      <c r="BH8" s="16">
        <v>1.41E-2</v>
      </c>
      <c r="BI8" s="16">
        <v>1.41E-2</v>
      </c>
      <c r="BJ8" s="16">
        <v>1.01E-2</v>
      </c>
      <c r="BK8" s="16">
        <v>2.8999999999999998E-3</v>
      </c>
      <c r="BL8" s="16">
        <v>-6.7000000000000002E-3</v>
      </c>
      <c r="BM8" s="18">
        <v>-4.4999999999999997E-3</v>
      </c>
      <c r="BN8" s="18">
        <v>-1.9E-3</v>
      </c>
      <c r="BO8" s="18">
        <v>8.9999999999999998E-4</v>
      </c>
      <c r="BP8" s="18">
        <v>3.8E-3</v>
      </c>
      <c r="BQ8" s="18">
        <v>6.4000000000000003E-3</v>
      </c>
      <c r="BR8" s="18">
        <v>8.8000000000000005E-3</v>
      </c>
      <c r="BS8" s="18">
        <v>9.7999999999999997E-3</v>
      </c>
      <c r="BT8" s="18">
        <v>1.0500000000000001E-2</v>
      </c>
      <c r="BU8" s="18">
        <v>1.0999999999999999E-2</v>
      </c>
      <c r="BV8" s="18">
        <v>1.11E-2</v>
      </c>
      <c r="BW8" s="18">
        <v>1.09E-2</v>
      </c>
      <c r="BX8" s="18">
        <v>1.0800000000000001E-2</v>
      </c>
      <c r="BY8" s="18">
        <v>1.06E-2</v>
      </c>
      <c r="BZ8" s="18">
        <v>1.0500000000000001E-2</v>
      </c>
      <c r="CA8" s="18">
        <v>1.03E-2</v>
      </c>
      <c r="CB8" s="18">
        <v>1.0200000000000001E-2</v>
      </c>
      <c r="CC8" s="18">
        <v>1.01E-2</v>
      </c>
      <c r="CD8" s="18">
        <v>1.01E-2</v>
      </c>
      <c r="CE8" s="18">
        <v>0.01</v>
      </c>
      <c r="CF8" s="18">
        <v>0.01</v>
      </c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/>
      <c r="CU8" s="61"/>
      <c r="CV8" s="61"/>
      <c r="CW8" s="61"/>
      <c r="CX8" s="61"/>
      <c r="CY8" s="61"/>
      <c r="CZ8" s="61"/>
      <c r="DA8" s="61"/>
      <c r="DB8" s="61"/>
      <c r="DC8" s="61"/>
      <c r="DD8" s="61"/>
      <c r="DE8" s="61"/>
      <c r="DF8" s="61"/>
      <c r="DG8" s="61"/>
      <c r="DH8" s="61"/>
    </row>
    <row r="9" spans="1:112">
      <c r="A9" s="15">
        <v>27</v>
      </c>
      <c r="B9" s="16">
        <v>1.5299999999999999E-2</v>
      </c>
      <c r="C9" s="16">
        <v>1.7600000000000001E-2</v>
      </c>
      <c r="D9" s="16">
        <v>1.9599999999999999E-2</v>
      </c>
      <c r="E9" s="16">
        <v>2.07E-2</v>
      </c>
      <c r="F9" s="16">
        <v>2.07E-2</v>
      </c>
      <c r="G9" s="16">
        <v>1.95E-2</v>
      </c>
      <c r="H9" s="16">
        <v>1.7100000000000001E-2</v>
      </c>
      <c r="I9" s="16">
        <v>1.3599999999999999E-2</v>
      </c>
      <c r="J9" s="16">
        <v>8.8999999999999999E-3</v>
      </c>
      <c r="K9" s="16">
        <v>3.3E-3</v>
      </c>
      <c r="L9" s="16">
        <v>-3.0000000000000001E-3</v>
      </c>
      <c r="M9" s="16">
        <v>-9.5999999999999992E-3</v>
      </c>
      <c r="N9" s="16">
        <v>-1.5800000000000002E-2</v>
      </c>
      <c r="O9" s="16">
        <v>-2.0899999999999998E-2</v>
      </c>
      <c r="P9" s="16">
        <v>-2.4E-2</v>
      </c>
      <c r="Q9" s="16">
        <v>-2.4899999999999999E-2</v>
      </c>
      <c r="R9" s="16">
        <v>-2.3300000000000001E-2</v>
      </c>
      <c r="S9" s="16">
        <v>-1.9400000000000001E-2</v>
      </c>
      <c r="T9" s="16">
        <v>-1.34E-2</v>
      </c>
      <c r="U9" s="16">
        <v>-6.4000000000000003E-3</v>
      </c>
      <c r="V9" s="16">
        <v>5.0000000000000001E-4</v>
      </c>
      <c r="W9" s="16">
        <v>6.6E-3</v>
      </c>
      <c r="X9" s="16">
        <v>1.12E-2</v>
      </c>
      <c r="Y9" s="16">
        <v>1.3899999999999999E-2</v>
      </c>
      <c r="Z9" s="16">
        <v>1.47E-2</v>
      </c>
      <c r="AA9" s="16">
        <v>1.41E-2</v>
      </c>
      <c r="AB9" s="16">
        <v>1.29E-2</v>
      </c>
      <c r="AC9" s="16">
        <v>1.23E-2</v>
      </c>
      <c r="AD9" s="16">
        <v>1.29E-2</v>
      </c>
      <c r="AE9" s="16">
        <v>1.4500000000000001E-2</v>
      </c>
      <c r="AF9" s="16">
        <v>1.6E-2</v>
      </c>
      <c r="AG9" s="16">
        <v>1.55E-2</v>
      </c>
      <c r="AH9" s="16">
        <v>1.18E-2</v>
      </c>
      <c r="AI9" s="16">
        <v>5.3E-3</v>
      </c>
      <c r="AJ9" s="16">
        <v>-2.3999999999999998E-3</v>
      </c>
      <c r="AK9" s="16">
        <v>-9.1999999999999998E-3</v>
      </c>
      <c r="AL9" s="16">
        <v>-1.32E-2</v>
      </c>
      <c r="AM9" s="16">
        <v>-1.37E-2</v>
      </c>
      <c r="AN9" s="16">
        <v>-1.03E-2</v>
      </c>
      <c r="AO9" s="16">
        <v>-3.5000000000000001E-3</v>
      </c>
      <c r="AP9" s="16">
        <v>5.8999999999999999E-3</v>
      </c>
      <c r="AQ9" s="16">
        <v>1.6799999999999999E-2</v>
      </c>
      <c r="AR9" s="16">
        <v>2.8199999999999999E-2</v>
      </c>
      <c r="AS9" s="16">
        <v>3.8600000000000002E-2</v>
      </c>
      <c r="AT9" s="16">
        <v>4.65E-2</v>
      </c>
      <c r="AU9" s="16">
        <v>4.9799999999999997E-2</v>
      </c>
      <c r="AV9" s="16">
        <v>4.7E-2</v>
      </c>
      <c r="AW9" s="16">
        <v>3.8100000000000002E-2</v>
      </c>
      <c r="AX9" s="16">
        <v>2.4899999999999999E-2</v>
      </c>
      <c r="AY9" s="16">
        <v>0.01</v>
      </c>
      <c r="AZ9" s="16">
        <v>-3.5000000000000001E-3</v>
      </c>
      <c r="BA9" s="16">
        <v>-1.3299999999999999E-2</v>
      </c>
      <c r="BB9" s="16">
        <v>-1.84E-2</v>
      </c>
      <c r="BC9" s="16">
        <v>-1.8599999999999998E-2</v>
      </c>
      <c r="BD9" s="16">
        <v>-1.46E-2</v>
      </c>
      <c r="BE9" s="16">
        <v>-7.6E-3</v>
      </c>
      <c r="BF9" s="17">
        <v>5.0000000000000001E-4</v>
      </c>
      <c r="BG9" s="16">
        <v>7.1999999999999998E-3</v>
      </c>
      <c r="BH9" s="16">
        <v>1.0800000000000001E-2</v>
      </c>
      <c r="BI9" s="16">
        <v>1.0500000000000001E-2</v>
      </c>
      <c r="BJ9" s="16">
        <v>6.4000000000000003E-3</v>
      </c>
      <c r="BK9" s="16">
        <v>-8.0000000000000004E-4</v>
      </c>
      <c r="BL9" s="16">
        <v>-1.03E-2</v>
      </c>
      <c r="BM9" s="18">
        <v>-8.0999999999999996E-3</v>
      </c>
      <c r="BN9" s="18">
        <v>-5.4000000000000003E-3</v>
      </c>
      <c r="BO9" s="18">
        <v>-2.2000000000000001E-3</v>
      </c>
      <c r="BP9" s="18">
        <v>1E-3</v>
      </c>
      <c r="BQ9" s="18">
        <v>4.1000000000000003E-3</v>
      </c>
      <c r="BR9" s="18">
        <v>7.0000000000000001E-3</v>
      </c>
      <c r="BS9" s="18">
        <v>9.4000000000000004E-3</v>
      </c>
      <c r="BT9" s="18">
        <v>1.03E-2</v>
      </c>
      <c r="BU9" s="18">
        <v>1.0999999999999999E-2</v>
      </c>
      <c r="BV9" s="18">
        <v>1.11E-2</v>
      </c>
      <c r="BW9" s="18">
        <v>1.09E-2</v>
      </c>
      <c r="BX9" s="18">
        <v>1.0800000000000001E-2</v>
      </c>
      <c r="BY9" s="18">
        <v>1.06E-2</v>
      </c>
      <c r="BZ9" s="18">
        <v>1.0500000000000001E-2</v>
      </c>
      <c r="CA9" s="18">
        <v>1.03E-2</v>
      </c>
      <c r="CB9" s="18">
        <v>1.0200000000000001E-2</v>
      </c>
      <c r="CC9" s="18">
        <v>1.01E-2</v>
      </c>
      <c r="CD9" s="18">
        <v>1.01E-2</v>
      </c>
      <c r="CE9" s="18">
        <v>0.01</v>
      </c>
      <c r="CF9" s="18">
        <v>0.01</v>
      </c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/>
      <c r="CV9" s="61"/>
      <c r="CW9" s="61"/>
      <c r="CX9" s="61"/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1:112">
      <c r="A10" s="15">
        <v>28</v>
      </c>
      <c r="B10" s="16">
        <v>2.12E-2</v>
      </c>
      <c r="C10" s="16">
        <v>2.2100000000000002E-2</v>
      </c>
      <c r="D10" s="16">
        <v>2.2700000000000001E-2</v>
      </c>
      <c r="E10" s="16">
        <v>2.24E-2</v>
      </c>
      <c r="F10" s="16">
        <v>2.12E-2</v>
      </c>
      <c r="G10" s="16">
        <v>1.9E-2</v>
      </c>
      <c r="H10" s="16">
        <v>1.5900000000000001E-2</v>
      </c>
      <c r="I10" s="16">
        <v>1.1900000000000001E-2</v>
      </c>
      <c r="J10" s="16">
        <v>7.1999999999999998E-3</v>
      </c>
      <c r="K10" s="16">
        <v>1.8E-3</v>
      </c>
      <c r="L10" s="16">
        <v>-4.0000000000000001E-3</v>
      </c>
      <c r="M10" s="16">
        <v>-1.01E-2</v>
      </c>
      <c r="N10" s="16">
        <v>-1.5699999999999999E-2</v>
      </c>
      <c r="O10" s="16">
        <v>-2.01E-2</v>
      </c>
      <c r="P10" s="16">
        <v>-2.2700000000000001E-2</v>
      </c>
      <c r="Q10" s="16">
        <v>-2.3099999999999999E-2</v>
      </c>
      <c r="R10" s="16">
        <v>-2.1399999999999999E-2</v>
      </c>
      <c r="S10" s="16">
        <v>-1.7399999999999999E-2</v>
      </c>
      <c r="T10" s="16">
        <v>-1.17E-2</v>
      </c>
      <c r="U10" s="16">
        <v>-4.8999999999999998E-3</v>
      </c>
      <c r="V10" s="16">
        <v>1.8E-3</v>
      </c>
      <c r="W10" s="16">
        <v>7.9000000000000008E-3</v>
      </c>
      <c r="X10" s="16">
        <v>1.2500000000000001E-2</v>
      </c>
      <c r="Y10" s="16">
        <v>1.54E-2</v>
      </c>
      <c r="Z10" s="16">
        <v>1.6299999999999999E-2</v>
      </c>
      <c r="AA10" s="16">
        <v>1.55E-2</v>
      </c>
      <c r="AB10" s="16">
        <v>1.3899999999999999E-2</v>
      </c>
      <c r="AC10" s="16">
        <v>1.2500000000000001E-2</v>
      </c>
      <c r="AD10" s="16">
        <v>1.2E-2</v>
      </c>
      <c r="AE10" s="16">
        <v>1.24E-2</v>
      </c>
      <c r="AF10" s="16">
        <v>1.26E-2</v>
      </c>
      <c r="AG10" s="16">
        <v>1.12E-2</v>
      </c>
      <c r="AH10" s="16">
        <v>6.8999999999999999E-3</v>
      </c>
      <c r="AI10" s="16">
        <v>1E-4</v>
      </c>
      <c r="AJ10" s="16">
        <v>-7.6E-3</v>
      </c>
      <c r="AK10" s="16">
        <v>-1.41E-2</v>
      </c>
      <c r="AL10" s="16">
        <v>-1.7600000000000001E-2</v>
      </c>
      <c r="AM10" s="16">
        <v>-1.7500000000000002E-2</v>
      </c>
      <c r="AN10" s="16">
        <v>-1.35E-2</v>
      </c>
      <c r="AO10" s="16">
        <v>-6.1000000000000004E-3</v>
      </c>
      <c r="AP10" s="16">
        <v>4.1000000000000003E-3</v>
      </c>
      <c r="AQ10" s="16">
        <v>1.5900000000000001E-2</v>
      </c>
      <c r="AR10" s="16">
        <v>2.8500000000000001E-2</v>
      </c>
      <c r="AS10" s="16">
        <v>4.0500000000000001E-2</v>
      </c>
      <c r="AT10" s="16">
        <v>4.99E-2</v>
      </c>
      <c r="AU10" s="16">
        <v>5.45E-2</v>
      </c>
      <c r="AV10" s="16">
        <v>5.2499999999999998E-2</v>
      </c>
      <c r="AW10" s="16">
        <v>4.3799999999999999E-2</v>
      </c>
      <c r="AX10" s="16">
        <v>3.0200000000000001E-2</v>
      </c>
      <c r="AY10" s="16">
        <v>1.47E-2</v>
      </c>
      <c r="AZ10" s="16">
        <v>2.9999999999999997E-4</v>
      </c>
      <c r="BA10" s="16">
        <v>-1.0500000000000001E-2</v>
      </c>
      <c r="BB10" s="16">
        <v>-1.6500000000000001E-2</v>
      </c>
      <c r="BC10" s="16">
        <v>-1.77E-2</v>
      </c>
      <c r="BD10" s="16">
        <v>-1.4500000000000001E-2</v>
      </c>
      <c r="BE10" s="16">
        <v>-8.3000000000000001E-3</v>
      </c>
      <c r="BF10" s="17">
        <v>-1.1000000000000001E-3</v>
      </c>
      <c r="BG10" s="16">
        <v>4.8999999999999998E-3</v>
      </c>
      <c r="BH10" s="16">
        <v>8.0000000000000002E-3</v>
      </c>
      <c r="BI10" s="16">
        <v>7.3000000000000001E-3</v>
      </c>
      <c r="BJ10" s="16">
        <v>3.0000000000000001E-3</v>
      </c>
      <c r="BK10" s="16">
        <v>-4.1999999999999997E-3</v>
      </c>
      <c r="BL10" s="16">
        <v>-1.37E-2</v>
      </c>
      <c r="BM10" s="18">
        <v>-1.1599999999999999E-2</v>
      </c>
      <c r="BN10" s="18">
        <v>-8.6999999999999994E-3</v>
      </c>
      <c r="BO10" s="18">
        <v>-5.3E-3</v>
      </c>
      <c r="BP10" s="18">
        <v>-1.8E-3</v>
      </c>
      <c r="BQ10" s="18">
        <v>1.8E-3</v>
      </c>
      <c r="BR10" s="18">
        <v>5.1000000000000004E-3</v>
      </c>
      <c r="BS10" s="18">
        <v>7.9000000000000008E-3</v>
      </c>
      <c r="BT10" s="18">
        <v>1.0200000000000001E-2</v>
      </c>
      <c r="BU10" s="18">
        <v>1.09E-2</v>
      </c>
      <c r="BV10" s="18">
        <v>1.11E-2</v>
      </c>
      <c r="BW10" s="18">
        <v>1.09E-2</v>
      </c>
      <c r="BX10" s="18">
        <v>1.0800000000000001E-2</v>
      </c>
      <c r="BY10" s="18">
        <v>1.06E-2</v>
      </c>
      <c r="BZ10" s="18">
        <v>1.0500000000000001E-2</v>
      </c>
      <c r="CA10" s="18">
        <v>1.03E-2</v>
      </c>
      <c r="CB10" s="18">
        <v>1.0200000000000001E-2</v>
      </c>
      <c r="CC10" s="18">
        <v>1.01E-2</v>
      </c>
      <c r="CD10" s="18">
        <v>1.01E-2</v>
      </c>
      <c r="CE10" s="18">
        <v>0.01</v>
      </c>
      <c r="CF10" s="18">
        <v>0.01</v>
      </c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1:112">
      <c r="A11" s="15">
        <v>29</v>
      </c>
      <c r="B11" s="16">
        <v>2.6499999999999999E-2</v>
      </c>
      <c r="C11" s="16">
        <v>2.5999999999999999E-2</v>
      </c>
      <c r="D11" s="16">
        <v>2.53E-2</v>
      </c>
      <c r="E11" s="16">
        <v>2.3800000000000002E-2</v>
      </c>
      <c r="F11" s="16">
        <v>2.1499999999999998E-2</v>
      </c>
      <c r="G11" s="16">
        <v>1.83E-2</v>
      </c>
      <c r="H11" s="16">
        <v>1.46E-2</v>
      </c>
      <c r="I11" s="16">
        <v>1.04E-2</v>
      </c>
      <c r="J11" s="16">
        <v>5.7000000000000002E-3</v>
      </c>
      <c r="K11" s="16">
        <v>5.9999999999999995E-4</v>
      </c>
      <c r="L11" s="16">
        <v>-4.8999999999999998E-3</v>
      </c>
      <c r="M11" s="16">
        <v>-1.04E-2</v>
      </c>
      <c r="N11" s="16">
        <v>-1.55E-2</v>
      </c>
      <c r="O11" s="16">
        <v>-1.9300000000000001E-2</v>
      </c>
      <c r="P11" s="16">
        <v>-2.1499999999999998E-2</v>
      </c>
      <c r="Q11" s="16">
        <v>-2.1600000000000001E-2</v>
      </c>
      <c r="R11" s="16">
        <v>-1.9699999999999999E-2</v>
      </c>
      <c r="S11" s="16">
        <v>-1.5699999999999999E-2</v>
      </c>
      <c r="T11" s="16">
        <v>-1.01E-2</v>
      </c>
      <c r="U11" s="16">
        <v>-3.5000000000000001E-3</v>
      </c>
      <c r="V11" s="16">
        <v>3.2000000000000002E-3</v>
      </c>
      <c r="W11" s="16">
        <v>9.2999999999999992E-3</v>
      </c>
      <c r="X11" s="16">
        <v>1.41E-2</v>
      </c>
      <c r="Y11" s="16">
        <v>1.72E-2</v>
      </c>
      <c r="Z11" s="16">
        <v>1.83E-2</v>
      </c>
      <c r="AA11" s="16">
        <v>1.7500000000000002E-2</v>
      </c>
      <c r="AB11" s="16">
        <v>1.5599999999999999E-2</v>
      </c>
      <c r="AC11" s="16">
        <v>1.34E-2</v>
      </c>
      <c r="AD11" s="16">
        <v>1.18E-2</v>
      </c>
      <c r="AE11" s="16">
        <v>1.0800000000000001E-2</v>
      </c>
      <c r="AF11" s="16">
        <v>9.7000000000000003E-3</v>
      </c>
      <c r="AG11" s="16">
        <v>6.8999999999999999E-3</v>
      </c>
      <c r="AH11" s="16">
        <v>1.8E-3</v>
      </c>
      <c r="AI11" s="16">
        <v>-5.3E-3</v>
      </c>
      <c r="AJ11" s="16">
        <v>-1.2999999999999999E-2</v>
      </c>
      <c r="AK11" s="16">
        <v>-1.9099999999999999E-2</v>
      </c>
      <c r="AL11" s="16">
        <v>-2.2100000000000002E-2</v>
      </c>
      <c r="AM11" s="16">
        <v>-2.1399999999999999E-2</v>
      </c>
      <c r="AN11" s="16">
        <v>-1.6899999999999998E-2</v>
      </c>
      <c r="AO11" s="16">
        <v>-8.8999999999999999E-3</v>
      </c>
      <c r="AP11" s="16">
        <v>1.6999999999999999E-3</v>
      </c>
      <c r="AQ11" s="16">
        <v>1.44E-2</v>
      </c>
      <c r="AR11" s="16">
        <v>2.81E-2</v>
      </c>
      <c r="AS11" s="16">
        <v>4.1500000000000002E-2</v>
      </c>
      <c r="AT11" s="16">
        <v>5.2600000000000001E-2</v>
      </c>
      <c r="AU11" s="16">
        <v>5.8700000000000002E-2</v>
      </c>
      <c r="AV11" s="16">
        <v>5.7599999999999998E-2</v>
      </c>
      <c r="AW11" s="16">
        <v>4.9399999999999999E-2</v>
      </c>
      <c r="AX11" s="16">
        <v>3.5700000000000003E-2</v>
      </c>
      <c r="AY11" s="16">
        <v>1.9699999999999999E-2</v>
      </c>
      <c r="AZ11" s="16">
        <v>4.7000000000000002E-3</v>
      </c>
      <c r="BA11" s="16">
        <v>-6.8999999999999999E-3</v>
      </c>
      <c r="BB11" s="16">
        <v>-1.37E-2</v>
      </c>
      <c r="BC11" s="16">
        <v>-1.5699999999999999E-2</v>
      </c>
      <c r="BD11" s="16">
        <v>-1.35E-2</v>
      </c>
      <c r="BE11" s="16">
        <v>-8.3000000000000001E-3</v>
      </c>
      <c r="BF11" s="17">
        <v>-2E-3</v>
      </c>
      <c r="BG11" s="16">
        <v>3.2000000000000002E-3</v>
      </c>
      <c r="BH11" s="16">
        <v>5.7000000000000002E-3</v>
      </c>
      <c r="BI11" s="16">
        <v>4.7000000000000002E-3</v>
      </c>
      <c r="BJ11" s="16">
        <v>2.0000000000000001E-4</v>
      </c>
      <c r="BK11" s="16">
        <v>-7.1999999999999998E-3</v>
      </c>
      <c r="BL11" s="16">
        <v>-1.67E-2</v>
      </c>
      <c r="BM11" s="18">
        <v>-1.47E-2</v>
      </c>
      <c r="BN11" s="18">
        <v>-1.18E-2</v>
      </c>
      <c r="BO11" s="18">
        <v>-8.3000000000000001E-3</v>
      </c>
      <c r="BP11" s="18">
        <v>-4.4000000000000003E-3</v>
      </c>
      <c r="BQ11" s="18">
        <v>-5.0000000000000001E-4</v>
      </c>
      <c r="BR11" s="18">
        <v>3.2000000000000002E-3</v>
      </c>
      <c r="BS11" s="18">
        <v>6.4000000000000003E-3</v>
      </c>
      <c r="BT11" s="18">
        <v>9.1000000000000004E-3</v>
      </c>
      <c r="BU11" s="18">
        <v>1.09E-2</v>
      </c>
      <c r="BV11" s="18">
        <v>1.11E-2</v>
      </c>
      <c r="BW11" s="18">
        <v>1.09E-2</v>
      </c>
      <c r="BX11" s="18">
        <v>1.0800000000000001E-2</v>
      </c>
      <c r="BY11" s="18">
        <v>1.06E-2</v>
      </c>
      <c r="BZ11" s="18">
        <v>1.0500000000000001E-2</v>
      </c>
      <c r="CA11" s="18">
        <v>1.03E-2</v>
      </c>
      <c r="CB11" s="18">
        <v>1.0200000000000001E-2</v>
      </c>
      <c r="CC11" s="18">
        <v>1.01E-2</v>
      </c>
      <c r="CD11" s="18">
        <v>1.01E-2</v>
      </c>
      <c r="CE11" s="18">
        <v>0.01</v>
      </c>
      <c r="CF11" s="18">
        <v>0.01</v>
      </c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1:112">
      <c r="A12" s="15">
        <v>30</v>
      </c>
      <c r="B12" s="16">
        <v>3.09E-2</v>
      </c>
      <c r="C12" s="16">
        <v>2.93E-2</v>
      </c>
      <c r="D12" s="16">
        <v>2.7300000000000001E-2</v>
      </c>
      <c r="E12" s="16">
        <v>2.4799999999999999E-2</v>
      </c>
      <c r="F12" s="16">
        <v>2.1499999999999998E-2</v>
      </c>
      <c r="G12" s="16">
        <v>1.7600000000000001E-2</v>
      </c>
      <c r="H12" s="16">
        <v>1.34E-2</v>
      </c>
      <c r="I12" s="16">
        <v>8.9999999999999993E-3</v>
      </c>
      <c r="J12" s="16">
        <v>4.4000000000000003E-3</v>
      </c>
      <c r="K12" s="16">
        <v>-4.0000000000000002E-4</v>
      </c>
      <c r="L12" s="16">
        <v>-5.4999999999999997E-3</v>
      </c>
      <c r="M12" s="16">
        <v>-1.0699999999999999E-2</v>
      </c>
      <c r="N12" s="16">
        <v>-1.52E-2</v>
      </c>
      <c r="O12" s="16">
        <v>-1.8599999999999998E-2</v>
      </c>
      <c r="P12" s="16">
        <v>-2.0400000000000001E-2</v>
      </c>
      <c r="Q12" s="16">
        <v>-2.0299999999999999E-2</v>
      </c>
      <c r="R12" s="16">
        <v>-1.83E-2</v>
      </c>
      <c r="S12" s="16">
        <v>-1.43E-2</v>
      </c>
      <c r="T12" s="16">
        <v>-8.8000000000000005E-3</v>
      </c>
      <c r="U12" s="16">
        <v>-2.2000000000000001E-3</v>
      </c>
      <c r="V12" s="16">
        <v>4.4999999999999997E-3</v>
      </c>
      <c r="W12" s="16">
        <v>1.0800000000000001E-2</v>
      </c>
      <c r="X12" s="16">
        <v>1.5900000000000001E-2</v>
      </c>
      <c r="Y12" s="16">
        <v>1.9300000000000001E-2</v>
      </c>
      <c r="Z12" s="16">
        <v>2.06E-2</v>
      </c>
      <c r="AA12" s="16">
        <v>1.9900000000000001E-2</v>
      </c>
      <c r="AB12" s="16">
        <v>1.77E-2</v>
      </c>
      <c r="AC12" s="16">
        <v>1.49E-2</v>
      </c>
      <c r="AD12" s="16">
        <v>1.2200000000000001E-2</v>
      </c>
      <c r="AE12" s="16">
        <v>9.9000000000000008E-3</v>
      </c>
      <c r="AF12" s="16">
        <v>7.3000000000000001E-3</v>
      </c>
      <c r="AG12" s="16">
        <v>3.3E-3</v>
      </c>
      <c r="AH12" s="16">
        <v>-2.8E-3</v>
      </c>
      <c r="AI12" s="16">
        <v>-1.0500000000000001E-2</v>
      </c>
      <c r="AJ12" s="16">
        <v>-1.8200000000000001E-2</v>
      </c>
      <c r="AK12" s="16">
        <v>-2.41E-2</v>
      </c>
      <c r="AL12" s="16">
        <v>-2.6499999999999999E-2</v>
      </c>
      <c r="AM12" s="16">
        <v>-2.52E-2</v>
      </c>
      <c r="AN12" s="16">
        <v>-2.0199999999999999E-2</v>
      </c>
      <c r="AO12" s="16">
        <v>-1.1900000000000001E-2</v>
      </c>
      <c r="AP12" s="16">
        <v>-8.9999999999999998E-4</v>
      </c>
      <c r="AQ12" s="16">
        <v>1.23E-2</v>
      </c>
      <c r="AR12" s="16">
        <v>2.7E-2</v>
      </c>
      <c r="AS12" s="16">
        <v>4.1799999999999997E-2</v>
      </c>
      <c r="AT12" s="16">
        <v>5.4399999999999997E-2</v>
      </c>
      <c r="AU12" s="16">
        <v>6.1899999999999997E-2</v>
      </c>
      <c r="AV12" s="16">
        <v>6.1899999999999997E-2</v>
      </c>
      <c r="AW12" s="16">
        <v>5.4199999999999998E-2</v>
      </c>
      <c r="AX12" s="16">
        <v>4.0800000000000003E-2</v>
      </c>
      <c r="AY12" s="16">
        <v>2.47E-2</v>
      </c>
      <c r="AZ12" s="16">
        <v>9.2999999999999992E-3</v>
      </c>
      <c r="BA12" s="16">
        <v>-2.7000000000000001E-3</v>
      </c>
      <c r="BB12" s="16">
        <v>-1.01E-2</v>
      </c>
      <c r="BC12" s="16">
        <v>-1.2800000000000001E-2</v>
      </c>
      <c r="BD12" s="16">
        <v>-1.1599999999999999E-2</v>
      </c>
      <c r="BE12" s="16">
        <v>-7.4000000000000003E-3</v>
      </c>
      <c r="BF12" s="17">
        <v>-2.0999999999999999E-3</v>
      </c>
      <c r="BG12" s="16">
        <v>2.2000000000000001E-3</v>
      </c>
      <c r="BH12" s="16">
        <v>4.1000000000000003E-3</v>
      </c>
      <c r="BI12" s="16">
        <v>2.5999999999999999E-3</v>
      </c>
      <c r="BJ12" s="16">
        <v>-2.0999999999999999E-3</v>
      </c>
      <c r="BK12" s="16">
        <v>-9.5999999999999992E-3</v>
      </c>
      <c r="BL12" s="16">
        <v>-1.9199999999999998E-2</v>
      </c>
      <c r="BM12" s="18">
        <v>-1.7399999999999999E-2</v>
      </c>
      <c r="BN12" s="18">
        <v>-1.46E-2</v>
      </c>
      <c r="BO12" s="18">
        <v>-1.0999999999999999E-2</v>
      </c>
      <c r="BP12" s="18">
        <v>-6.8999999999999999E-3</v>
      </c>
      <c r="BQ12" s="18">
        <v>-2.7000000000000001E-3</v>
      </c>
      <c r="BR12" s="18">
        <v>1.2999999999999999E-3</v>
      </c>
      <c r="BS12" s="18">
        <v>4.8999999999999998E-3</v>
      </c>
      <c r="BT12" s="18">
        <v>7.9000000000000008E-3</v>
      </c>
      <c r="BU12" s="18">
        <v>0.01</v>
      </c>
      <c r="BV12" s="18">
        <v>1.11E-2</v>
      </c>
      <c r="BW12" s="18">
        <v>1.09E-2</v>
      </c>
      <c r="BX12" s="18">
        <v>1.0800000000000001E-2</v>
      </c>
      <c r="BY12" s="18">
        <v>1.06E-2</v>
      </c>
      <c r="BZ12" s="18">
        <v>1.0500000000000001E-2</v>
      </c>
      <c r="CA12" s="18">
        <v>1.03E-2</v>
      </c>
      <c r="CB12" s="18">
        <v>1.0200000000000001E-2</v>
      </c>
      <c r="CC12" s="18">
        <v>1.01E-2</v>
      </c>
      <c r="CD12" s="18">
        <v>1.01E-2</v>
      </c>
      <c r="CE12" s="18">
        <v>0.01</v>
      </c>
      <c r="CF12" s="18">
        <v>0.01</v>
      </c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1:112">
      <c r="A13" s="15">
        <v>31</v>
      </c>
      <c r="B13" s="16">
        <v>3.4500000000000003E-2</v>
      </c>
      <c r="C13" s="16">
        <v>3.1800000000000002E-2</v>
      </c>
      <c r="D13" s="16">
        <v>2.8899999999999999E-2</v>
      </c>
      <c r="E13" s="16">
        <v>2.5399999999999999E-2</v>
      </c>
      <c r="F13" s="16">
        <v>2.1299999999999999E-2</v>
      </c>
      <c r="G13" s="16">
        <v>1.6799999999999999E-2</v>
      </c>
      <c r="H13" s="16">
        <v>1.23E-2</v>
      </c>
      <c r="I13" s="16">
        <v>7.7999999999999996E-3</v>
      </c>
      <c r="J13" s="16">
        <v>3.3E-3</v>
      </c>
      <c r="K13" s="16">
        <v>-1.2999999999999999E-3</v>
      </c>
      <c r="L13" s="16">
        <v>-6.0000000000000001E-3</v>
      </c>
      <c r="M13" s="16">
        <v>-1.0800000000000001E-2</v>
      </c>
      <c r="N13" s="16">
        <v>-1.49E-2</v>
      </c>
      <c r="O13" s="16">
        <v>-1.7999999999999999E-2</v>
      </c>
      <c r="P13" s="16">
        <v>-1.9400000000000001E-2</v>
      </c>
      <c r="Q13" s="16">
        <v>-1.9199999999999998E-2</v>
      </c>
      <c r="R13" s="16">
        <v>-1.7100000000000001E-2</v>
      </c>
      <c r="S13" s="16">
        <v>-1.3100000000000001E-2</v>
      </c>
      <c r="T13" s="16">
        <v>-7.6E-3</v>
      </c>
      <c r="U13" s="16">
        <v>-1E-3</v>
      </c>
      <c r="V13" s="16">
        <v>5.8999999999999999E-3</v>
      </c>
      <c r="W13" s="16">
        <v>1.23E-2</v>
      </c>
      <c r="X13" s="16">
        <v>1.77E-2</v>
      </c>
      <c r="Y13" s="16">
        <v>2.1499999999999998E-2</v>
      </c>
      <c r="Z13" s="16">
        <v>2.3099999999999999E-2</v>
      </c>
      <c r="AA13" s="16">
        <v>2.2599999999999999E-2</v>
      </c>
      <c r="AB13" s="16">
        <v>2.0199999999999999E-2</v>
      </c>
      <c r="AC13" s="16">
        <v>1.6899999999999998E-2</v>
      </c>
      <c r="AD13" s="16">
        <v>1.34E-2</v>
      </c>
      <c r="AE13" s="16">
        <v>9.7999999999999997E-3</v>
      </c>
      <c r="AF13" s="16">
        <v>5.7999999999999996E-3</v>
      </c>
      <c r="AG13" s="16">
        <v>4.0000000000000002E-4</v>
      </c>
      <c r="AH13" s="16">
        <v>-6.6E-3</v>
      </c>
      <c r="AI13" s="16">
        <v>-1.49E-2</v>
      </c>
      <c r="AJ13" s="16">
        <v>-2.2800000000000001E-2</v>
      </c>
      <c r="AK13" s="16">
        <v>-2.8500000000000001E-2</v>
      </c>
      <c r="AL13" s="16">
        <v>-3.0599999999999999E-2</v>
      </c>
      <c r="AM13" s="16">
        <v>-2.8899999999999999E-2</v>
      </c>
      <c r="AN13" s="16">
        <v>-2.35E-2</v>
      </c>
      <c r="AO13" s="16">
        <v>-1.49E-2</v>
      </c>
      <c r="AP13" s="16">
        <v>-3.5999999999999999E-3</v>
      </c>
      <c r="AQ13" s="16">
        <v>0.01</v>
      </c>
      <c r="AR13" s="16">
        <v>2.5399999999999999E-2</v>
      </c>
      <c r="AS13" s="16">
        <v>4.1300000000000003E-2</v>
      </c>
      <c r="AT13" s="16">
        <v>5.5199999999999999E-2</v>
      </c>
      <c r="AU13" s="16">
        <v>6.4000000000000001E-2</v>
      </c>
      <c r="AV13" s="16">
        <v>6.5000000000000002E-2</v>
      </c>
      <c r="AW13" s="16">
        <v>5.8000000000000003E-2</v>
      </c>
      <c r="AX13" s="16">
        <v>4.4900000000000002E-2</v>
      </c>
      <c r="AY13" s="16">
        <v>2.9100000000000001E-2</v>
      </c>
      <c r="AZ13" s="16">
        <v>1.38E-2</v>
      </c>
      <c r="BA13" s="16">
        <v>1.6999999999999999E-3</v>
      </c>
      <c r="BB13" s="16">
        <v>-6.0000000000000001E-3</v>
      </c>
      <c r="BC13" s="16">
        <v>-9.2999999999999992E-3</v>
      </c>
      <c r="BD13" s="16">
        <v>-8.8000000000000005E-3</v>
      </c>
      <c r="BE13" s="16">
        <v>-5.5999999999999999E-3</v>
      </c>
      <c r="BF13" s="17">
        <v>-1.4E-3</v>
      </c>
      <c r="BG13" s="16">
        <v>2.0999999999999999E-3</v>
      </c>
      <c r="BH13" s="16">
        <v>3.3E-3</v>
      </c>
      <c r="BI13" s="16">
        <v>1.4E-3</v>
      </c>
      <c r="BJ13" s="16">
        <v>-3.7000000000000002E-3</v>
      </c>
      <c r="BK13" s="16">
        <v>-1.14E-2</v>
      </c>
      <c r="BL13" s="16">
        <v>-2.1100000000000001E-2</v>
      </c>
      <c r="BM13" s="18">
        <v>-1.9599999999999999E-2</v>
      </c>
      <c r="BN13" s="18">
        <v>-1.6899999999999998E-2</v>
      </c>
      <c r="BO13" s="18">
        <v>-1.3299999999999999E-2</v>
      </c>
      <c r="BP13" s="18">
        <v>-9.1999999999999998E-3</v>
      </c>
      <c r="BQ13" s="18">
        <v>-4.7999999999999996E-3</v>
      </c>
      <c r="BR13" s="18">
        <v>-5.0000000000000001E-4</v>
      </c>
      <c r="BS13" s="18">
        <v>3.3999999999999998E-3</v>
      </c>
      <c r="BT13" s="18">
        <v>6.6E-3</v>
      </c>
      <c r="BU13" s="18">
        <v>8.9999999999999993E-3</v>
      </c>
      <c r="BV13" s="18">
        <v>1.03E-2</v>
      </c>
      <c r="BW13" s="18">
        <v>1.09E-2</v>
      </c>
      <c r="BX13" s="18">
        <v>1.0800000000000001E-2</v>
      </c>
      <c r="BY13" s="18">
        <v>1.06E-2</v>
      </c>
      <c r="BZ13" s="18">
        <v>1.0500000000000001E-2</v>
      </c>
      <c r="CA13" s="18">
        <v>1.03E-2</v>
      </c>
      <c r="CB13" s="18">
        <v>1.0200000000000001E-2</v>
      </c>
      <c r="CC13" s="18">
        <v>1.01E-2</v>
      </c>
      <c r="CD13" s="18">
        <v>1.01E-2</v>
      </c>
      <c r="CE13" s="18">
        <v>0.01</v>
      </c>
      <c r="CF13" s="18">
        <v>0.01</v>
      </c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2">
      <c r="A14" s="15">
        <v>32</v>
      </c>
      <c r="B14" s="16">
        <v>3.7199999999999997E-2</v>
      </c>
      <c r="C14" s="16">
        <v>3.3599999999999998E-2</v>
      </c>
      <c r="D14" s="16">
        <v>2.9899999999999999E-2</v>
      </c>
      <c r="E14" s="16">
        <v>2.58E-2</v>
      </c>
      <c r="F14" s="16">
        <v>2.1100000000000001E-2</v>
      </c>
      <c r="G14" s="16">
        <v>1.61E-2</v>
      </c>
      <c r="H14" s="16">
        <v>1.1299999999999999E-2</v>
      </c>
      <c r="I14" s="16">
        <v>6.7999999999999996E-3</v>
      </c>
      <c r="J14" s="16">
        <v>2.5000000000000001E-3</v>
      </c>
      <c r="K14" s="16">
        <v>-1.9E-3</v>
      </c>
      <c r="L14" s="16">
        <v>-6.4000000000000003E-3</v>
      </c>
      <c r="M14" s="16">
        <v>-1.0800000000000001E-2</v>
      </c>
      <c r="N14" s="16">
        <v>-1.46E-2</v>
      </c>
      <c r="O14" s="16">
        <v>-1.7299999999999999E-2</v>
      </c>
      <c r="P14" s="16">
        <v>-1.8599999999999998E-2</v>
      </c>
      <c r="Q14" s="16">
        <v>-1.8200000000000001E-2</v>
      </c>
      <c r="R14" s="16">
        <v>-1.6E-2</v>
      </c>
      <c r="S14" s="16">
        <v>-1.21E-2</v>
      </c>
      <c r="T14" s="16">
        <v>-6.6E-3</v>
      </c>
      <c r="U14" s="16">
        <v>1E-4</v>
      </c>
      <c r="V14" s="16">
        <v>7.1000000000000004E-3</v>
      </c>
      <c r="W14" s="16">
        <v>1.38E-2</v>
      </c>
      <c r="X14" s="16">
        <v>1.9599999999999999E-2</v>
      </c>
      <c r="Y14" s="16">
        <v>2.3599999999999999E-2</v>
      </c>
      <c r="Z14" s="16">
        <v>2.5600000000000001E-2</v>
      </c>
      <c r="AA14" s="16">
        <v>2.52E-2</v>
      </c>
      <c r="AB14" s="16">
        <v>2.2800000000000001E-2</v>
      </c>
      <c r="AC14" s="16">
        <v>1.9199999999999998E-2</v>
      </c>
      <c r="AD14" s="16">
        <v>1.5100000000000001E-2</v>
      </c>
      <c r="AE14" s="16">
        <v>1.0500000000000001E-2</v>
      </c>
      <c r="AF14" s="16">
        <v>5.3E-3</v>
      </c>
      <c r="AG14" s="16">
        <v>-1.1999999999999999E-3</v>
      </c>
      <c r="AH14" s="16">
        <v>-9.2999999999999992E-3</v>
      </c>
      <c r="AI14" s="16">
        <v>-1.8200000000000001E-2</v>
      </c>
      <c r="AJ14" s="16">
        <v>-2.6499999999999999E-2</v>
      </c>
      <c r="AK14" s="16">
        <v>-3.2300000000000002E-2</v>
      </c>
      <c r="AL14" s="16">
        <v>-3.4200000000000001E-2</v>
      </c>
      <c r="AM14" s="16">
        <v>-3.2199999999999999E-2</v>
      </c>
      <c r="AN14" s="16">
        <v>-2.6599999999999999E-2</v>
      </c>
      <c r="AO14" s="16">
        <v>-1.78E-2</v>
      </c>
      <c r="AP14" s="16">
        <v>-6.4000000000000003E-3</v>
      </c>
      <c r="AQ14" s="16">
        <v>7.6E-3</v>
      </c>
      <c r="AR14" s="16">
        <v>2.35E-2</v>
      </c>
      <c r="AS14" s="16">
        <v>4.0300000000000002E-2</v>
      </c>
      <c r="AT14" s="16">
        <v>5.5100000000000003E-2</v>
      </c>
      <c r="AU14" s="16">
        <v>6.4899999999999999E-2</v>
      </c>
      <c r="AV14" s="16">
        <v>6.6799999999999998E-2</v>
      </c>
      <c r="AW14" s="16">
        <v>6.0400000000000002E-2</v>
      </c>
      <c r="AX14" s="16">
        <v>4.7899999999999998E-2</v>
      </c>
      <c r="AY14" s="16">
        <v>3.2599999999999997E-2</v>
      </c>
      <c r="AZ14" s="16">
        <v>1.77E-2</v>
      </c>
      <c r="BA14" s="16">
        <v>5.7999999999999996E-3</v>
      </c>
      <c r="BB14" s="16">
        <v>-1.8E-3</v>
      </c>
      <c r="BC14" s="16">
        <v>-5.3E-3</v>
      </c>
      <c r="BD14" s="16">
        <v>-5.4000000000000003E-3</v>
      </c>
      <c r="BE14" s="16">
        <v>-3.0999999999999999E-3</v>
      </c>
      <c r="BF14" s="17">
        <v>2.0000000000000001E-4</v>
      </c>
      <c r="BG14" s="16">
        <v>2.8E-3</v>
      </c>
      <c r="BH14" s="16">
        <v>3.3E-3</v>
      </c>
      <c r="BI14" s="16">
        <v>1E-3</v>
      </c>
      <c r="BJ14" s="16">
        <v>-4.4000000000000003E-3</v>
      </c>
      <c r="BK14" s="16">
        <v>-1.23E-2</v>
      </c>
      <c r="BL14" s="16">
        <v>-2.23E-2</v>
      </c>
      <c r="BM14" s="18">
        <v>-2.1100000000000001E-2</v>
      </c>
      <c r="BN14" s="18">
        <v>-1.8700000000000001E-2</v>
      </c>
      <c r="BO14" s="18">
        <v>-1.52E-2</v>
      </c>
      <c r="BP14" s="18">
        <v>-1.11E-2</v>
      </c>
      <c r="BQ14" s="18">
        <v>-6.6E-3</v>
      </c>
      <c r="BR14" s="18">
        <v>-2.2000000000000001E-3</v>
      </c>
      <c r="BS14" s="18">
        <v>1.9E-3</v>
      </c>
      <c r="BT14" s="18">
        <v>5.4000000000000003E-3</v>
      </c>
      <c r="BU14" s="18">
        <v>8.0000000000000002E-3</v>
      </c>
      <c r="BV14" s="18">
        <v>9.4999999999999998E-3</v>
      </c>
      <c r="BW14" s="18">
        <v>1.03E-2</v>
      </c>
      <c r="BX14" s="18">
        <v>1.0800000000000001E-2</v>
      </c>
      <c r="BY14" s="18">
        <v>1.06E-2</v>
      </c>
      <c r="BZ14" s="18">
        <v>1.0500000000000001E-2</v>
      </c>
      <c r="CA14" s="18">
        <v>1.03E-2</v>
      </c>
      <c r="CB14" s="18">
        <v>1.0200000000000001E-2</v>
      </c>
      <c r="CC14" s="18">
        <v>1.01E-2</v>
      </c>
      <c r="CD14" s="18">
        <v>1.01E-2</v>
      </c>
      <c r="CE14" s="18">
        <v>0.01</v>
      </c>
      <c r="CF14" s="18">
        <v>0.01</v>
      </c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1:112">
      <c r="A15" s="15">
        <v>33</v>
      </c>
      <c r="B15" s="16">
        <v>3.9E-2</v>
      </c>
      <c r="C15" s="16">
        <v>3.49E-2</v>
      </c>
      <c r="D15" s="16">
        <v>3.0499999999999999E-2</v>
      </c>
      <c r="E15" s="16">
        <v>2.5899999999999999E-2</v>
      </c>
      <c r="F15" s="16">
        <v>2.0799999999999999E-2</v>
      </c>
      <c r="G15" s="16">
        <v>1.55E-2</v>
      </c>
      <c r="H15" s="16">
        <v>1.0500000000000001E-2</v>
      </c>
      <c r="I15" s="16">
        <v>6.0000000000000001E-3</v>
      </c>
      <c r="J15" s="16">
        <v>1.8E-3</v>
      </c>
      <c r="K15" s="16">
        <v>-2.3999999999999998E-3</v>
      </c>
      <c r="L15" s="16">
        <v>-6.6E-3</v>
      </c>
      <c r="M15" s="16">
        <v>-1.0699999999999999E-2</v>
      </c>
      <c r="N15" s="16">
        <v>-1.43E-2</v>
      </c>
      <c r="O15" s="16">
        <v>-1.67E-2</v>
      </c>
      <c r="P15" s="16">
        <v>-1.78E-2</v>
      </c>
      <c r="Q15" s="16">
        <v>-1.7299999999999999E-2</v>
      </c>
      <c r="R15" s="16">
        <v>-1.5100000000000001E-2</v>
      </c>
      <c r="S15" s="16">
        <v>-1.12E-2</v>
      </c>
      <c r="T15" s="16">
        <v>-5.5999999999999999E-3</v>
      </c>
      <c r="U15" s="16">
        <v>1.1000000000000001E-3</v>
      </c>
      <c r="V15" s="16">
        <v>8.3000000000000001E-3</v>
      </c>
      <c r="W15" s="16">
        <v>1.52E-2</v>
      </c>
      <c r="X15" s="16">
        <v>2.12E-2</v>
      </c>
      <c r="Y15" s="16">
        <v>2.5600000000000001E-2</v>
      </c>
      <c r="Z15" s="16">
        <v>2.7799999999999998E-2</v>
      </c>
      <c r="AA15" s="16">
        <v>2.76E-2</v>
      </c>
      <c r="AB15" s="16">
        <v>2.5399999999999999E-2</v>
      </c>
      <c r="AC15" s="16">
        <v>2.1700000000000001E-2</v>
      </c>
      <c r="AD15" s="16">
        <v>1.72E-2</v>
      </c>
      <c r="AE15" s="16">
        <v>1.2E-2</v>
      </c>
      <c r="AF15" s="16">
        <v>5.8999999999999999E-3</v>
      </c>
      <c r="AG15" s="16">
        <v>-1.6999999999999999E-3</v>
      </c>
      <c r="AH15" s="16">
        <v>-1.06E-2</v>
      </c>
      <c r="AI15" s="16">
        <v>-2.0199999999999999E-2</v>
      </c>
      <c r="AJ15" s="16">
        <v>-2.9000000000000001E-2</v>
      </c>
      <c r="AK15" s="16">
        <v>-3.5000000000000003E-2</v>
      </c>
      <c r="AL15" s="16">
        <v>-3.7100000000000001E-2</v>
      </c>
      <c r="AM15" s="16">
        <v>-3.5099999999999999E-2</v>
      </c>
      <c r="AN15" s="16">
        <v>-2.9399999999999999E-2</v>
      </c>
      <c r="AO15" s="16">
        <v>-2.0500000000000001E-2</v>
      </c>
      <c r="AP15" s="16">
        <v>-8.9999999999999993E-3</v>
      </c>
      <c r="AQ15" s="16">
        <v>5.1999999999999998E-3</v>
      </c>
      <c r="AR15" s="16">
        <v>2.1499999999999998E-2</v>
      </c>
      <c r="AS15" s="16">
        <v>3.8699999999999998E-2</v>
      </c>
      <c r="AT15" s="16">
        <v>5.4100000000000002E-2</v>
      </c>
      <c r="AU15" s="16">
        <v>6.4500000000000002E-2</v>
      </c>
      <c r="AV15" s="16">
        <v>6.7100000000000007E-2</v>
      </c>
      <c r="AW15" s="16">
        <v>6.1400000000000003E-2</v>
      </c>
      <c r="AX15" s="16">
        <v>4.9500000000000002E-2</v>
      </c>
      <c r="AY15" s="16">
        <v>3.49E-2</v>
      </c>
      <c r="AZ15" s="16">
        <v>2.07E-2</v>
      </c>
      <c r="BA15" s="16">
        <v>9.4999999999999998E-3</v>
      </c>
      <c r="BB15" s="16">
        <v>2.3E-3</v>
      </c>
      <c r="BC15" s="16">
        <v>-1.1000000000000001E-3</v>
      </c>
      <c r="BD15" s="16">
        <v>-1.5E-3</v>
      </c>
      <c r="BE15" s="16">
        <v>2.0000000000000001E-4</v>
      </c>
      <c r="BF15" s="17">
        <v>2.7000000000000001E-3</v>
      </c>
      <c r="BG15" s="16">
        <v>4.4999999999999997E-3</v>
      </c>
      <c r="BH15" s="16">
        <v>4.3E-3</v>
      </c>
      <c r="BI15" s="16">
        <v>1.5E-3</v>
      </c>
      <c r="BJ15" s="16">
        <v>-4.1999999999999997E-3</v>
      </c>
      <c r="BK15" s="16">
        <v>-1.2500000000000001E-2</v>
      </c>
      <c r="BL15" s="16">
        <v>-2.2800000000000001E-2</v>
      </c>
      <c r="BM15" s="18">
        <v>-2.1999999999999999E-2</v>
      </c>
      <c r="BN15" s="18">
        <v>-1.9800000000000002E-2</v>
      </c>
      <c r="BO15" s="18">
        <v>-1.66E-2</v>
      </c>
      <c r="BP15" s="18">
        <v>-1.26E-2</v>
      </c>
      <c r="BQ15" s="18">
        <v>-8.2000000000000007E-3</v>
      </c>
      <c r="BR15" s="18">
        <v>-3.7000000000000002E-3</v>
      </c>
      <c r="BS15" s="18">
        <v>5.0000000000000001E-4</v>
      </c>
      <c r="BT15" s="18">
        <v>4.1000000000000003E-3</v>
      </c>
      <c r="BU15" s="18">
        <v>6.8999999999999999E-3</v>
      </c>
      <c r="BV15" s="18">
        <v>8.6E-3</v>
      </c>
      <c r="BW15" s="18">
        <v>9.5999999999999992E-3</v>
      </c>
      <c r="BX15" s="18">
        <v>1.0200000000000001E-2</v>
      </c>
      <c r="BY15" s="18">
        <v>1.06E-2</v>
      </c>
      <c r="BZ15" s="18">
        <v>1.0500000000000001E-2</v>
      </c>
      <c r="CA15" s="18">
        <v>1.03E-2</v>
      </c>
      <c r="CB15" s="18">
        <v>1.0200000000000001E-2</v>
      </c>
      <c r="CC15" s="18">
        <v>1.01E-2</v>
      </c>
      <c r="CD15" s="18">
        <v>1.01E-2</v>
      </c>
      <c r="CE15" s="18">
        <v>0.01</v>
      </c>
      <c r="CF15" s="18">
        <v>0.01</v>
      </c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1:112">
      <c r="A16" s="15">
        <v>34</v>
      </c>
      <c r="B16" s="16">
        <v>0.04</v>
      </c>
      <c r="C16" s="16">
        <v>3.5499999999999997E-2</v>
      </c>
      <c r="D16" s="16">
        <v>3.0800000000000001E-2</v>
      </c>
      <c r="E16" s="16">
        <v>2.58E-2</v>
      </c>
      <c r="F16" s="16">
        <v>2.0400000000000001E-2</v>
      </c>
      <c r="G16" s="16">
        <v>1.5100000000000001E-2</v>
      </c>
      <c r="H16" s="16">
        <v>0.01</v>
      </c>
      <c r="I16" s="16">
        <v>5.4999999999999997E-3</v>
      </c>
      <c r="J16" s="16">
        <v>1.2999999999999999E-3</v>
      </c>
      <c r="K16" s="16">
        <v>-2.7000000000000001E-3</v>
      </c>
      <c r="L16" s="16">
        <v>-6.7999999999999996E-3</v>
      </c>
      <c r="M16" s="16">
        <v>-1.06E-2</v>
      </c>
      <c r="N16" s="16">
        <v>-1.3899999999999999E-2</v>
      </c>
      <c r="O16" s="16">
        <v>-1.61E-2</v>
      </c>
      <c r="P16" s="16">
        <v>-1.7100000000000001E-2</v>
      </c>
      <c r="Q16" s="16">
        <v>-1.66E-2</v>
      </c>
      <c r="R16" s="16">
        <v>-1.43E-2</v>
      </c>
      <c r="S16" s="16">
        <v>-1.03E-2</v>
      </c>
      <c r="T16" s="16">
        <v>-4.5999999999999999E-3</v>
      </c>
      <c r="U16" s="16">
        <v>2.2000000000000001E-3</v>
      </c>
      <c r="V16" s="16">
        <v>9.4000000000000004E-3</v>
      </c>
      <c r="W16" s="16">
        <v>1.6500000000000001E-2</v>
      </c>
      <c r="X16" s="16">
        <v>2.2700000000000001E-2</v>
      </c>
      <c r="Y16" s="16">
        <v>2.7300000000000001E-2</v>
      </c>
      <c r="Z16" s="16">
        <v>2.9700000000000001E-2</v>
      </c>
      <c r="AA16" s="16">
        <v>2.98E-2</v>
      </c>
      <c r="AB16" s="16">
        <v>2.7799999999999998E-2</v>
      </c>
      <c r="AC16" s="16">
        <v>2.4199999999999999E-2</v>
      </c>
      <c r="AD16" s="16">
        <v>1.9599999999999999E-2</v>
      </c>
      <c r="AE16" s="16">
        <v>1.41E-2</v>
      </c>
      <c r="AF16" s="16">
        <v>7.3000000000000001E-3</v>
      </c>
      <c r="AG16" s="16">
        <v>-8.9999999999999998E-4</v>
      </c>
      <c r="AH16" s="16">
        <v>-1.0500000000000001E-2</v>
      </c>
      <c r="AI16" s="16">
        <v>-2.0799999999999999E-2</v>
      </c>
      <c r="AJ16" s="16">
        <v>-0.03</v>
      </c>
      <c r="AK16" s="16">
        <v>-3.6400000000000002E-2</v>
      </c>
      <c r="AL16" s="16">
        <v>-3.8899999999999997E-2</v>
      </c>
      <c r="AM16" s="16">
        <v>-3.7199999999999997E-2</v>
      </c>
      <c r="AN16" s="16">
        <v>-3.1600000000000003E-2</v>
      </c>
      <c r="AO16" s="16">
        <v>-2.29E-2</v>
      </c>
      <c r="AP16" s="16">
        <v>-1.1299999999999999E-2</v>
      </c>
      <c r="AQ16" s="16">
        <v>2.8999999999999998E-3</v>
      </c>
      <c r="AR16" s="16">
        <v>1.9199999999999998E-2</v>
      </c>
      <c r="AS16" s="16">
        <v>3.6499999999999998E-2</v>
      </c>
      <c r="AT16" s="16">
        <v>5.2200000000000003E-2</v>
      </c>
      <c r="AU16" s="16">
        <v>6.3E-2</v>
      </c>
      <c r="AV16" s="16">
        <v>6.6100000000000006E-2</v>
      </c>
      <c r="AW16" s="16">
        <v>6.0900000000000003E-2</v>
      </c>
      <c r="AX16" s="16">
        <v>4.9799999999999997E-2</v>
      </c>
      <c r="AY16" s="16">
        <v>3.5900000000000001E-2</v>
      </c>
      <c r="AZ16" s="16">
        <v>2.2800000000000001E-2</v>
      </c>
      <c r="BA16" s="16">
        <v>1.2500000000000001E-2</v>
      </c>
      <c r="BB16" s="16">
        <v>6.1000000000000004E-3</v>
      </c>
      <c r="BC16" s="16">
        <v>3.0000000000000001E-3</v>
      </c>
      <c r="BD16" s="16">
        <v>2.5000000000000001E-3</v>
      </c>
      <c r="BE16" s="16">
        <v>3.8E-3</v>
      </c>
      <c r="BF16" s="17">
        <v>5.7000000000000002E-3</v>
      </c>
      <c r="BG16" s="16">
        <v>6.8999999999999999E-3</v>
      </c>
      <c r="BH16" s="16">
        <v>6.1999999999999998E-3</v>
      </c>
      <c r="BI16" s="16">
        <v>2.8999999999999998E-3</v>
      </c>
      <c r="BJ16" s="16">
        <v>-3.2000000000000002E-3</v>
      </c>
      <c r="BK16" s="16">
        <v>-1.18E-2</v>
      </c>
      <c r="BL16" s="16">
        <v>-2.24E-2</v>
      </c>
      <c r="BM16" s="18">
        <v>-2.1999999999999999E-2</v>
      </c>
      <c r="BN16" s="18">
        <v>-2.0199999999999999E-2</v>
      </c>
      <c r="BO16" s="18">
        <v>-1.7299999999999999E-2</v>
      </c>
      <c r="BP16" s="18">
        <v>-1.3599999999999999E-2</v>
      </c>
      <c r="BQ16" s="18">
        <v>-9.4000000000000004E-3</v>
      </c>
      <c r="BR16" s="18">
        <v>-5.0000000000000001E-3</v>
      </c>
      <c r="BS16" s="18">
        <v>-8.0000000000000004E-4</v>
      </c>
      <c r="BT16" s="18">
        <v>2.8999999999999998E-3</v>
      </c>
      <c r="BU16" s="18">
        <v>5.7999999999999996E-3</v>
      </c>
      <c r="BV16" s="18">
        <v>7.7000000000000002E-3</v>
      </c>
      <c r="BW16" s="18">
        <v>8.8999999999999999E-3</v>
      </c>
      <c r="BX16" s="18">
        <v>9.7000000000000003E-3</v>
      </c>
      <c r="BY16" s="18">
        <v>1.0200000000000001E-2</v>
      </c>
      <c r="BZ16" s="18">
        <v>1.0500000000000001E-2</v>
      </c>
      <c r="CA16" s="18">
        <v>1.03E-2</v>
      </c>
      <c r="CB16" s="18">
        <v>1.0200000000000001E-2</v>
      </c>
      <c r="CC16" s="18">
        <v>1.01E-2</v>
      </c>
      <c r="CD16" s="18">
        <v>1.01E-2</v>
      </c>
      <c r="CE16" s="18">
        <v>0.01</v>
      </c>
      <c r="CF16" s="18">
        <v>0.01</v>
      </c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1:112">
      <c r="A17" s="15">
        <v>35</v>
      </c>
      <c r="B17" s="16">
        <v>4.02E-2</v>
      </c>
      <c r="C17" s="16">
        <v>3.56E-2</v>
      </c>
      <c r="D17" s="16">
        <v>3.0800000000000001E-2</v>
      </c>
      <c r="E17" s="16">
        <v>2.5600000000000001E-2</v>
      </c>
      <c r="F17" s="16">
        <v>2.0199999999999999E-2</v>
      </c>
      <c r="G17" s="16">
        <v>1.4800000000000001E-2</v>
      </c>
      <c r="H17" s="16">
        <v>9.7000000000000003E-3</v>
      </c>
      <c r="I17" s="16">
        <v>5.1999999999999998E-3</v>
      </c>
      <c r="J17" s="16">
        <v>1.1000000000000001E-3</v>
      </c>
      <c r="K17" s="16">
        <v>-2.8999999999999998E-3</v>
      </c>
      <c r="L17" s="16">
        <v>-6.7000000000000002E-3</v>
      </c>
      <c r="M17" s="16">
        <v>-1.03E-2</v>
      </c>
      <c r="N17" s="16">
        <v>-1.34E-2</v>
      </c>
      <c r="O17" s="16">
        <v>-1.55E-2</v>
      </c>
      <c r="P17" s="16">
        <v>-1.6400000000000001E-2</v>
      </c>
      <c r="Q17" s="16">
        <v>-1.5800000000000002E-2</v>
      </c>
      <c r="R17" s="16">
        <v>-1.35E-2</v>
      </c>
      <c r="S17" s="16">
        <v>-9.4999999999999998E-3</v>
      </c>
      <c r="T17" s="16">
        <v>-3.8E-3</v>
      </c>
      <c r="U17" s="16">
        <v>3.0999999999999999E-3</v>
      </c>
      <c r="V17" s="16">
        <v>1.0500000000000001E-2</v>
      </c>
      <c r="W17" s="16">
        <v>1.7600000000000001E-2</v>
      </c>
      <c r="X17" s="16">
        <v>2.3900000000000001E-2</v>
      </c>
      <c r="Y17" s="16">
        <v>2.86E-2</v>
      </c>
      <c r="Z17" s="16">
        <v>3.1199999999999999E-2</v>
      </c>
      <c r="AA17" s="16">
        <v>3.1600000000000003E-2</v>
      </c>
      <c r="AB17" s="16">
        <v>2.9899999999999999E-2</v>
      </c>
      <c r="AC17" s="16">
        <v>2.6599999999999999E-2</v>
      </c>
      <c r="AD17" s="16">
        <v>2.2200000000000001E-2</v>
      </c>
      <c r="AE17" s="16">
        <v>1.6500000000000001E-2</v>
      </c>
      <c r="AF17" s="16">
        <v>9.4999999999999998E-3</v>
      </c>
      <c r="AG17" s="16">
        <v>1E-3</v>
      </c>
      <c r="AH17" s="16">
        <v>-9.1000000000000004E-3</v>
      </c>
      <c r="AI17" s="16">
        <v>-1.9900000000000001E-2</v>
      </c>
      <c r="AJ17" s="16">
        <v>-2.9600000000000001E-2</v>
      </c>
      <c r="AK17" s="16">
        <v>-3.6499999999999998E-2</v>
      </c>
      <c r="AL17" s="16">
        <v>-3.95E-2</v>
      </c>
      <c r="AM17" s="16">
        <v>-3.8199999999999998E-2</v>
      </c>
      <c r="AN17" s="16">
        <v>-3.32E-2</v>
      </c>
      <c r="AO17" s="16">
        <v>-2.4799999999999999E-2</v>
      </c>
      <c r="AP17" s="16">
        <v>-1.34E-2</v>
      </c>
      <c r="AQ17" s="16">
        <v>5.9999999999999995E-4</v>
      </c>
      <c r="AR17" s="16">
        <v>1.6799999999999999E-2</v>
      </c>
      <c r="AS17" s="16">
        <v>3.39E-2</v>
      </c>
      <c r="AT17" s="16">
        <v>4.9599999999999998E-2</v>
      </c>
      <c r="AU17" s="16">
        <v>6.0400000000000002E-2</v>
      </c>
      <c r="AV17" s="16">
        <v>6.3799999999999996E-2</v>
      </c>
      <c r="AW17" s="16">
        <v>5.9200000000000003E-2</v>
      </c>
      <c r="AX17" s="16">
        <v>4.87E-2</v>
      </c>
      <c r="AY17" s="16">
        <v>3.5900000000000001E-2</v>
      </c>
      <c r="AZ17" s="16">
        <v>2.3800000000000002E-2</v>
      </c>
      <c r="BA17" s="16">
        <v>1.47E-2</v>
      </c>
      <c r="BB17" s="16">
        <v>9.1999999999999998E-3</v>
      </c>
      <c r="BC17" s="16">
        <v>6.7000000000000002E-3</v>
      </c>
      <c r="BD17" s="16">
        <v>6.4999999999999997E-3</v>
      </c>
      <c r="BE17" s="16">
        <v>7.7000000000000002E-3</v>
      </c>
      <c r="BF17" s="17">
        <v>9.1999999999999998E-3</v>
      </c>
      <c r="BG17" s="16">
        <v>9.9000000000000008E-3</v>
      </c>
      <c r="BH17" s="16">
        <v>8.6999999999999994E-3</v>
      </c>
      <c r="BI17" s="16">
        <v>5.1000000000000004E-3</v>
      </c>
      <c r="BJ17" s="16">
        <v>-1.4E-3</v>
      </c>
      <c r="BK17" s="16">
        <v>-1.0200000000000001E-2</v>
      </c>
      <c r="BL17" s="16">
        <v>-2.1100000000000001E-2</v>
      </c>
      <c r="BM17" s="18">
        <v>-2.12E-2</v>
      </c>
      <c r="BN17" s="18">
        <v>-1.9900000000000001E-2</v>
      </c>
      <c r="BO17" s="18">
        <v>-1.7399999999999999E-2</v>
      </c>
      <c r="BP17" s="18">
        <v>-1.4E-2</v>
      </c>
      <c r="BQ17" s="18">
        <v>-1.01E-2</v>
      </c>
      <c r="BR17" s="18">
        <v>-5.8999999999999999E-3</v>
      </c>
      <c r="BS17" s="18">
        <v>-1.9E-3</v>
      </c>
      <c r="BT17" s="18">
        <v>1.8E-3</v>
      </c>
      <c r="BU17" s="18">
        <v>4.7999999999999996E-3</v>
      </c>
      <c r="BV17" s="18">
        <v>6.7999999999999996E-3</v>
      </c>
      <c r="BW17" s="18">
        <v>8.0999999999999996E-3</v>
      </c>
      <c r="BX17" s="18">
        <v>8.9999999999999993E-3</v>
      </c>
      <c r="BY17" s="18">
        <v>9.7000000000000003E-3</v>
      </c>
      <c r="BZ17" s="18">
        <v>1.01E-2</v>
      </c>
      <c r="CA17" s="18">
        <v>1.03E-2</v>
      </c>
      <c r="CB17" s="18">
        <v>1.0200000000000001E-2</v>
      </c>
      <c r="CC17" s="18">
        <v>1.01E-2</v>
      </c>
      <c r="CD17" s="18">
        <v>1.01E-2</v>
      </c>
      <c r="CE17" s="18">
        <v>0.01</v>
      </c>
      <c r="CF17" s="18">
        <v>0.01</v>
      </c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1:112">
      <c r="A18" s="15">
        <v>36</v>
      </c>
      <c r="B18" s="16">
        <v>3.9800000000000002E-2</v>
      </c>
      <c r="C18" s="16">
        <v>3.5200000000000002E-2</v>
      </c>
      <c r="D18" s="16">
        <v>3.0499999999999999E-2</v>
      </c>
      <c r="E18" s="16">
        <v>2.5399999999999999E-2</v>
      </c>
      <c r="F18" s="16">
        <v>0.02</v>
      </c>
      <c r="G18" s="16">
        <v>1.47E-2</v>
      </c>
      <c r="H18" s="16">
        <v>9.5999999999999992E-3</v>
      </c>
      <c r="I18" s="16">
        <v>5.1000000000000004E-3</v>
      </c>
      <c r="J18" s="16">
        <v>1.1000000000000001E-3</v>
      </c>
      <c r="K18" s="16">
        <v>-2.8E-3</v>
      </c>
      <c r="L18" s="16">
        <v>-6.4999999999999997E-3</v>
      </c>
      <c r="M18" s="16">
        <v>-0.01</v>
      </c>
      <c r="N18" s="16">
        <v>-1.29E-2</v>
      </c>
      <c r="O18" s="16">
        <v>-1.49E-2</v>
      </c>
      <c r="P18" s="16">
        <v>-1.5699999999999999E-2</v>
      </c>
      <c r="Q18" s="16">
        <v>-1.5100000000000001E-2</v>
      </c>
      <c r="R18" s="16">
        <v>-1.2800000000000001E-2</v>
      </c>
      <c r="S18" s="16">
        <v>-8.6999999999999994E-3</v>
      </c>
      <c r="T18" s="16">
        <v>-2.8999999999999998E-3</v>
      </c>
      <c r="U18" s="16">
        <v>4.0000000000000001E-3</v>
      </c>
      <c r="V18" s="16">
        <v>1.14E-2</v>
      </c>
      <c r="W18" s="16">
        <v>1.8499999999999999E-2</v>
      </c>
      <c r="X18" s="16">
        <v>2.4799999999999999E-2</v>
      </c>
      <c r="Y18" s="16">
        <v>2.9600000000000001E-2</v>
      </c>
      <c r="Z18" s="16">
        <v>3.2300000000000002E-2</v>
      </c>
      <c r="AA18" s="16">
        <v>3.2899999999999999E-2</v>
      </c>
      <c r="AB18" s="16">
        <v>3.1600000000000003E-2</v>
      </c>
      <c r="AC18" s="16">
        <v>2.8799999999999999E-2</v>
      </c>
      <c r="AD18" s="16">
        <v>2.47E-2</v>
      </c>
      <c r="AE18" s="16">
        <v>1.9199999999999998E-2</v>
      </c>
      <c r="AF18" s="16">
        <v>1.2200000000000001E-2</v>
      </c>
      <c r="AG18" s="16">
        <v>3.5999999999999999E-3</v>
      </c>
      <c r="AH18" s="16">
        <v>-6.7000000000000002E-3</v>
      </c>
      <c r="AI18" s="16">
        <v>-1.77E-2</v>
      </c>
      <c r="AJ18" s="16">
        <v>-2.7699999999999999E-2</v>
      </c>
      <c r="AK18" s="16">
        <v>-3.5099999999999999E-2</v>
      </c>
      <c r="AL18" s="16">
        <v>-3.8600000000000002E-2</v>
      </c>
      <c r="AM18" s="16">
        <v>-3.8100000000000002E-2</v>
      </c>
      <c r="AN18" s="16">
        <v>-3.3799999999999997E-2</v>
      </c>
      <c r="AO18" s="16">
        <v>-2.5999999999999999E-2</v>
      </c>
      <c r="AP18" s="16">
        <v>-1.52E-2</v>
      </c>
      <c r="AQ18" s="16">
        <v>-1.6999999999999999E-3</v>
      </c>
      <c r="AR18" s="16">
        <v>1.4E-2</v>
      </c>
      <c r="AS18" s="16">
        <v>3.0800000000000001E-2</v>
      </c>
      <c r="AT18" s="16">
        <v>4.6100000000000002E-2</v>
      </c>
      <c r="AU18" s="16">
        <v>5.6899999999999999E-2</v>
      </c>
      <c r="AV18" s="16">
        <v>6.0499999999999998E-2</v>
      </c>
      <c r="AW18" s="16">
        <v>5.6300000000000003E-2</v>
      </c>
      <c r="AX18" s="16">
        <v>4.6699999999999998E-2</v>
      </c>
      <c r="AY18" s="16">
        <v>3.4799999999999998E-2</v>
      </c>
      <c r="AZ18" s="16">
        <v>2.3900000000000001E-2</v>
      </c>
      <c r="BA18" s="16">
        <v>1.6E-2</v>
      </c>
      <c r="BB18" s="16">
        <v>1.15E-2</v>
      </c>
      <c r="BC18" s="16">
        <v>9.7999999999999997E-3</v>
      </c>
      <c r="BD18" s="16">
        <v>1.01E-2</v>
      </c>
      <c r="BE18" s="16">
        <v>1.15E-2</v>
      </c>
      <c r="BF18" s="17">
        <v>1.29E-2</v>
      </c>
      <c r="BG18" s="16">
        <v>1.3299999999999999E-2</v>
      </c>
      <c r="BH18" s="16">
        <v>1.1900000000000001E-2</v>
      </c>
      <c r="BI18" s="16">
        <v>7.9000000000000008E-3</v>
      </c>
      <c r="BJ18" s="16">
        <v>1.1999999999999999E-3</v>
      </c>
      <c r="BK18" s="16">
        <v>-8.0000000000000002E-3</v>
      </c>
      <c r="BL18" s="16">
        <v>-1.9099999999999999E-2</v>
      </c>
      <c r="BM18" s="18">
        <v>-1.9599999999999999E-2</v>
      </c>
      <c r="BN18" s="18">
        <v>-1.8800000000000001E-2</v>
      </c>
      <c r="BO18" s="18">
        <v>-1.6799999999999999E-2</v>
      </c>
      <c r="BP18" s="18">
        <v>-1.3899999999999999E-2</v>
      </c>
      <c r="BQ18" s="18">
        <v>-1.04E-2</v>
      </c>
      <c r="BR18" s="18">
        <v>-6.6E-3</v>
      </c>
      <c r="BS18" s="18">
        <v>-2.7000000000000001E-3</v>
      </c>
      <c r="BT18" s="18">
        <v>8.0000000000000004E-4</v>
      </c>
      <c r="BU18" s="18">
        <v>3.8E-3</v>
      </c>
      <c r="BV18" s="18">
        <v>5.7999999999999996E-3</v>
      </c>
      <c r="BW18" s="18">
        <v>7.3000000000000001E-3</v>
      </c>
      <c r="BX18" s="18">
        <v>8.3999999999999995E-3</v>
      </c>
      <c r="BY18" s="18">
        <v>9.1999999999999998E-3</v>
      </c>
      <c r="BZ18" s="18">
        <v>9.7999999999999997E-3</v>
      </c>
      <c r="CA18" s="18">
        <v>1.01E-2</v>
      </c>
      <c r="CB18" s="18">
        <v>1.0200000000000001E-2</v>
      </c>
      <c r="CC18" s="18">
        <v>1.01E-2</v>
      </c>
      <c r="CD18" s="18">
        <v>1.01E-2</v>
      </c>
      <c r="CE18" s="18">
        <v>0.01</v>
      </c>
      <c r="CF18" s="18">
        <v>0.01</v>
      </c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</row>
    <row r="19" spans="1:112">
      <c r="A19" s="15">
        <v>37</v>
      </c>
      <c r="B19" s="16">
        <v>3.8800000000000001E-2</v>
      </c>
      <c r="C19" s="16">
        <v>3.4500000000000003E-2</v>
      </c>
      <c r="D19" s="16">
        <v>2.9899999999999999E-2</v>
      </c>
      <c r="E19" s="16">
        <v>2.5000000000000001E-2</v>
      </c>
      <c r="F19" s="16">
        <v>1.9800000000000002E-2</v>
      </c>
      <c r="G19" s="16">
        <v>1.46E-2</v>
      </c>
      <c r="H19" s="16">
        <v>9.7000000000000003E-3</v>
      </c>
      <c r="I19" s="16">
        <v>5.3E-3</v>
      </c>
      <c r="J19" s="16">
        <v>1.2999999999999999E-3</v>
      </c>
      <c r="K19" s="16">
        <v>-2.5000000000000001E-3</v>
      </c>
      <c r="L19" s="16">
        <v>-6.0000000000000001E-3</v>
      </c>
      <c r="M19" s="16">
        <v>-9.4000000000000004E-3</v>
      </c>
      <c r="N19" s="16">
        <v>-1.2200000000000001E-2</v>
      </c>
      <c r="O19" s="16">
        <v>-1.41E-2</v>
      </c>
      <c r="P19" s="16">
        <v>-1.49E-2</v>
      </c>
      <c r="Q19" s="16">
        <v>-1.43E-2</v>
      </c>
      <c r="R19" s="16">
        <v>-1.21E-2</v>
      </c>
      <c r="S19" s="16">
        <v>-8.0000000000000002E-3</v>
      </c>
      <c r="T19" s="16">
        <v>-2.2000000000000001E-3</v>
      </c>
      <c r="U19" s="16">
        <v>4.7000000000000002E-3</v>
      </c>
      <c r="V19" s="16">
        <v>1.21E-2</v>
      </c>
      <c r="W19" s="16">
        <v>1.9300000000000001E-2</v>
      </c>
      <c r="X19" s="16">
        <v>2.5499999999999998E-2</v>
      </c>
      <c r="Y19" s="16">
        <v>3.0200000000000001E-2</v>
      </c>
      <c r="Z19" s="16">
        <v>3.3099999999999997E-2</v>
      </c>
      <c r="AA19" s="16">
        <v>3.39E-2</v>
      </c>
      <c r="AB19" s="16">
        <v>3.3000000000000002E-2</v>
      </c>
      <c r="AC19" s="16">
        <v>3.0700000000000002E-2</v>
      </c>
      <c r="AD19" s="16">
        <v>2.7E-2</v>
      </c>
      <c r="AE19" s="16">
        <v>2.1899999999999999E-2</v>
      </c>
      <c r="AF19" s="16">
        <v>1.5100000000000001E-2</v>
      </c>
      <c r="AG19" s="16">
        <v>6.6E-3</v>
      </c>
      <c r="AH19" s="16">
        <v>-3.5999999999999999E-3</v>
      </c>
      <c r="AI19" s="16">
        <v>-1.4500000000000001E-2</v>
      </c>
      <c r="AJ19" s="16">
        <v>-2.4500000000000001E-2</v>
      </c>
      <c r="AK19" s="16">
        <v>-3.2199999999999999E-2</v>
      </c>
      <c r="AL19" s="16">
        <v>-3.6400000000000002E-2</v>
      </c>
      <c r="AM19" s="16">
        <v>-3.6700000000000003E-2</v>
      </c>
      <c r="AN19" s="16">
        <v>-3.3300000000000003E-2</v>
      </c>
      <c r="AO19" s="16">
        <v>-2.6499999999999999E-2</v>
      </c>
      <c r="AP19" s="16">
        <v>-1.67E-2</v>
      </c>
      <c r="AQ19" s="16">
        <v>-4.0000000000000001E-3</v>
      </c>
      <c r="AR19" s="16">
        <v>1.11E-2</v>
      </c>
      <c r="AS19" s="16">
        <v>2.7199999999999998E-2</v>
      </c>
      <c r="AT19" s="16">
        <v>4.2099999999999999E-2</v>
      </c>
      <c r="AU19" s="16">
        <v>5.2699999999999997E-2</v>
      </c>
      <c r="AV19" s="16">
        <v>5.6300000000000003E-2</v>
      </c>
      <c r="AW19" s="16">
        <v>5.2699999999999997E-2</v>
      </c>
      <c r="AX19" s="16">
        <v>4.3799999999999999E-2</v>
      </c>
      <c r="AY19" s="16">
        <v>3.3000000000000002E-2</v>
      </c>
      <c r="AZ19" s="16">
        <v>2.3199999999999998E-2</v>
      </c>
      <c r="BA19" s="16">
        <v>1.6500000000000001E-2</v>
      </c>
      <c r="BB19" s="16">
        <v>1.2999999999999999E-2</v>
      </c>
      <c r="BC19" s="16">
        <v>1.2200000000000001E-2</v>
      </c>
      <c r="BD19" s="16">
        <v>1.32E-2</v>
      </c>
      <c r="BE19" s="16">
        <v>1.49E-2</v>
      </c>
      <c r="BF19" s="17">
        <v>1.6500000000000001E-2</v>
      </c>
      <c r="BG19" s="16">
        <v>1.6899999999999998E-2</v>
      </c>
      <c r="BH19" s="16">
        <v>1.5299999999999999E-2</v>
      </c>
      <c r="BI19" s="16">
        <v>1.12E-2</v>
      </c>
      <c r="BJ19" s="16">
        <v>4.3E-3</v>
      </c>
      <c r="BK19" s="16">
        <v>-5.0000000000000001E-3</v>
      </c>
      <c r="BL19" s="16">
        <v>-1.6299999999999999E-2</v>
      </c>
      <c r="BM19" s="18">
        <v>-1.72E-2</v>
      </c>
      <c r="BN19" s="18">
        <v>-1.6899999999999998E-2</v>
      </c>
      <c r="BO19" s="18">
        <v>-1.55E-2</v>
      </c>
      <c r="BP19" s="18">
        <v>-1.32E-2</v>
      </c>
      <c r="BQ19" s="18">
        <v>-1.0200000000000001E-2</v>
      </c>
      <c r="BR19" s="18">
        <v>-6.7999999999999996E-3</v>
      </c>
      <c r="BS19" s="18">
        <v>-3.3E-3</v>
      </c>
      <c r="BT19" s="18">
        <v>0</v>
      </c>
      <c r="BU19" s="18">
        <v>2.8E-3</v>
      </c>
      <c r="BV19" s="18">
        <v>4.8999999999999998E-3</v>
      </c>
      <c r="BW19" s="18">
        <v>6.4999999999999997E-3</v>
      </c>
      <c r="BX19" s="18">
        <v>7.7000000000000002E-3</v>
      </c>
      <c r="BY19" s="18">
        <v>8.6999999999999994E-3</v>
      </c>
      <c r="BZ19" s="18">
        <v>9.4000000000000004E-3</v>
      </c>
      <c r="CA19" s="18">
        <v>9.9000000000000008E-3</v>
      </c>
      <c r="CB19" s="18">
        <v>1.01E-2</v>
      </c>
      <c r="CC19" s="18">
        <v>1.01E-2</v>
      </c>
      <c r="CD19" s="18">
        <v>1.01E-2</v>
      </c>
      <c r="CE19" s="18">
        <v>0.01</v>
      </c>
      <c r="CF19" s="18">
        <v>0.01</v>
      </c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</row>
    <row r="20" spans="1:112">
      <c r="A20" s="15">
        <v>38</v>
      </c>
      <c r="B20" s="16">
        <v>3.7499999999999999E-2</v>
      </c>
      <c r="C20" s="16">
        <v>3.3399999999999999E-2</v>
      </c>
      <c r="D20" s="16">
        <v>2.92E-2</v>
      </c>
      <c r="E20" s="16">
        <v>2.46E-2</v>
      </c>
      <c r="F20" s="16">
        <v>1.9699999999999999E-2</v>
      </c>
      <c r="G20" s="16">
        <v>1.47E-2</v>
      </c>
      <c r="H20" s="16">
        <v>9.9000000000000008E-3</v>
      </c>
      <c r="I20" s="16">
        <v>5.7000000000000002E-3</v>
      </c>
      <c r="J20" s="16">
        <v>1.6999999999999999E-3</v>
      </c>
      <c r="K20" s="16">
        <v>-1.9E-3</v>
      </c>
      <c r="L20" s="16">
        <v>-5.4000000000000003E-3</v>
      </c>
      <c r="M20" s="16">
        <v>-8.6999999999999994E-3</v>
      </c>
      <c r="N20" s="16">
        <v>-1.14E-2</v>
      </c>
      <c r="O20" s="16">
        <v>-1.3299999999999999E-2</v>
      </c>
      <c r="P20" s="16">
        <v>-1.41E-2</v>
      </c>
      <c r="Q20" s="16">
        <v>-1.3599999999999999E-2</v>
      </c>
      <c r="R20" s="16">
        <v>-1.1299999999999999E-2</v>
      </c>
      <c r="S20" s="16">
        <v>-7.3000000000000001E-3</v>
      </c>
      <c r="T20" s="16">
        <v>-1.5E-3</v>
      </c>
      <c r="U20" s="16">
        <v>5.4000000000000003E-3</v>
      </c>
      <c r="V20" s="16">
        <v>1.2699999999999999E-2</v>
      </c>
      <c r="W20" s="16">
        <v>1.9800000000000002E-2</v>
      </c>
      <c r="X20" s="16">
        <v>2.5899999999999999E-2</v>
      </c>
      <c r="Y20" s="16">
        <v>3.0599999999999999E-2</v>
      </c>
      <c r="Z20" s="16">
        <v>3.3500000000000002E-2</v>
      </c>
      <c r="AA20" s="16">
        <v>3.4599999999999999E-2</v>
      </c>
      <c r="AB20" s="16">
        <v>3.4099999999999998E-2</v>
      </c>
      <c r="AC20" s="16">
        <v>3.2199999999999999E-2</v>
      </c>
      <c r="AD20" s="16">
        <v>2.9000000000000001E-2</v>
      </c>
      <c r="AE20" s="16">
        <v>2.4299999999999999E-2</v>
      </c>
      <c r="AF20" s="16">
        <v>1.7999999999999999E-2</v>
      </c>
      <c r="AG20" s="16">
        <v>9.9000000000000008E-3</v>
      </c>
      <c r="AH20" s="16">
        <v>1E-4</v>
      </c>
      <c r="AI20" s="16">
        <v>-1.0500000000000001E-2</v>
      </c>
      <c r="AJ20" s="16">
        <v>-2.0400000000000001E-2</v>
      </c>
      <c r="AK20" s="16">
        <v>-2.8199999999999999E-2</v>
      </c>
      <c r="AL20" s="16">
        <v>-3.2899999999999999E-2</v>
      </c>
      <c r="AM20" s="16">
        <v>-3.4099999999999998E-2</v>
      </c>
      <c r="AN20" s="16">
        <v>-3.1800000000000002E-2</v>
      </c>
      <c r="AO20" s="16">
        <v>-2.63E-2</v>
      </c>
      <c r="AP20" s="16">
        <v>-1.77E-2</v>
      </c>
      <c r="AQ20" s="16">
        <v>-6.1000000000000004E-3</v>
      </c>
      <c r="AR20" s="16">
        <v>8.0000000000000002E-3</v>
      </c>
      <c r="AS20" s="16">
        <v>2.3300000000000001E-2</v>
      </c>
      <c r="AT20" s="16">
        <v>3.7600000000000001E-2</v>
      </c>
      <c r="AU20" s="16">
        <v>4.7899999999999998E-2</v>
      </c>
      <c r="AV20" s="16">
        <v>5.16E-2</v>
      </c>
      <c r="AW20" s="16">
        <v>4.8399999999999999E-2</v>
      </c>
      <c r="AX20" s="16">
        <v>4.0399999999999998E-2</v>
      </c>
      <c r="AY20" s="16">
        <v>3.0599999999999999E-2</v>
      </c>
      <c r="AZ20" s="16">
        <v>2.1899999999999999E-2</v>
      </c>
      <c r="BA20" s="16">
        <v>1.6199999999999999E-2</v>
      </c>
      <c r="BB20" s="16">
        <v>1.37E-2</v>
      </c>
      <c r="BC20" s="16">
        <v>1.38E-2</v>
      </c>
      <c r="BD20" s="16">
        <v>1.55E-2</v>
      </c>
      <c r="BE20" s="16">
        <v>1.78E-2</v>
      </c>
      <c r="BF20" s="17">
        <v>1.9699999999999999E-2</v>
      </c>
      <c r="BG20" s="16">
        <v>2.0299999999999999E-2</v>
      </c>
      <c r="BH20" s="16">
        <v>1.8800000000000001E-2</v>
      </c>
      <c r="BI20" s="16">
        <v>1.46E-2</v>
      </c>
      <c r="BJ20" s="16">
        <v>7.7000000000000002E-3</v>
      </c>
      <c r="BK20" s="16">
        <v>-1.6999999999999999E-3</v>
      </c>
      <c r="BL20" s="16">
        <v>-1.2800000000000001E-2</v>
      </c>
      <c r="BM20" s="18">
        <v>-1.41E-2</v>
      </c>
      <c r="BN20" s="18">
        <v>-1.44E-2</v>
      </c>
      <c r="BO20" s="18">
        <v>-1.3599999999999999E-2</v>
      </c>
      <c r="BP20" s="18">
        <v>-1.1900000000000001E-2</v>
      </c>
      <c r="BQ20" s="18">
        <v>-9.4999999999999998E-3</v>
      </c>
      <c r="BR20" s="18">
        <v>-6.7000000000000002E-3</v>
      </c>
      <c r="BS20" s="18">
        <v>-3.5999999999999999E-3</v>
      </c>
      <c r="BT20" s="18">
        <v>-5.9999999999999995E-4</v>
      </c>
      <c r="BU20" s="18">
        <v>2E-3</v>
      </c>
      <c r="BV20" s="18">
        <v>4.1000000000000003E-3</v>
      </c>
      <c r="BW20" s="18">
        <v>5.7000000000000002E-3</v>
      </c>
      <c r="BX20" s="18">
        <v>7.1000000000000004E-3</v>
      </c>
      <c r="BY20" s="18">
        <v>8.2000000000000007E-3</v>
      </c>
      <c r="BZ20" s="18">
        <v>8.9999999999999993E-3</v>
      </c>
      <c r="CA20" s="18">
        <v>9.5999999999999992E-3</v>
      </c>
      <c r="CB20" s="18">
        <v>9.9000000000000008E-3</v>
      </c>
      <c r="CC20" s="18">
        <v>0.01</v>
      </c>
      <c r="CD20" s="18">
        <v>1.01E-2</v>
      </c>
      <c r="CE20" s="18">
        <v>0.01</v>
      </c>
      <c r="CF20" s="18">
        <v>0.01</v>
      </c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  <c r="CR20" s="61"/>
      <c r="CS20" s="61"/>
      <c r="CT20" s="61"/>
      <c r="CU20" s="61"/>
      <c r="CV20" s="61"/>
      <c r="CW20" s="61"/>
      <c r="CX20" s="61"/>
      <c r="CY20" s="61"/>
      <c r="CZ20" s="61"/>
      <c r="DA20" s="61"/>
      <c r="DB20" s="61"/>
      <c r="DC20" s="61"/>
      <c r="DD20" s="61"/>
      <c r="DE20" s="61"/>
      <c r="DF20" s="61"/>
      <c r="DG20" s="61"/>
      <c r="DH20" s="61"/>
    </row>
    <row r="21" spans="1:112">
      <c r="A21" s="15">
        <v>39</v>
      </c>
      <c r="B21" s="16">
        <v>3.5799999999999998E-2</v>
      </c>
      <c r="C21" s="16">
        <v>3.2199999999999999E-2</v>
      </c>
      <c r="D21" s="16">
        <v>2.8400000000000002E-2</v>
      </c>
      <c r="E21" s="16">
        <v>2.4199999999999999E-2</v>
      </c>
      <c r="F21" s="16">
        <v>1.95E-2</v>
      </c>
      <c r="G21" s="16">
        <v>1.47E-2</v>
      </c>
      <c r="H21" s="16">
        <v>1.0200000000000001E-2</v>
      </c>
      <c r="I21" s="16">
        <v>6.1000000000000004E-3</v>
      </c>
      <c r="J21" s="16">
        <v>2.3E-3</v>
      </c>
      <c r="K21" s="16">
        <v>-1.1999999999999999E-3</v>
      </c>
      <c r="L21" s="16">
        <v>-4.5999999999999999E-3</v>
      </c>
      <c r="M21" s="16">
        <v>-7.7999999999999996E-3</v>
      </c>
      <c r="N21" s="16">
        <v>-1.0500000000000001E-2</v>
      </c>
      <c r="O21" s="16">
        <v>-1.24E-2</v>
      </c>
      <c r="P21" s="16">
        <v>-1.32E-2</v>
      </c>
      <c r="Q21" s="16">
        <v>-1.2699999999999999E-2</v>
      </c>
      <c r="R21" s="16">
        <v>-1.0500000000000001E-2</v>
      </c>
      <c r="S21" s="16">
        <v>-6.6E-3</v>
      </c>
      <c r="T21" s="16">
        <v>-8.9999999999999998E-4</v>
      </c>
      <c r="U21" s="16">
        <v>5.8999999999999999E-3</v>
      </c>
      <c r="V21" s="16">
        <v>1.32E-2</v>
      </c>
      <c r="W21" s="16">
        <v>2.01E-2</v>
      </c>
      <c r="X21" s="16">
        <v>2.6100000000000002E-2</v>
      </c>
      <c r="Y21" s="16">
        <v>3.0700000000000002E-2</v>
      </c>
      <c r="Z21" s="16">
        <v>3.3599999999999998E-2</v>
      </c>
      <c r="AA21" s="16">
        <v>3.49E-2</v>
      </c>
      <c r="AB21" s="16">
        <v>3.4799999999999998E-2</v>
      </c>
      <c r="AC21" s="16">
        <v>3.3399999999999999E-2</v>
      </c>
      <c r="AD21" s="16">
        <v>3.0599999999999999E-2</v>
      </c>
      <c r="AE21" s="16">
        <v>2.6499999999999999E-2</v>
      </c>
      <c r="AF21" s="16">
        <v>2.07E-2</v>
      </c>
      <c r="AG21" s="16">
        <v>1.3100000000000001E-2</v>
      </c>
      <c r="AH21" s="16">
        <v>3.8999999999999998E-3</v>
      </c>
      <c r="AI21" s="16">
        <v>-6.1000000000000004E-3</v>
      </c>
      <c r="AJ21" s="16">
        <v>-1.55E-2</v>
      </c>
      <c r="AK21" s="16">
        <v>-2.3199999999999998E-2</v>
      </c>
      <c r="AL21" s="16">
        <v>-2.8299999999999999E-2</v>
      </c>
      <c r="AM21" s="16">
        <v>-3.04E-2</v>
      </c>
      <c r="AN21" s="16">
        <v>-2.93E-2</v>
      </c>
      <c r="AO21" s="16">
        <v>-2.52E-2</v>
      </c>
      <c r="AP21" s="16">
        <v>-1.8100000000000002E-2</v>
      </c>
      <c r="AQ21" s="16">
        <v>-7.9000000000000008E-3</v>
      </c>
      <c r="AR21" s="16">
        <v>5.0000000000000001E-3</v>
      </c>
      <c r="AS21" s="16">
        <v>1.9300000000000001E-2</v>
      </c>
      <c r="AT21" s="16">
        <v>3.2899999999999999E-2</v>
      </c>
      <c r="AU21" s="16">
        <v>4.2700000000000002E-2</v>
      </c>
      <c r="AV21" s="16">
        <v>4.65E-2</v>
      </c>
      <c r="AW21" s="16">
        <v>4.3799999999999999E-2</v>
      </c>
      <c r="AX21" s="16">
        <v>3.6600000000000001E-2</v>
      </c>
      <c r="AY21" s="16">
        <v>2.7799999999999998E-2</v>
      </c>
      <c r="AZ21" s="16">
        <v>2.01E-2</v>
      </c>
      <c r="BA21" s="16">
        <v>1.54E-2</v>
      </c>
      <c r="BB21" s="16">
        <v>1.38E-2</v>
      </c>
      <c r="BC21" s="16">
        <v>1.47E-2</v>
      </c>
      <c r="BD21" s="16">
        <v>1.7100000000000001E-2</v>
      </c>
      <c r="BE21" s="16">
        <v>0.02</v>
      </c>
      <c r="BF21" s="17">
        <v>2.24E-2</v>
      </c>
      <c r="BG21" s="16">
        <v>2.3400000000000001E-2</v>
      </c>
      <c r="BH21" s="16">
        <v>2.1999999999999999E-2</v>
      </c>
      <c r="BI21" s="16">
        <v>1.7999999999999999E-2</v>
      </c>
      <c r="BJ21" s="16">
        <v>1.11E-2</v>
      </c>
      <c r="BK21" s="16">
        <v>2E-3</v>
      </c>
      <c r="BL21" s="16">
        <v>-8.8999999999999999E-3</v>
      </c>
      <c r="BM21" s="18">
        <v>-1.0500000000000001E-2</v>
      </c>
      <c r="BN21" s="18">
        <v>-1.1299999999999999E-2</v>
      </c>
      <c r="BO21" s="18">
        <v>-1.11E-2</v>
      </c>
      <c r="BP21" s="18">
        <v>-1.01E-2</v>
      </c>
      <c r="BQ21" s="18">
        <v>-8.3999999999999995E-3</v>
      </c>
      <c r="BR21" s="18">
        <v>-6.1999999999999998E-3</v>
      </c>
      <c r="BS21" s="18">
        <v>-3.7000000000000002E-3</v>
      </c>
      <c r="BT21" s="18">
        <v>-1.1000000000000001E-3</v>
      </c>
      <c r="BU21" s="18">
        <v>1.2999999999999999E-3</v>
      </c>
      <c r="BV21" s="18">
        <v>3.3E-3</v>
      </c>
      <c r="BW21" s="18">
        <v>5.0000000000000001E-3</v>
      </c>
      <c r="BX21" s="18">
        <v>6.4000000000000003E-3</v>
      </c>
      <c r="BY21" s="18">
        <v>7.7000000000000002E-3</v>
      </c>
      <c r="BZ21" s="18">
        <v>8.6E-3</v>
      </c>
      <c r="CA21" s="18">
        <v>9.2999999999999992E-3</v>
      </c>
      <c r="CB21" s="18">
        <v>9.7000000000000003E-3</v>
      </c>
      <c r="CC21" s="18">
        <v>9.9000000000000008E-3</v>
      </c>
      <c r="CD21" s="18">
        <v>0.01</v>
      </c>
      <c r="CE21" s="18">
        <v>0.01</v>
      </c>
      <c r="CF21" s="18">
        <v>0.01</v>
      </c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  <c r="CR21" s="61"/>
      <c r="CS21" s="61"/>
      <c r="CT21" s="61"/>
      <c r="CU21" s="61"/>
      <c r="CV21" s="61"/>
      <c r="CW21" s="61"/>
      <c r="CX21" s="61"/>
      <c r="CY21" s="61"/>
      <c r="CZ21" s="61"/>
      <c r="DA21" s="61"/>
      <c r="DB21" s="61"/>
      <c r="DC21" s="61"/>
      <c r="DD21" s="61"/>
      <c r="DE21" s="61"/>
      <c r="DF21" s="61"/>
      <c r="DG21" s="61"/>
      <c r="DH21" s="61"/>
    </row>
    <row r="22" spans="1:112">
      <c r="A22" s="15">
        <v>40</v>
      </c>
      <c r="B22" s="16">
        <v>3.39E-2</v>
      </c>
      <c r="C22" s="16">
        <v>3.0700000000000002E-2</v>
      </c>
      <c r="D22" s="16">
        <v>2.7400000000000001E-2</v>
      </c>
      <c r="E22" s="16">
        <v>2.35E-2</v>
      </c>
      <c r="F22" s="16">
        <v>1.9199999999999998E-2</v>
      </c>
      <c r="G22" s="16">
        <v>1.47E-2</v>
      </c>
      <c r="H22" s="16">
        <v>1.04E-2</v>
      </c>
      <c r="I22" s="16">
        <v>6.6E-3</v>
      </c>
      <c r="J22" s="16">
        <v>3.0000000000000001E-3</v>
      </c>
      <c r="K22" s="16">
        <v>-5.0000000000000001E-4</v>
      </c>
      <c r="L22" s="16">
        <v>-3.8E-3</v>
      </c>
      <c r="M22" s="16">
        <v>-6.7999999999999996E-3</v>
      </c>
      <c r="N22" s="16">
        <v>-9.4999999999999998E-3</v>
      </c>
      <c r="O22" s="16">
        <v>-1.14E-2</v>
      </c>
      <c r="P22" s="16">
        <v>-1.23E-2</v>
      </c>
      <c r="Q22" s="16">
        <v>-1.18E-2</v>
      </c>
      <c r="R22" s="16">
        <v>-9.7000000000000003E-3</v>
      </c>
      <c r="S22" s="16">
        <v>-5.8999999999999999E-3</v>
      </c>
      <c r="T22" s="16">
        <v>-4.0000000000000002E-4</v>
      </c>
      <c r="U22" s="16">
        <v>6.3E-3</v>
      </c>
      <c r="V22" s="16">
        <v>1.34E-2</v>
      </c>
      <c r="W22" s="16">
        <v>2.0199999999999999E-2</v>
      </c>
      <c r="X22" s="16">
        <v>2.5999999999999999E-2</v>
      </c>
      <c r="Y22" s="16">
        <v>3.0499999999999999E-2</v>
      </c>
      <c r="Z22" s="16">
        <v>3.3500000000000002E-2</v>
      </c>
      <c r="AA22" s="16">
        <v>3.5000000000000003E-2</v>
      </c>
      <c r="AB22" s="16">
        <v>3.5200000000000002E-2</v>
      </c>
      <c r="AC22" s="16">
        <v>3.4200000000000001E-2</v>
      </c>
      <c r="AD22" s="16">
        <v>3.1899999999999998E-2</v>
      </c>
      <c r="AE22" s="16">
        <v>2.8199999999999999E-2</v>
      </c>
      <c r="AF22" s="16">
        <v>2.3E-2</v>
      </c>
      <c r="AG22" s="16">
        <v>1.61E-2</v>
      </c>
      <c r="AH22" s="16">
        <v>7.7000000000000002E-3</v>
      </c>
      <c r="AI22" s="16">
        <v>-1.5E-3</v>
      </c>
      <c r="AJ22" s="16">
        <v>-1.03E-2</v>
      </c>
      <c r="AK22" s="16">
        <v>-1.77E-2</v>
      </c>
      <c r="AL22" s="16">
        <v>-2.3E-2</v>
      </c>
      <c r="AM22" s="16">
        <v>-2.58E-2</v>
      </c>
      <c r="AN22" s="16">
        <v>-2.5999999999999999E-2</v>
      </c>
      <c r="AO22" s="16">
        <v>-2.3300000000000001E-2</v>
      </c>
      <c r="AP22" s="16">
        <v>-1.78E-2</v>
      </c>
      <c r="AQ22" s="16">
        <v>-9.1999999999999998E-3</v>
      </c>
      <c r="AR22" s="16">
        <v>2.3E-3</v>
      </c>
      <c r="AS22" s="16">
        <v>1.55E-2</v>
      </c>
      <c r="AT22" s="16">
        <v>2.8199999999999999E-2</v>
      </c>
      <c r="AU22" s="16">
        <v>3.7400000000000003E-2</v>
      </c>
      <c r="AV22" s="16">
        <v>4.1099999999999998E-2</v>
      </c>
      <c r="AW22" s="16">
        <v>3.8800000000000001E-2</v>
      </c>
      <c r="AX22" s="16">
        <v>3.2399999999999998E-2</v>
      </c>
      <c r="AY22" s="16">
        <v>2.46E-2</v>
      </c>
      <c r="AZ22" s="16">
        <v>1.7999999999999999E-2</v>
      </c>
      <c r="BA22" s="16">
        <v>1.41E-2</v>
      </c>
      <c r="BB22" s="16">
        <v>1.3299999999999999E-2</v>
      </c>
      <c r="BC22" s="16">
        <v>1.49E-2</v>
      </c>
      <c r="BD22" s="16">
        <v>1.7999999999999999E-2</v>
      </c>
      <c r="BE22" s="16">
        <v>2.1499999999999998E-2</v>
      </c>
      <c r="BF22" s="17">
        <v>2.4500000000000001E-2</v>
      </c>
      <c r="BG22" s="16">
        <v>2.58E-2</v>
      </c>
      <c r="BH22" s="16">
        <v>2.47E-2</v>
      </c>
      <c r="BI22" s="16">
        <v>2.1000000000000001E-2</v>
      </c>
      <c r="BJ22" s="16">
        <v>1.44E-2</v>
      </c>
      <c r="BK22" s="16">
        <v>5.5999999999999999E-3</v>
      </c>
      <c r="BL22" s="16">
        <v>-4.7999999999999996E-3</v>
      </c>
      <c r="BM22" s="18">
        <v>-6.6E-3</v>
      </c>
      <c r="BN22" s="18">
        <v>-7.7000000000000002E-3</v>
      </c>
      <c r="BO22" s="18">
        <v>-8.0999999999999996E-3</v>
      </c>
      <c r="BP22" s="18">
        <v>-7.7999999999999996E-3</v>
      </c>
      <c r="BQ22" s="18">
        <v>-6.7999999999999996E-3</v>
      </c>
      <c r="BR22" s="18">
        <v>-5.3E-3</v>
      </c>
      <c r="BS22" s="18">
        <v>-3.3999999999999998E-3</v>
      </c>
      <c r="BT22" s="18">
        <v>-1.1999999999999999E-3</v>
      </c>
      <c r="BU22" s="18">
        <v>8.9999999999999998E-4</v>
      </c>
      <c r="BV22" s="18">
        <v>2.7000000000000001E-3</v>
      </c>
      <c r="BW22" s="18">
        <v>4.3E-3</v>
      </c>
      <c r="BX22" s="18">
        <v>5.7999999999999996E-3</v>
      </c>
      <c r="BY22" s="18">
        <v>7.1000000000000004E-3</v>
      </c>
      <c r="BZ22" s="18">
        <v>8.2000000000000007E-3</v>
      </c>
      <c r="CA22" s="18">
        <v>8.9999999999999993E-3</v>
      </c>
      <c r="CB22" s="18">
        <v>9.4999999999999998E-3</v>
      </c>
      <c r="CC22" s="18">
        <v>9.7999999999999997E-3</v>
      </c>
      <c r="CD22" s="18">
        <v>0.01</v>
      </c>
      <c r="CE22" s="18">
        <v>0.01</v>
      </c>
      <c r="CF22" s="18">
        <v>0.01</v>
      </c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  <c r="CR22" s="61"/>
      <c r="CS22" s="61"/>
      <c r="CT22" s="61"/>
      <c r="CU22" s="61"/>
      <c r="CV22" s="61"/>
      <c r="CW22" s="61"/>
      <c r="CX22" s="61"/>
      <c r="CY22" s="61"/>
      <c r="CZ22" s="61"/>
      <c r="DA22" s="61"/>
      <c r="DB22" s="61"/>
      <c r="DC22" s="61"/>
      <c r="DD22" s="61"/>
      <c r="DE22" s="61"/>
      <c r="DF22" s="61"/>
      <c r="DG22" s="61"/>
      <c r="DH22" s="61"/>
    </row>
    <row r="23" spans="1:112">
      <c r="A23" s="15">
        <v>41</v>
      </c>
      <c r="B23" s="16">
        <v>3.2000000000000001E-2</v>
      </c>
      <c r="C23" s="16">
        <v>2.92E-2</v>
      </c>
      <c r="D23" s="16">
        <v>2.6200000000000001E-2</v>
      </c>
      <c r="E23" s="16">
        <v>2.2800000000000001E-2</v>
      </c>
      <c r="F23" s="16">
        <v>1.8800000000000001E-2</v>
      </c>
      <c r="G23" s="16">
        <v>1.47E-2</v>
      </c>
      <c r="H23" s="16">
        <v>1.06E-2</v>
      </c>
      <c r="I23" s="16">
        <v>6.8999999999999999E-3</v>
      </c>
      <c r="J23" s="16">
        <v>3.5000000000000001E-3</v>
      </c>
      <c r="K23" s="16">
        <v>2.9999999999999997E-4</v>
      </c>
      <c r="L23" s="16">
        <v>-2.8999999999999998E-3</v>
      </c>
      <c r="M23" s="16">
        <v>-5.7999999999999996E-3</v>
      </c>
      <c r="N23" s="16">
        <v>-8.3999999999999995E-3</v>
      </c>
      <c r="O23" s="16">
        <v>-1.03E-2</v>
      </c>
      <c r="P23" s="16">
        <v>-1.12E-2</v>
      </c>
      <c r="Q23" s="16">
        <v>-1.0800000000000001E-2</v>
      </c>
      <c r="R23" s="16">
        <v>-8.8000000000000005E-3</v>
      </c>
      <c r="S23" s="16">
        <v>-5.1999999999999998E-3</v>
      </c>
      <c r="T23" s="16">
        <v>1E-4</v>
      </c>
      <c r="U23" s="16">
        <v>6.6E-3</v>
      </c>
      <c r="V23" s="16">
        <v>1.35E-2</v>
      </c>
      <c r="W23" s="16">
        <v>0.02</v>
      </c>
      <c r="X23" s="16">
        <v>2.58E-2</v>
      </c>
      <c r="Y23" s="16">
        <v>3.0200000000000001E-2</v>
      </c>
      <c r="Z23" s="16">
        <v>3.3300000000000003E-2</v>
      </c>
      <c r="AA23" s="16">
        <v>3.5000000000000003E-2</v>
      </c>
      <c r="AB23" s="16">
        <v>3.5400000000000001E-2</v>
      </c>
      <c r="AC23" s="16">
        <v>3.4599999999999999E-2</v>
      </c>
      <c r="AD23" s="16">
        <v>3.27E-2</v>
      </c>
      <c r="AE23" s="16">
        <v>2.9499999999999998E-2</v>
      </c>
      <c r="AF23" s="16">
        <v>2.4899999999999999E-2</v>
      </c>
      <c r="AG23" s="16">
        <v>1.8800000000000001E-2</v>
      </c>
      <c r="AH23" s="16">
        <v>1.1299999999999999E-2</v>
      </c>
      <c r="AI23" s="16">
        <v>3.0000000000000001E-3</v>
      </c>
      <c r="AJ23" s="16">
        <v>-5.0000000000000001E-3</v>
      </c>
      <c r="AK23" s="16">
        <v>-1.2E-2</v>
      </c>
      <c r="AL23" s="16">
        <v>-1.7399999999999999E-2</v>
      </c>
      <c r="AM23" s="16">
        <v>-2.0899999999999998E-2</v>
      </c>
      <c r="AN23" s="16">
        <v>-2.1999999999999999E-2</v>
      </c>
      <c r="AO23" s="16">
        <v>-2.07E-2</v>
      </c>
      <c r="AP23" s="16">
        <v>-1.67E-2</v>
      </c>
      <c r="AQ23" s="16">
        <v>-9.5999999999999992E-3</v>
      </c>
      <c r="AR23" s="16">
        <v>4.0000000000000002E-4</v>
      </c>
      <c r="AS23" s="16">
        <v>1.2200000000000001E-2</v>
      </c>
      <c r="AT23" s="16">
        <v>2.3699999999999999E-2</v>
      </c>
      <c r="AU23" s="16">
        <v>3.2199999999999999E-2</v>
      </c>
      <c r="AV23" s="16">
        <v>3.5700000000000003E-2</v>
      </c>
      <c r="AW23" s="16">
        <v>3.3700000000000001E-2</v>
      </c>
      <c r="AX23" s="16">
        <v>2.81E-2</v>
      </c>
      <c r="AY23" s="16">
        <v>2.1299999999999999E-2</v>
      </c>
      <c r="AZ23" s="16">
        <v>1.5599999999999999E-2</v>
      </c>
      <c r="BA23" s="16">
        <v>1.2500000000000001E-2</v>
      </c>
      <c r="BB23" s="16">
        <v>1.24E-2</v>
      </c>
      <c r="BC23" s="16">
        <v>1.46E-2</v>
      </c>
      <c r="BD23" s="16">
        <v>1.8200000000000001E-2</v>
      </c>
      <c r="BE23" s="16">
        <v>2.23E-2</v>
      </c>
      <c r="BF23" s="17">
        <v>2.5700000000000001E-2</v>
      </c>
      <c r="BG23" s="16">
        <v>2.7400000000000001E-2</v>
      </c>
      <c r="BH23" s="16">
        <v>2.6700000000000002E-2</v>
      </c>
      <c r="BI23" s="16">
        <v>2.3300000000000001E-2</v>
      </c>
      <c r="BJ23" s="16">
        <v>1.7299999999999999E-2</v>
      </c>
      <c r="BK23" s="16">
        <v>9.1000000000000004E-3</v>
      </c>
      <c r="BL23" s="16">
        <v>-5.9999999999999995E-4</v>
      </c>
      <c r="BM23" s="18">
        <v>-2.5000000000000001E-3</v>
      </c>
      <c r="BN23" s="18">
        <v>-3.8999999999999998E-3</v>
      </c>
      <c r="BO23" s="18">
        <v>-4.8999999999999998E-3</v>
      </c>
      <c r="BP23" s="18">
        <v>-5.1999999999999998E-3</v>
      </c>
      <c r="BQ23" s="18">
        <v>-4.8999999999999998E-3</v>
      </c>
      <c r="BR23" s="18">
        <v>-4.1000000000000003E-3</v>
      </c>
      <c r="BS23" s="18">
        <v>-2.8E-3</v>
      </c>
      <c r="BT23" s="18">
        <v>-1.1999999999999999E-3</v>
      </c>
      <c r="BU23" s="18">
        <v>5.9999999999999995E-4</v>
      </c>
      <c r="BV23" s="18">
        <v>2.2000000000000001E-3</v>
      </c>
      <c r="BW23" s="18">
        <v>3.8E-3</v>
      </c>
      <c r="BX23" s="18">
        <v>5.3E-3</v>
      </c>
      <c r="BY23" s="18">
        <v>6.7000000000000002E-3</v>
      </c>
      <c r="BZ23" s="18">
        <v>7.7999999999999996E-3</v>
      </c>
      <c r="CA23" s="18">
        <v>8.6999999999999994E-3</v>
      </c>
      <c r="CB23" s="18">
        <v>9.2999999999999992E-3</v>
      </c>
      <c r="CC23" s="18">
        <v>9.7000000000000003E-3</v>
      </c>
      <c r="CD23" s="18">
        <v>9.9000000000000008E-3</v>
      </c>
      <c r="CE23" s="18">
        <v>0.01</v>
      </c>
      <c r="CF23" s="18">
        <v>0.01</v>
      </c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  <c r="CR23" s="61"/>
      <c r="CS23" s="61"/>
      <c r="CT23" s="61"/>
      <c r="CU23" s="61"/>
      <c r="CV23" s="61"/>
      <c r="CW23" s="61"/>
      <c r="CX23" s="61"/>
      <c r="CY23" s="61"/>
      <c r="CZ23" s="61"/>
      <c r="DA23" s="61"/>
      <c r="DB23" s="61"/>
      <c r="DC23" s="61"/>
      <c r="DD23" s="61"/>
      <c r="DE23" s="61"/>
      <c r="DF23" s="61"/>
      <c r="DG23" s="61"/>
      <c r="DH23" s="61"/>
    </row>
    <row r="24" spans="1:112">
      <c r="A24" s="15">
        <v>42</v>
      </c>
      <c r="B24" s="16">
        <v>3.0200000000000001E-2</v>
      </c>
      <c r="C24" s="16">
        <v>2.7699999999999999E-2</v>
      </c>
      <c r="D24" s="16">
        <v>2.5000000000000001E-2</v>
      </c>
      <c r="E24" s="16">
        <v>2.1899999999999999E-2</v>
      </c>
      <c r="F24" s="16">
        <v>1.83E-2</v>
      </c>
      <c r="G24" s="16">
        <v>1.44E-2</v>
      </c>
      <c r="H24" s="16">
        <v>1.0699999999999999E-2</v>
      </c>
      <c r="I24" s="16">
        <v>7.1999999999999998E-3</v>
      </c>
      <c r="J24" s="16">
        <v>4.0000000000000001E-3</v>
      </c>
      <c r="K24" s="16">
        <v>8.9999999999999998E-4</v>
      </c>
      <c r="L24" s="16">
        <v>-2.0999999999999999E-3</v>
      </c>
      <c r="M24" s="16">
        <v>-4.8999999999999998E-3</v>
      </c>
      <c r="N24" s="16">
        <v>-7.3000000000000001E-3</v>
      </c>
      <c r="O24" s="16">
        <v>-9.1000000000000004E-3</v>
      </c>
      <c r="P24" s="16">
        <v>-0.01</v>
      </c>
      <c r="Q24" s="16">
        <v>-9.5999999999999992E-3</v>
      </c>
      <c r="R24" s="16">
        <v>-7.7999999999999996E-3</v>
      </c>
      <c r="S24" s="16">
        <v>-4.4000000000000003E-3</v>
      </c>
      <c r="T24" s="16">
        <v>5.9999999999999995E-4</v>
      </c>
      <c r="U24" s="16">
        <v>6.7999999999999996E-3</v>
      </c>
      <c r="V24" s="16">
        <v>1.34E-2</v>
      </c>
      <c r="W24" s="16">
        <v>1.9699999999999999E-2</v>
      </c>
      <c r="X24" s="16">
        <v>2.53E-2</v>
      </c>
      <c r="Y24" s="16">
        <v>2.98E-2</v>
      </c>
      <c r="Z24" s="16">
        <v>3.2899999999999999E-2</v>
      </c>
      <c r="AA24" s="16">
        <v>3.4700000000000002E-2</v>
      </c>
      <c r="AB24" s="16">
        <v>3.5299999999999998E-2</v>
      </c>
      <c r="AC24" s="16">
        <v>3.4799999999999998E-2</v>
      </c>
      <c r="AD24" s="16">
        <v>3.3099999999999997E-2</v>
      </c>
      <c r="AE24" s="16">
        <v>3.04E-2</v>
      </c>
      <c r="AF24" s="16">
        <v>2.64E-2</v>
      </c>
      <c r="AG24" s="16">
        <v>2.1100000000000001E-2</v>
      </c>
      <c r="AH24" s="16">
        <v>1.46E-2</v>
      </c>
      <c r="AI24" s="16">
        <v>7.3000000000000001E-3</v>
      </c>
      <c r="AJ24" s="16">
        <v>1E-4</v>
      </c>
      <c r="AK24" s="16">
        <v>-6.4999999999999997E-3</v>
      </c>
      <c r="AL24" s="16">
        <v>-1.18E-2</v>
      </c>
      <c r="AM24" s="16">
        <v>-1.5699999999999999E-2</v>
      </c>
      <c r="AN24" s="16">
        <v>-1.77E-2</v>
      </c>
      <c r="AO24" s="16">
        <v>-1.7500000000000002E-2</v>
      </c>
      <c r="AP24" s="16">
        <v>-1.47E-2</v>
      </c>
      <c r="AQ24" s="16">
        <v>-9.1000000000000004E-3</v>
      </c>
      <c r="AR24" s="16">
        <v>-5.9999999999999995E-4</v>
      </c>
      <c r="AS24" s="16">
        <v>9.7000000000000003E-3</v>
      </c>
      <c r="AT24" s="16">
        <v>1.9800000000000002E-2</v>
      </c>
      <c r="AU24" s="16">
        <v>2.7300000000000001E-2</v>
      </c>
      <c r="AV24" s="16">
        <v>3.04E-2</v>
      </c>
      <c r="AW24" s="16">
        <v>2.87E-2</v>
      </c>
      <c r="AX24" s="16">
        <v>2.3699999999999999E-2</v>
      </c>
      <c r="AY24" s="16">
        <v>1.78E-2</v>
      </c>
      <c r="AZ24" s="16">
        <v>1.3100000000000001E-2</v>
      </c>
      <c r="BA24" s="16">
        <v>1.0699999999999999E-2</v>
      </c>
      <c r="BB24" s="16">
        <v>1.12E-2</v>
      </c>
      <c r="BC24" s="16">
        <v>1.4E-2</v>
      </c>
      <c r="BD24" s="16">
        <v>1.7999999999999999E-2</v>
      </c>
      <c r="BE24" s="16">
        <v>2.24E-2</v>
      </c>
      <c r="BF24" s="17">
        <v>2.6100000000000002E-2</v>
      </c>
      <c r="BG24" s="16">
        <v>2.81E-2</v>
      </c>
      <c r="BH24" s="16">
        <v>2.7799999999999998E-2</v>
      </c>
      <c r="BI24" s="16">
        <v>2.5000000000000001E-2</v>
      </c>
      <c r="BJ24" s="16">
        <v>1.9599999999999999E-2</v>
      </c>
      <c r="BK24" s="16">
        <v>1.2200000000000001E-2</v>
      </c>
      <c r="BL24" s="16">
        <v>3.3999999999999998E-3</v>
      </c>
      <c r="BM24" s="18">
        <v>1.6000000000000001E-3</v>
      </c>
      <c r="BN24" s="18">
        <v>-1E-4</v>
      </c>
      <c r="BO24" s="18">
        <v>-1.5E-3</v>
      </c>
      <c r="BP24" s="18">
        <v>-2.3999999999999998E-3</v>
      </c>
      <c r="BQ24" s="18">
        <v>-2.7000000000000001E-3</v>
      </c>
      <c r="BR24" s="18">
        <v>-2.5999999999999999E-3</v>
      </c>
      <c r="BS24" s="18">
        <v>-1.9E-3</v>
      </c>
      <c r="BT24" s="18">
        <v>-8.0000000000000004E-4</v>
      </c>
      <c r="BU24" s="18">
        <v>5.0000000000000001E-4</v>
      </c>
      <c r="BV24" s="18">
        <v>1.9E-3</v>
      </c>
      <c r="BW24" s="18">
        <v>3.3999999999999998E-3</v>
      </c>
      <c r="BX24" s="18">
        <v>4.8999999999999998E-3</v>
      </c>
      <c r="BY24" s="18">
        <v>6.1999999999999998E-3</v>
      </c>
      <c r="BZ24" s="18">
        <v>7.4000000000000003E-3</v>
      </c>
      <c r="CA24" s="18">
        <v>8.3999999999999995E-3</v>
      </c>
      <c r="CB24" s="18">
        <v>9.1000000000000004E-3</v>
      </c>
      <c r="CC24" s="18">
        <v>9.5999999999999992E-3</v>
      </c>
      <c r="CD24" s="18">
        <v>9.9000000000000008E-3</v>
      </c>
      <c r="CE24" s="18">
        <v>0.01</v>
      </c>
      <c r="CF24" s="18">
        <v>0.01</v>
      </c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  <c r="CR24" s="61"/>
      <c r="CS24" s="61"/>
      <c r="CT24" s="61"/>
      <c r="CU24" s="61"/>
      <c r="CV24" s="61"/>
      <c r="CW24" s="61"/>
      <c r="CX24" s="61"/>
      <c r="CY24" s="61"/>
      <c r="CZ24" s="61"/>
      <c r="DA24" s="61"/>
      <c r="DB24" s="61"/>
      <c r="DC24" s="61"/>
      <c r="DD24" s="61"/>
      <c r="DE24" s="61"/>
      <c r="DF24" s="61"/>
      <c r="DG24" s="61"/>
      <c r="DH24" s="61"/>
    </row>
    <row r="25" spans="1:112">
      <c r="A25" s="15">
        <v>43</v>
      </c>
      <c r="B25" s="16">
        <v>2.8500000000000001E-2</v>
      </c>
      <c r="C25" s="16">
        <v>2.6200000000000001E-2</v>
      </c>
      <c r="D25" s="16">
        <v>2.3800000000000002E-2</v>
      </c>
      <c r="E25" s="16">
        <v>2.0899999999999998E-2</v>
      </c>
      <c r="F25" s="16">
        <v>1.7600000000000001E-2</v>
      </c>
      <c r="G25" s="16">
        <v>1.41E-2</v>
      </c>
      <c r="H25" s="16">
        <v>1.06E-2</v>
      </c>
      <c r="I25" s="16">
        <v>7.3000000000000001E-3</v>
      </c>
      <c r="J25" s="16">
        <v>4.3E-3</v>
      </c>
      <c r="K25" s="16">
        <v>1.4E-3</v>
      </c>
      <c r="L25" s="16">
        <v>-1.4E-3</v>
      </c>
      <c r="M25" s="16">
        <v>-4.0000000000000001E-3</v>
      </c>
      <c r="N25" s="16">
        <v>-6.3E-3</v>
      </c>
      <c r="O25" s="16">
        <v>-7.9000000000000008E-3</v>
      </c>
      <c r="P25" s="16">
        <v>-8.6999999999999994E-3</v>
      </c>
      <c r="Q25" s="16">
        <v>-8.3999999999999995E-3</v>
      </c>
      <c r="R25" s="16">
        <v>-6.7000000000000002E-3</v>
      </c>
      <c r="S25" s="16">
        <v>-3.3999999999999998E-3</v>
      </c>
      <c r="T25" s="16">
        <v>1.1999999999999999E-3</v>
      </c>
      <c r="U25" s="16">
        <v>7.0000000000000001E-3</v>
      </c>
      <c r="V25" s="16">
        <v>1.32E-2</v>
      </c>
      <c r="W25" s="16">
        <v>1.9300000000000001E-2</v>
      </c>
      <c r="X25" s="16">
        <v>2.47E-2</v>
      </c>
      <c r="Y25" s="16">
        <v>2.92E-2</v>
      </c>
      <c r="Z25" s="16">
        <v>3.2399999999999998E-2</v>
      </c>
      <c r="AA25" s="16">
        <v>3.4299999999999997E-2</v>
      </c>
      <c r="AB25" s="16">
        <v>3.5000000000000003E-2</v>
      </c>
      <c r="AC25" s="16">
        <v>3.4599999999999999E-2</v>
      </c>
      <c r="AD25" s="16">
        <v>3.32E-2</v>
      </c>
      <c r="AE25" s="16">
        <v>3.09E-2</v>
      </c>
      <c r="AF25" s="16">
        <v>2.75E-2</v>
      </c>
      <c r="AG25" s="16">
        <v>2.3E-2</v>
      </c>
      <c r="AH25" s="16">
        <v>1.7500000000000002E-2</v>
      </c>
      <c r="AI25" s="16">
        <v>1.12E-2</v>
      </c>
      <c r="AJ25" s="16">
        <v>4.7000000000000002E-3</v>
      </c>
      <c r="AK25" s="16">
        <v>-1.2999999999999999E-3</v>
      </c>
      <c r="AL25" s="16">
        <v>-6.6E-3</v>
      </c>
      <c r="AM25" s="16">
        <v>-1.0699999999999999E-2</v>
      </c>
      <c r="AN25" s="16">
        <v>-1.32E-2</v>
      </c>
      <c r="AO25" s="16">
        <v>-1.38E-2</v>
      </c>
      <c r="AP25" s="16">
        <v>-1.2E-2</v>
      </c>
      <c r="AQ25" s="16">
        <v>-7.6E-3</v>
      </c>
      <c r="AR25" s="16">
        <v>-6.9999999999999999E-4</v>
      </c>
      <c r="AS25" s="16">
        <v>8.0000000000000002E-3</v>
      </c>
      <c r="AT25" s="16">
        <v>1.66E-2</v>
      </c>
      <c r="AU25" s="16">
        <v>2.29E-2</v>
      </c>
      <c r="AV25" s="16">
        <v>2.5399999999999999E-2</v>
      </c>
      <c r="AW25" s="16">
        <v>2.3800000000000002E-2</v>
      </c>
      <c r="AX25" s="16">
        <v>1.9400000000000001E-2</v>
      </c>
      <c r="AY25" s="16">
        <v>1.43E-2</v>
      </c>
      <c r="AZ25" s="16">
        <v>1.04E-2</v>
      </c>
      <c r="BA25" s="16">
        <v>8.8000000000000005E-3</v>
      </c>
      <c r="BB25" s="16">
        <v>9.7999999999999997E-3</v>
      </c>
      <c r="BC25" s="16">
        <v>1.2999999999999999E-2</v>
      </c>
      <c r="BD25" s="16">
        <v>1.7299999999999999E-2</v>
      </c>
      <c r="BE25" s="16">
        <v>2.1899999999999999E-2</v>
      </c>
      <c r="BF25" s="17">
        <v>2.58E-2</v>
      </c>
      <c r="BG25" s="16">
        <v>2.8000000000000001E-2</v>
      </c>
      <c r="BH25" s="16">
        <v>2.81E-2</v>
      </c>
      <c r="BI25" s="16">
        <v>2.58E-2</v>
      </c>
      <c r="BJ25" s="16">
        <v>2.12E-2</v>
      </c>
      <c r="BK25" s="16">
        <v>1.47E-2</v>
      </c>
      <c r="BL25" s="16">
        <v>7.1000000000000004E-3</v>
      </c>
      <c r="BM25" s="18">
        <v>5.3E-3</v>
      </c>
      <c r="BN25" s="18">
        <v>3.5000000000000001E-3</v>
      </c>
      <c r="BO25" s="18">
        <v>1.9E-3</v>
      </c>
      <c r="BP25" s="18">
        <v>5.9999999999999995E-4</v>
      </c>
      <c r="BQ25" s="18">
        <v>-4.0000000000000002E-4</v>
      </c>
      <c r="BR25" s="18">
        <v>-8.0000000000000004E-4</v>
      </c>
      <c r="BS25" s="18">
        <v>-8.0000000000000004E-4</v>
      </c>
      <c r="BT25" s="18">
        <v>-2.0000000000000001E-4</v>
      </c>
      <c r="BU25" s="18">
        <v>6.9999999999999999E-4</v>
      </c>
      <c r="BV25" s="18">
        <v>1.8E-3</v>
      </c>
      <c r="BW25" s="18">
        <v>3.0999999999999999E-3</v>
      </c>
      <c r="BX25" s="18">
        <v>4.4999999999999997E-3</v>
      </c>
      <c r="BY25" s="18">
        <v>5.8999999999999999E-3</v>
      </c>
      <c r="BZ25" s="18">
        <v>7.1000000000000004E-3</v>
      </c>
      <c r="CA25" s="18">
        <v>8.0999999999999996E-3</v>
      </c>
      <c r="CB25" s="18">
        <v>8.8999999999999999E-3</v>
      </c>
      <c r="CC25" s="18">
        <v>9.4999999999999998E-3</v>
      </c>
      <c r="CD25" s="18">
        <v>9.7999999999999997E-3</v>
      </c>
      <c r="CE25" s="18">
        <v>0.01</v>
      </c>
      <c r="CF25" s="18">
        <v>0.01</v>
      </c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</row>
    <row r="26" spans="1:112">
      <c r="A26" s="15">
        <v>44</v>
      </c>
      <c r="B26" s="16">
        <v>2.69E-2</v>
      </c>
      <c r="C26" s="16">
        <v>2.47E-2</v>
      </c>
      <c r="D26" s="16">
        <v>2.2499999999999999E-2</v>
      </c>
      <c r="E26" s="16">
        <v>1.9900000000000001E-2</v>
      </c>
      <c r="F26" s="16">
        <v>1.6899999999999998E-2</v>
      </c>
      <c r="G26" s="16">
        <v>1.3599999999999999E-2</v>
      </c>
      <c r="H26" s="16">
        <v>1.03E-2</v>
      </c>
      <c r="I26" s="16">
        <v>7.3000000000000001E-3</v>
      </c>
      <c r="J26" s="16">
        <v>4.4000000000000003E-3</v>
      </c>
      <c r="K26" s="16">
        <v>1.6999999999999999E-3</v>
      </c>
      <c r="L26" s="16">
        <v>-8.9999999999999998E-4</v>
      </c>
      <c r="M26" s="16">
        <v>-3.3E-3</v>
      </c>
      <c r="N26" s="16">
        <v>-5.3E-3</v>
      </c>
      <c r="O26" s="16">
        <v>-6.7000000000000002E-3</v>
      </c>
      <c r="P26" s="16">
        <v>-7.4000000000000003E-3</v>
      </c>
      <c r="Q26" s="16">
        <v>-7.0000000000000001E-3</v>
      </c>
      <c r="R26" s="16">
        <v>-5.4000000000000003E-3</v>
      </c>
      <c r="S26" s="16">
        <v>-2.3999999999999998E-3</v>
      </c>
      <c r="T26" s="16">
        <v>1.9E-3</v>
      </c>
      <c r="U26" s="16">
        <v>7.1999999999999998E-3</v>
      </c>
      <c r="V26" s="16">
        <v>1.2999999999999999E-2</v>
      </c>
      <c r="W26" s="16">
        <v>1.8700000000000001E-2</v>
      </c>
      <c r="X26" s="16">
        <v>2.4E-2</v>
      </c>
      <c r="Y26" s="16">
        <v>2.8500000000000001E-2</v>
      </c>
      <c r="Z26" s="16">
        <v>3.1800000000000002E-2</v>
      </c>
      <c r="AA26" s="16">
        <v>3.3700000000000001E-2</v>
      </c>
      <c r="AB26" s="16">
        <v>3.4500000000000003E-2</v>
      </c>
      <c r="AC26" s="16">
        <v>3.4200000000000001E-2</v>
      </c>
      <c r="AD26" s="16">
        <v>3.3000000000000002E-2</v>
      </c>
      <c r="AE26" s="16">
        <v>3.1E-2</v>
      </c>
      <c r="AF26" s="16">
        <v>2.8199999999999999E-2</v>
      </c>
      <c r="AG26" s="16">
        <v>2.4500000000000001E-2</v>
      </c>
      <c r="AH26" s="16">
        <v>1.9800000000000002E-2</v>
      </c>
      <c r="AI26" s="16">
        <v>1.4500000000000001E-2</v>
      </c>
      <c r="AJ26" s="16">
        <v>8.8000000000000005E-3</v>
      </c>
      <c r="AK26" s="16">
        <v>3.3E-3</v>
      </c>
      <c r="AL26" s="16">
        <v>-1.6999999999999999E-3</v>
      </c>
      <c r="AM26" s="16">
        <v>-5.8999999999999999E-3</v>
      </c>
      <c r="AN26" s="16">
        <v>-8.6E-3</v>
      </c>
      <c r="AO26" s="16">
        <v>-9.7000000000000003E-3</v>
      </c>
      <c r="AP26" s="16">
        <v>-8.6999999999999994E-3</v>
      </c>
      <c r="AQ26" s="16">
        <v>-5.3E-3</v>
      </c>
      <c r="AR26" s="16">
        <v>2.0000000000000001E-4</v>
      </c>
      <c r="AS26" s="16">
        <v>7.1999999999999998E-3</v>
      </c>
      <c r="AT26" s="16">
        <v>1.4200000000000001E-2</v>
      </c>
      <c r="AU26" s="16">
        <v>1.9300000000000001E-2</v>
      </c>
      <c r="AV26" s="16">
        <v>2.1000000000000001E-2</v>
      </c>
      <c r="AW26" s="16">
        <v>1.9300000000000001E-2</v>
      </c>
      <c r="AX26" s="16">
        <v>1.54E-2</v>
      </c>
      <c r="AY26" s="16">
        <v>1.0999999999999999E-2</v>
      </c>
      <c r="AZ26" s="16">
        <v>7.7999999999999996E-3</v>
      </c>
      <c r="BA26" s="16">
        <v>6.7999999999999996E-3</v>
      </c>
      <c r="BB26" s="16">
        <v>8.3000000000000001E-3</v>
      </c>
      <c r="BC26" s="16">
        <v>1.17E-2</v>
      </c>
      <c r="BD26" s="16">
        <v>1.61E-2</v>
      </c>
      <c r="BE26" s="16">
        <v>2.0799999999999999E-2</v>
      </c>
      <c r="BF26" s="17">
        <v>2.47E-2</v>
      </c>
      <c r="BG26" s="16">
        <v>2.7199999999999998E-2</v>
      </c>
      <c r="BH26" s="16">
        <v>2.76E-2</v>
      </c>
      <c r="BI26" s="16">
        <v>2.5899999999999999E-2</v>
      </c>
      <c r="BJ26" s="16">
        <v>2.2100000000000002E-2</v>
      </c>
      <c r="BK26" s="16">
        <v>1.67E-2</v>
      </c>
      <c r="BL26" s="16">
        <v>1.01E-2</v>
      </c>
      <c r="BM26" s="18">
        <v>8.6E-3</v>
      </c>
      <c r="BN26" s="18">
        <v>6.7999999999999996E-3</v>
      </c>
      <c r="BO26" s="18">
        <v>5.1000000000000004E-3</v>
      </c>
      <c r="BP26" s="18">
        <v>3.3999999999999998E-3</v>
      </c>
      <c r="BQ26" s="18">
        <v>2E-3</v>
      </c>
      <c r="BR26" s="18">
        <v>1.1000000000000001E-3</v>
      </c>
      <c r="BS26" s="18">
        <v>5.9999999999999995E-4</v>
      </c>
      <c r="BT26" s="18">
        <v>5.9999999999999995E-4</v>
      </c>
      <c r="BU26" s="18">
        <v>1.1000000000000001E-3</v>
      </c>
      <c r="BV26" s="18">
        <v>1.9E-3</v>
      </c>
      <c r="BW26" s="18">
        <v>3.0000000000000001E-3</v>
      </c>
      <c r="BX26" s="18">
        <v>4.3E-3</v>
      </c>
      <c r="BY26" s="18">
        <v>5.5999999999999999E-3</v>
      </c>
      <c r="BZ26" s="18">
        <v>6.7999999999999996E-3</v>
      </c>
      <c r="CA26" s="18">
        <v>7.9000000000000008E-3</v>
      </c>
      <c r="CB26" s="18">
        <v>8.8000000000000005E-3</v>
      </c>
      <c r="CC26" s="18">
        <v>9.4000000000000004E-3</v>
      </c>
      <c r="CD26" s="18">
        <v>9.7999999999999997E-3</v>
      </c>
      <c r="CE26" s="18">
        <v>0.01</v>
      </c>
      <c r="CF26" s="18">
        <v>0.01</v>
      </c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  <c r="CR26" s="61"/>
      <c r="CS26" s="61"/>
      <c r="CT26" s="61"/>
      <c r="CU26" s="61"/>
      <c r="CV26" s="61"/>
      <c r="CW26" s="61"/>
      <c r="CX26" s="61"/>
      <c r="CY26" s="61"/>
      <c r="CZ26" s="61"/>
      <c r="DA26" s="61"/>
      <c r="DB26" s="61"/>
      <c r="DC26" s="61"/>
      <c r="DD26" s="61"/>
      <c r="DE26" s="61"/>
      <c r="DF26" s="61"/>
      <c r="DG26" s="61"/>
      <c r="DH26" s="61"/>
    </row>
    <row r="27" spans="1:112">
      <c r="A27" s="15">
        <v>45</v>
      </c>
      <c r="B27" s="16">
        <v>2.5399999999999999E-2</v>
      </c>
      <c r="C27" s="16">
        <v>2.3300000000000001E-2</v>
      </c>
      <c r="D27" s="16">
        <v>2.12E-2</v>
      </c>
      <c r="E27" s="16">
        <v>1.8800000000000001E-2</v>
      </c>
      <c r="F27" s="16">
        <v>1.6E-2</v>
      </c>
      <c r="G27" s="16">
        <v>1.2999999999999999E-2</v>
      </c>
      <c r="H27" s="16">
        <v>0.01</v>
      </c>
      <c r="I27" s="16">
        <v>7.1000000000000004E-3</v>
      </c>
      <c r="J27" s="16">
        <v>4.4000000000000003E-3</v>
      </c>
      <c r="K27" s="16">
        <v>1.8E-3</v>
      </c>
      <c r="L27" s="16">
        <v>-5.0000000000000001E-4</v>
      </c>
      <c r="M27" s="16">
        <v>-2.5999999999999999E-3</v>
      </c>
      <c r="N27" s="16">
        <v>-4.4000000000000003E-3</v>
      </c>
      <c r="O27" s="16">
        <v>-5.5999999999999999E-3</v>
      </c>
      <c r="P27" s="16">
        <v>-6.1000000000000004E-3</v>
      </c>
      <c r="Q27" s="16">
        <v>-5.5999999999999999E-3</v>
      </c>
      <c r="R27" s="16">
        <v>-4.1000000000000003E-3</v>
      </c>
      <c r="S27" s="16">
        <v>-1.1999999999999999E-3</v>
      </c>
      <c r="T27" s="16">
        <v>2.8E-3</v>
      </c>
      <c r="U27" s="16">
        <v>7.6E-3</v>
      </c>
      <c r="V27" s="16">
        <v>1.29E-2</v>
      </c>
      <c r="W27" s="16">
        <v>1.83E-2</v>
      </c>
      <c r="X27" s="16">
        <v>2.3400000000000001E-2</v>
      </c>
      <c r="Y27" s="16">
        <v>2.7699999999999999E-2</v>
      </c>
      <c r="Z27" s="16">
        <v>3.1E-2</v>
      </c>
      <c r="AA27" s="16">
        <v>3.3000000000000002E-2</v>
      </c>
      <c r="AB27" s="16">
        <v>3.3700000000000001E-2</v>
      </c>
      <c r="AC27" s="16">
        <v>3.3500000000000002E-2</v>
      </c>
      <c r="AD27" s="16">
        <v>3.2399999999999998E-2</v>
      </c>
      <c r="AE27" s="16">
        <v>3.0800000000000001E-2</v>
      </c>
      <c r="AF27" s="16">
        <v>2.8500000000000001E-2</v>
      </c>
      <c r="AG27" s="16">
        <v>2.5499999999999998E-2</v>
      </c>
      <c r="AH27" s="16">
        <v>2.1700000000000001E-2</v>
      </c>
      <c r="AI27" s="16">
        <v>1.7100000000000001E-2</v>
      </c>
      <c r="AJ27" s="16">
        <v>1.2200000000000001E-2</v>
      </c>
      <c r="AK27" s="16">
        <v>7.1999999999999998E-3</v>
      </c>
      <c r="AL27" s="16">
        <v>2.5000000000000001E-3</v>
      </c>
      <c r="AM27" s="16">
        <v>-1.4E-3</v>
      </c>
      <c r="AN27" s="16">
        <v>-4.1999999999999997E-3</v>
      </c>
      <c r="AO27" s="16">
        <v>-5.4000000000000003E-3</v>
      </c>
      <c r="AP27" s="16">
        <v>-4.8999999999999998E-3</v>
      </c>
      <c r="AQ27" s="16">
        <v>-2.3999999999999998E-3</v>
      </c>
      <c r="AR27" s="16">
        <v>1.9E-3</v>
      </c>
      <c r="AS27" s="16">
        <v>7.3000000000000001E-3</v>
      </c>
      <c r="AT27" s="16">
        <v>1.2699999999999999E-2</v>
      </c>
      <c r="AU27" s="16">
        <v>1.6500000000000001E-2</v>
      </c>
      <c r="AV27" s="16">
        <v>1.7399999999999999E-2</v>
      </c>
      <c r="AW27" s="16">
        <v>1.55E-2</v>
      </c>
      <c r="AX27" s="16">
        <v>1.18E-2</v>
      </c>
      <c r="AY27" s="16">
        <v>7.9000000000000008E-3</v>
      </c>
      <c r="AZ27" s="16">
        <v>5.3E-3</v>
      </c>
      <c r="BA27" s="16">
        <v>4.7999999999999996E-3</v>
      </c>
      <c r="BB27" s="16">
        <v>6.4999999999999997E-3</v>
      </c>
      <c r="BC27" s="16">
        <v>0.01</v>
      </c>
      <c r="BD27" s="16">
        <v>1.4500000000000001E-2</v>
      </c>
      <c r="BE27" s="16">
        <v>1.9199999999999998E-2</v>
      </c>
      <c r="BF27" s="17">
        <v>2.3199999999999998E-2</v>
      </c>
      <c r="BG27" s="16">
        <v>2.5700000000000001E-2</v>
      </c>
      <c r="BH27" s="16">
        <v>2.6499999999999999E-2</v>
      </c>
      <c r="BI27" s="16">
        <v>2.5399999999999999E-2</v>
      </c>
      <c r="BJ27" s="16">
        <v>2.24E-2</v>
      </c>
      <c r="BK27" s="16">
        <v>1.7899999999999999E-2</v>
      </c>
      <c r="BL27" s="16">
        <v>1.24E-2</v>
      </c>
      <c r="BM27" s="18">
        <v>1.12E-2</v>
      </c>
      <c r="BN27" s="18">
        <v>9.5999999999999992E-3</v>
      </c>
      <c r="BO27" s="18">
        <v>7.7999999999999996E-3</v>
      </c>
      <c r="BP27" s="18">
        <v>6.0000000000000001E-3</v>
      </c>
      <c r="BQ27" s="18">
        <v>4.4000000000000003E-3</v>
      </c>
      <c r="BR27" s="18">
        <v>3.0000000000000001E-3</v>
      </c>
      <c r="BS27" s="18">
        <v>2.0999999999999999E-3</v>
      </c>
      <c r="BT27" s="18">
        <v>1.6000000000000001E-3</v>
      </c>
      <c r="BU27" s="18">
        <v>1.6999999999999999E-3</v>
      </c>
      <c r="BV27" s="18">
        <v>2.2000000000000001E-3</v>
      </c>
      <c r="BW27" s="18">
        <v>3.0999999999999999E-3</v>
      </c>
      <c r="BX27" s="18">
        <v>4.1999999999999997E-3</v>
      </c>
      <c r="BY27" s="18">
        <v>5.4000000000000003E-3</v>
      </c>
      <c r="BZ27" s="18">
        <v>6.6E-3</v>
      </c>
      <c r="CA27" s="18">
        <v>7.7000000000000002E-3</v>
      </c>
      <c r="CB27" s="18">
        <v>8.6E-3</v>
      </c>
      <c r="CC27" s="18">
        <v>9.2999999999999992E-3</v>
      </c>
      <c r="CD27" s="18">
        <v>9.7000000000000003E-3</v>
      </c>
      <c r="CE27" s="18">
        <v>9.9000000000000008E-3</v>
      </c>
      <c r="CF27" s="18">
        <v>0.01</v>
      </c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  <c r="CR27" s="61"/>
      <c r="CS27" s="61"/>
      <c r="CT27" s="61"/>
      <c r="CU27" s="61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F27" s="61"/>
      <c r="DG27" s="61"/>
      <c r="DH27" s="61"/>
    </row>
    <row r="28" spans="1:112">
      <c r="A28" s="15">
        <v>46</v>
      </c>
      <c r="B28" s="16">
        <v>2.3900000000000001E-2</v>
      </c>
      <c r="C28" s="16">
        <v>2.1999999999999999E-2</v>
      </c>
      <c r="D28" s="16">
        <v>0.02</v>
      </c>
      <c r="E28" s="16">
        <v>1.77E-2</v>
      </c>
      <c r="F28" s="16">
        <v>1.5100000000000001E-2</v>
      </c>
      <c r="G28" s="16">
        <v>1.23E-2</v>
      </c>
      <c r="H28" s="16">
        <v>9.4999999999999998E-3</v>
      </c>
      <c r="I28" s="16">
        <v>6.7000000000000002E-3</v>
      </c>
      <c r="J28" s="16">
        <v>4.1999999999999997E-3</v>
      </c>
      <c r="K28" s="16">
        <v>1.9E-3</v>
      </c>
      <c r="L28" s="16">
        <v>-2.0000000000000001E-4</v>
      </c>
      <c r="M28" s="16">
        <v>-2.0999999999999999E-3</v>
      </c>
      <c r="N28" s="16">
        <v>-3.5999999999999999E-3</v>
      </c>
      <c r="O28" s="16">
        <v>-4.4999999999999997E-3</v>
      </c>
      <c r="P28" s="16">
        <v>-4.7999999999999996E-3</v>
      </c>
      <c r="Q28" s="16">
        <v>-4.1999999999999997E-3</v>
      </c>
      <c r="R28" s="16">
        <v>-2.7000000000000001E-3</v>
      </c>
      <c r="S28" s="16">
        <v>0</v>
      </c>
      <c r="T28" s="16">
        <v>3.7000000000000002E-3</v>
      </c>
      <c r="U28" s="16">
        <v>8.2000000000000007E-3</v>
      </c>
      <c r="V28" s="16">
        <v>1.2999999999999999E-2</v>
      </c>
      <c r="W28" s="16">
        <v>1.7999999999999999E-2</v>
      </c>
      <c r="X28" s="16">
        <v>2.2700000000000001E-2</v>
      </c>
      <c r="Y28" s="16">
        <v>2.69E-2</v>
      </c>
      <c r="Z28" s="16">
        <v>3.0099999999999998E-2</v>
      </c>
      <c r="AA28" s="16">
        <v>3.2000000000000001E-2</v>
      </c>
      <c r="AB28" s="16">
        <v>3.2800000000000003E-2</v>
      </c>
      <c r="AC28" s="16">
        <v>3.2599999999999997E-2</v>
      </c>
      <c r="AD28" s="16">
        <v>3.1699999999999999E-2</v>
      </c>
      <c r="AE28" s="16">
        <v>3.0300000000000001E-2</v>
      </c>
      <c r="AF28" s="16">
        <v>2.8500000000000001E-2</v>
      </c>
      <c r="AG28" s="16">
        <v>2.6100000000000002E-2</v>
      </c>
      <c r="AH28" s="16">
        <v>2.3E-2</v>
      </c>
      <c r="AI28" s="16">
        <v>1.9099999999999999E-2</v>
      </c>
      <c r="AJ28" s="16">
        <v>1.4800000000000001E-2</v>
      </c>
      <c r="AK28" s="16">
        <v>1.04E-2</v>
      </c>
      <c r="AL28" s="16">
        <v>6.3E-3</v>
      </c>
      <c r="AM28" s="16">
        <v>2.7000000000000001E-3</v>
      </c>
      <c r="AN28" s="16">
        <v>1E-4</v>
      </c>
      <c r="AO28" s="16">
        <v>-1.1000000000000001E-3</v>
      </c>
      <c r="AP28" s="16">
        <v>-8.9999999999999998E-4</v>
      </c>
      <c r="AQ28" s="16">
        <v>8.9999999999999998E-4</v>
      </c>
      <c r="AR28" s="16">
        <v>4.1000000000000003E-3</v>
      </c>
      <c r="AS28" s="16">
        <v>8.2000000000000007E-3</v>
      </c>
      <c r="AT28" s="16">
        <v>1.21E-2</v>
      </c>
      <c r="AU28" s="16">
        <v>1.46E-2</v>
      </c>
      <c r="AV28" s="16">
        <v>1.49E-2</v>
      </c>
      <c r="AW28" s="16">
        <v>1.2699999999999999E-2</v>
      </c>
      <c r="AX28" s="16">
        <v>8.9999999999999993E-3</v>
      </c>
      <c r="AY28" s="16">
        <v>5.4000000000000003E-3</v>
      </c>
      <c r="AZ28" s="16">
        <v>3.0000000000000001E-3</v>
      </c>
      <c r="BA28" s="16">
        <v>2.7000000000000001E-3</v>
      </c>
      <c r="BB28" s="16">
        <v>4.4999999999999997E-3</v>
      </c>
      <c r="BC28" s="16">
        <v>8.0999999999999996E-3</v>
      </c>
      <c r="BD28" s="16">
        <v>1.26E-2</v>
      </c>
      <c r="BE28" s="16">
        <v>1.72E-2</v>
      </c>
      <c r="BF28" s="17">
        <v>2.12E-2</v>
      </c>
      <c r="BG28" s="16">
        <v>2.3800000000000002E-2</v>
      </c>
      <c r="BH28" s="16">
        <v>2.4899999999999999E-2</v>
      </c>
      <c r="BI28" s="16">
        <v>2.4199999999999999E-2</v>
      </c>
      <c r="BJ28" s="16">
        <v>2.1999999999999999E-2</v>
      </c>
      <c r="BK28" s="16">
        <v>1.84E-2</v>
      </c>
      <c r="BL28" s="16">
        <v>1.38E-2</v>
      </c>
      <c r="BM28" s="18">
        <v>1.2999999999999999E-2</v>
      </c>
      <c r="BN28" s="18">
        <v>1.17E-2</v>
      </c>
      <c r="BO28" s="18">
        <v>1.01E-2</v>
      </c>
      <c r="BP28" s="18">
        <v>8.3000000000000001E-3</v>
      </c>
      <c r="BQ28" s="18">
        <v>6.4999999999999997E-3</v>
      </c>
      <c r="BR28" s="18">
        <v>4.8999999999999998E-3</v>
      </c>
      <c r="BS28" s="18">
        <v>3.5999999999999999E-3</v>
      </c>
      <c r="BT28" s="18">
        <v>2.8E-3</v>
      </c>
      <c r="BU28" s="18">
        <v>2.5000000000000001E-3</v>
      </c>
      <c r="BV28" s="18">
        <v>2.7000000000000001E-3</v>
      </c>
      <c r="BW28" s="18">
        <v>3.3999999999999998E-3</v>
      </c>
      <c r="BX28" s="18">
        <v>4.3E-3</v>
      </c>
      <c r="BY28" s="18">
        <v>5.4000000000000003E-3</v>
      </c>
      <c r="BZ28" s="18">
        <v>6.4999999999999997E-3</v>
      </c>
      <c r="CA28" s="18">
        <v>7.6E-3</v>
      </c>
      <c r="CB28" s="18">
        <v>8.5000000000000006E-3</v>
      </c>
      <c r="CC28" s="18">
        <v>9.1999999999999998E-3</v>
      </c>
      <c r="CD28" s="18">
        <v>9.7000000000000003E-3</v>
      </c>
      <c r="CE28" s="18">
        <v>9.9000000000000008E-3</v>
      </c>
      <c r="CF28" s="18">
        <v>0.01</v>
      </c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  <c r="CR28" s="61"/>
      <c r="CS28" s="61"/>
      <c r="CT28" s="61"/>
      <c r="CU28" s="61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F28" s="61"/>
      <c r="DG28" s="61"/>
      <c r="DH28" s="61"/>
    </row>
    <row r="29" spans="1:112">
      <c r="A29" s="15">
        <v>47</v>
      </c>
      <c r="B29" s="16">
        <v>2.2599999999999999E-2</v>
      </c>
      <c r="C29" s="16">
        <v>2.07E-2</v>
      </c>
      <c r="D29" s="16">
        <v>1.8800000000000001E-2</v>
      </c>
      <c r="E29" s="16">
        <v>1.67E-2</v>
      </c>
      <c r="F29" s="16">
        <v>1.43E-2</v>
      </c>
      <c r="G29" s="16">
        <v>1.1599999999999999E-2</v>
      </c>
      <c r="H29" s="16">
        <v>8.8999999999999999E-3</v>
      </c>
      <c r="I29" s="16">
        <v>6.3E-3</v>
      </c>
      <c r="J29" s="16">
        <v>3.8999999999999998E-3</v>
      </c>
      <c r="K29" s="16">
        <v>1.8E-3</v>
      </c>
      <c r="L29" s="16">
        <v>0</v>
      </c>
      <c r="M29" s="16">
        <v>-1.6000000000000001E-3</v>
      </c>
      <c r="N29" s="16">
        <v>-2.8999999999999998E-3</v>
      </c>
      <c r="O29" s="16">
        <v>-3.5000000000000001E-3</v>
      </c>
      <c r="P29" s="16">
        <v>-3.5999999999999999E-3</v>
      </c>
      <c r="Q29" s="16">
        <v>-2.8999999999999998E-3</v>
      </c>
      <c r="R29" s="16">
        <v>-1.2999999999999999E-3</v>
      </c>
      <c r="S29" s="16">
        <v>1.2999999999999999E-3</v>
      </c>
      <c r="T29" s="16">
        <v>4.7999999999999996E-3</v>
      </c>
      <c r="U29" s="16">
        <v>8.8999999999999999E-3</v>
      </c>
      <c r="V29" s="16">
        <v>1.3299999999999999E-2</v>
      </c>
      <c r="W29" s="16">
        <v>1.78E-2</v>
      </c>
      <c r="X29" s="16">
        <v>2.2200000000000001E-2</v>
      </c>
      <c r="Y29" s="16">
        <v>2.6100000000000002E-2</v>
      </c>
      <c r="Z29" s="16">
        <v>2.9100000000000001E-2</v>
      </c>
      <c r="AA29" s="16">
        <v>3.09E-2</v>
      </c>
      <c r="AB29" s="16">
        <v>3.1600000000000003E-2</v>
      </c>
      <c r="AC29" s="16">
        <v>3.15E-2</v>
      </c>
      <c r="AD29" s="16">
        <v>3.0800000000000001E-2</v>
      </c>
      <c r="AE29" s="16">
        <v>2.9700000000000001E-2</v>
      </c>
      <c r="AF29" s="16">
        <v>2.8299999999999999E-2</v>
      </c>
      <c r="AG29" s="16">
        <v>2.63E-2</v>
      </c>
      <c r="AH29" s="16">
        <v>2.3699999999999999E-2</v>
      </c>
      <c r="AI29" s="16">
        <v>2.0500000000000001E-2</v>
      </c>
      <c r="AJ29" s="16">
        <v>1.6799999999999999E-2</v>
      </c>
      <c r="AK29" s="16">
        <v>1.2999999999999999E-2</v>
      </c>
      <c r="AL29" s="16">
        <v>9.4000000000000004E-3</v>
      </c>
      <c r="AM29" s="16">
        <v>6.4000000000000003E-3</v>
      </c>
      <c r="AN29" s="16">
        <v>4.1999999999999997E-3</v>
      </c>
      <c r="AO29" s="16">
        <v>3.0000000000000001E-3</v>
      </c>
      <c r="AP29" s="16">
        <v>3.0000000000000001E-3</v>
      </c>
      <c r="AQ29" s="16">
        <v>4.3E-3</v>
      </c>
      <c r="AR29" s="16">
        <v>6.6E-3</v>
      </c>
      <c r="AS29" s="16">
        <v>9.4999999999999998E-3</v>
      </c>
      <c r="AT29" s="16">
        <v>1.2200000000000001E-2</v>
      </c>
      <c r="AU29" s="16">
        <v>1.38E-2</v>
      </c>
      <c r="AV29" s="16">
        <v>1.34E-2</v>
      </c>
      <c r="AW29" s="16">
        <v>1.0800000000000001E-2</v>
      </c>
      <c r="AX29" s="16">
        <v>7.1000000000000004E-3</v>
      </c>
      <c r="AY29" s="16">
        <v>3.3999999999999998E-3</v>
      </c>
      <c r="AZ29" s="16">
        <v>1.1000000000000001E-3</v>
      </c>
      <c r="BA29" s="16">
        <v>6.9999999999999999E-4</v>
      </c>
      <c r="BB29" s="16">
        <v>2.5000000000000001E-3</v>
      </c>
      <c r="BC29" s="16">
        <v>5.8999999999999999E-3</v>
      </c>
      <c r="BD29" s="16">
        <v>1.03E-2</v>
      </c>
      <c r="BE29" s="16">
        <v>1.49E-2</v>
      </c>
      <c r="BF29" s="17">
        <v>1.89E-2</v>
      </c>
      <c r="BG29" s="16">
        <v>2.1600000000000001E-2</v>
      </c>
      <c r="BH29" s="16">
        <v>2.3E-2</v>
      </c>
      <c r="BI29" s="16">
        <v>2.2700000000000001E-2</v>
      </c>
      <c r="BJ29" s="16">
        <v>2.1000000000000001E-2</v>
      </c>
      <c r="BK29" s="16">
        <v>1.8100000000000002E-2</v>
      </c>
      <c r="BL29" s="16">
        <v>1.43E-2</v>
      </c>
      <c r="BM29" s="18">
        <v>1.4E-2</v>
      </c>
      <c r="BN29" s="18">
        <v>1.3100000000000001E-2</v>
      </c>
      <c r="BO29" s="18">
        <v>1.17E-2</v>
      </c>
      <c r="BP29" s="18">
        <v>1.01E-2</v>
      </c>
      <c r="BQ29" s="18">
        <v>8.3000000000000001E-3</v>
      </c>
      <c r="BR29" s="18">
        <v>6.6E-3</v>
      </c>
      <c r="BS29" s="18">
        <v>5.1999999999999998E-3</v>
      </c>
      <c r="BT29" s="18">
        <v>4.1000000000000003E-3</v>
      </c>
      <c r="BU29" s="18">
        <v>3.5000000000000001E-3</v>
      </c>
      <c r="BV29" s="18">
        <v>3.3999999999999998E-3</v>
      </c>
      <c r="BW29" s="18">
        <v>3.8E-3</v>
      </c>
      <c r="BX29" s="18">
        <v>4.4999999999999997E-3</v>
      </c>
      <c r="BY29" s="18">
        <v>5.4000000000000003E-3</v>
      </c>
      <c r="BZ29" s="18">
        <v>6.4999999999999997E-3</v>
      </c>
      <c r="CA29" s="18">
        <v>7.4999999999999997E-3</v>
      </c>
      <c r="CB29" s="18">
        <v>8.3999999999999995E-3</v>
      </c>
      <c r="CC29" s="18">
        <v>9.1000000000000004E-3</v>
      </c>
      <c r="CD29" s="18">
        <v>9.5999999999999992E-3</v>
      </c>
      <c r="CE29" s="18">
        <v>9.9000000000000008E-3</v>
      </c>
      <c r="CF29" s="18">
        <v>0.01</v>
      </c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  <c r="CR29" s="61"/>
      <c r="CS29" s="61"/>
      <c r="CT29" s="61"/>
      <c r="CU29" s="61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F29" s="61"/>
      <c r="DG29" s="61"/>
      <c r="DH29" s="61"/>
    </row>
    <row r="30" spans="1:112">
      <c r="A30" s="15">
        <v>48</v>
      </c>
      <c r="B30" s="16">
        <v>2.12E-2</v>
      </c>
      <c r="C30" s="16">
        <v>1.9599999999999999E-2</v>
      </c>
      <c r="D30" s="16">
        <v>1.78E-2</v>
      </c>
      <c r="E30" s="16">
        <v>1.5800000000000002E-2</v>
      </c>
      <c r="F30" s="16">
        <v>1.35E-2</v>
      </c>
      <c r="G30" s="16">
        <v>1.09E-2</v>
      </c>
      <c r="H30" s="16">
        <v>8.3000000000000001E-3</v>
      </c>
      <c r="I30" s="16">
        <v>5.7999999999999996E-3</v>
      </c>
      <c r="J30" s="16">
        <v>3.5999999999999999E-3</v>
      </c>
      <c r="K30" s="16">
        <v>1.6999999999999999E-3</v>
      </c>
      <c r="L30" s="16">
        <v>1E-4</v>
      </c>
      <c r="M30" s="16">
        <v>-1.2999999999999999E-3</v>
      </c>
      <c r="N30" s="16">
        <v>-2.3E-3</v>
      </c>
      <c r="O30" s="16">
        <v>-2.7000000000000001E-3</v>
      </c>
      <c r="P30" s="16">
        <v>-2.5999999999999999E-3</v>
      </c>
      <c r="Q30" s="16">
        <v>-1.6999999999999999E-3</v>
      </c>
      <c r="R30" s="16">
        <v>0</v>
      </c>
      <c r="S30" s="16">
        <v>2.5999999999999999E-3</v>
      </c>
      <c r="T30" s="16">
        <v>5.8999999999999999E-3</v>
      </c>
      <c r="U30" s="16">
        <v>9.7000000000000003E-3</v>
      </c>
      <c r="V30" s="16">
        <v>1.38E-2</v>
      </c>
      <c r="W30" s="16">
        <v>1.7899999999999999E-2</v>
      </c>
      <c r="X30" s="16">
        <v>2.1899999999999999E-2</v>
      </c>
      <c r="Y30" s="16">
        <v>2.5399999999999999E-2</v>
      </c>
      <c r="Z30" s="16">
        <v>2.81E-2</v>
      </c>
      <c r="AA30" s="16">
        <v>2.9700000000000001E-2</v>
      </c>
      <c r="AB30" s="16">
        <v>3.0300000000000001E-2</v>
      </c>
      <c r="AC30" s="16">
        <v>3.0300000000000001E-2</v>
      </c>
      <c r="AD30" s="16">
        <v>2.9700000000000001E-2</v>
      </c>
      <c r="AE30" s="16">
        <v>2.8899999999999999E-2</v>
      </c>
      <c r="AF30" s="16">
        <v>2.7699999999999999E-2</v>
      </c>
      <c r="AG30" s="16">
        <v>2.6100000000000002E-2</v>
      </c>
      <c r="AH30" s="16">
        <v>2.3900000000000001E-2</v>
      </c>
      <c r="AI30" s="16">
        <v>2.12E-2</v>
      </c>
      <c r="AJ30" s="16">
        <v>1.8100000000000002E-2</v>
      </c>
      <c r="AK30" s="16">
        <v>1.4999999999999999E-2</v>
      </c>
      <c r="AL30" s="16">
        <v>1.21E-2</v>
      </c>
      <c r="AM30" s="16">
        <v>9.7000000000000003E-3</v>
      </c>
      <c r="AN30" s="16">
        <v>7.9000000000000008E-3</v>
      </c>
      <c r="AO30" s="16">
        <v>6.8999999999999999E-3</v>
      </c>
      <c r="AP30" s="16">
        <v>6.7999999999999996E-3</v>
      </c>
      <c r="AQ30" s="16">
        <v>7.6E-3</v>
      </c>
      <c r="AR30" s="16">
        <v>9.1000000000000004E-3</v>
      </c>
      <c r="AS30" s="16">
        <v>1.12E-2</v>
      </c>
      <c r="AT30" s="16">
        <v>1.2999999999999999E-2</v>
      </c>
      <c r="AU30" s="16">
        <v>1.3899999999999999E-2</v>
      </c>
      <c r="AV30" s="16">
        <v>1.29E-2</v>
      </c>
      <c r="AW30" s="16">
        <v>1.01E-2</v>
      </c>
      <c r="AX30" s="16">
        <v>6.1000000000000004E-3</v>
      </c>
      <c r="AY30" s="16">
        <v>2.3E-3</v>
      </c>
      <c r="AZ30" s="16">
        <v>-2.9999999999999997E-4</v>
      </c>
      <c r="BA30" s="16">
        <v>-1E-3</v>
      </c>
      <c r="BB30" s="16">
        <v>4.0000000000000002E-4</v>
      </c>
      <c r="BC30" s="16">
        <v>3.7000000000000002E-3</v>
      </c>
      <c r="BD30" s="16">
        <v>7.9000000000000008E-3</v>
      </c>
      <c r="BE30" s="16">
        <v>1.24E-2</v>
      </c>
      <c r="BF30" s="17">
        <v>1.6400000000000001E-2</v>
      </c>
      <c r="BG30" s="16">
        <v>1.9300000000000001E-2</v>
      </c>
      <c r="BH30" s="16">
        <v>2.0799999999999999E-2</v>
      </c>
      <c r="BI30" s="16">
        <v>2.0799999999999999E-2</v>
      </c>
      <c r="BJ30" s="16">
        <v>1.95E-2</v>
      </c>
      <c r="BK30" s="16">
        <v>1.72E-2</v>
      </c>
      <c r="BL30" s="16">
        <v>1.41E-2</v>
      </c>
      <c r="BM30" s="18">
        <v>1.41E-2</v>
      </c>
      <c r="BN30" s="18">
        <v>1.37E-2</v>
      </c>
      <c r="BO30" s="18">
        <v>1.2699999999999999E-2</v>
      </c>
      <c r="BP30" s="18">
        <v>1.14E-2</v>
      </c>
      <c r="BQ30" s="18">
        <v>9.7999999999999997E-3</v>
      </c>
      <c r="BR30" s="18">
        <v>8.2000000000000007E-3</v>
      </c>
      <c r="BS30" s="18">
        <v>6.6E-3</v>
      </c>
      <c r="BT30" s="18">
        <v>5.4000000000000003E-3</v>
      </c>
      <c r="BU30" s="18">
        <v>4.5999999999999999E-3</v>
      </c>
      <c r="BV30" s="18">
        <v>4.3E-3</v>
      </c>
      <c r="BW30" s="18">
        <v>4.4000000000000003E-3</v>
      </c>
      <c r="BX30" s="18">
        <v>4.8999999999999998E-3</v>
      </c>
      <c r="BY30" s="18">
        <v>5.5999999999999999E-3</v>
      </c>
      <c r="BZ30" s="18">
        <v>6.4999999999999997E-3</v>
      </c>
      <c r="CA30" s="18">
        <v>7.4000000000000003E-3</v>
      </c>
      <c r="CB30" s="18">
        <v>8.3000000000000001E-3</v>
      </c>
      <c r="CC30" s="18">
        <v>9.1000000000000004E-3</v>
      </c>
      <c r="CD30" s="18">
        <v>9.5999999999999992E-3</v>
      </c>
      <c r="CE30" s="18">
        <v>9.9000000000000008E-3</v>
      </c>
      <c r="CF30" s="18">
        <v>0.01</v>
      </c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  <c r="CR30" s="61"/>
      <c r="CS30" s="61"/>
      <c r="CT30" s="61"/>
      <c r="CU30" s="61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61"/>
      <c r="DG30" s="61"/>
      <c r="DH30" s="61"/>
    </row>
    <row r="31" spans="1:112">
      <c r="A31" s="15">
        <v>49</v>
      </c>
      <c r="B31" s="16">
        <v>0.02</v>
      </c>
      <c r="C31" s="16">
        <v>1.8499999999999999E-2</v>
      </c>
      <c r="D31" s="16">
        <v>1.6899999999999998E-2</v>
      </c>
      <c r="E31" s="16">
        <v>1.4999999999999999E-2</v>
      </c>
      <c r="F31" s="16">
        <v>1.2800000000000001E-2</v>
      </c>
      <c r="G31" s="16">
        <v>1.03E-2</v>
      </c>
      <c r="H31" s="16">
        <v>7.7000000000000002E-3</v>
      </c>
      <c r="I31" s="16">
        <v>5.4000000000000003E-3</v>
      </c>
      <c r="J31" s="16">
        <v>3.3999999999999998E-3</v>
      </c>
      <c r="K31" s="16">
        <v>1.6000000000000001E-3</v>
      </c>
      <c r="L31" s="16">
        <v>2.0000000000000001E-4</v>
      </c>
      <c r="M31" s="16">
        <v>-1E-3</v>
      </c>
      <c r="N31" s="16">
        <v>-1.8E-3</v>
      </c>
      <c r="O31" s="16">
        <v>-2.0999999999999999E-3</v>
      </c>
      <c r="P31" s="16">
        <v>-1.6999999999999999E-3</v>
      </c>
      <c r="Q31" s="16">
        <v>-6.9999999999999999E-4</v>
      </c>
      <c r="R31" s="16">
        <v>1.1000000000000001E-3</v>
      </c>
      <c r="S31" s="16">
        <v>3.7000000000000002E-3</v>
      </c>
      <c r="T31" s="16">
        <v>6.8999999999999999E-3</v>
      </c>
      <c r="U31" s="16">
        <v>1.06E-2</v>
      </c>
      <c r="V31" s="16">
        <v>1.44E-2</v>
      </c>
      <c r="W31" s="16">
        <v>1.8200000000000001E-2</v>
      </c>
      <c r="X31" s="16">
        <v>2.18E-2</v>
      </c>
      <c r="Y31" s="16">
        <v>2.4899999999999999E-2</v>
      </c>
      <c r="Z31" s="16">
        <v>2.7199999999999998E-2</v>
      </c>
      <c r="AA31" s="16">
        <v>2.8500000000000001E-2</v>
      </c>
      <c r="AB31" s="16">
        <v>2.9100000000000001E-2</v>
      </c>
      <c r="AC31" s="16">
        <v>2.9000000000000001E-2</v>
      </c>
      <c r="AD31" s="16">
        <v>2.86E-2</v>
      </c>
      <c r="AE31" s="16">
        <v>2.7900000000000001E-2</v>
      </c>
      <c r="AF31" s="16">
        <v>2.69E-2</v>
      </c>
      <c r="AG31" s="16">
        <v>2.5600000000000001E-2</v>
      </c>
      <c r="AH31" s="16">
        <v>2.3699999999999999E-2</v>
      </c>
      <c r="AI31" s="16">
        <v>2.1399999999999999E-2</v>
      </c>
      <c r="AJ31" s="16">
        <v>1.89E-2</v>
      </c>
      <c r="AK31" s="16">
        <v>1.6400000000000001E-2</v>
      </c>
      <c r="AL31" s="16">
        <v>1.43E-2</v>
      </c>
      <c r="AM31" s="16">
        <v>1.2500000000000001E-2</v>
      </c>
      <c r="AN31" s="16">
        <v>1.12E-2</v>
      </c>
      <c r="AO31" s="16">
        <v>1.04E-2</v>
      </c>
      <c r="AP31" s="16">
        <v>1.0200000000000001E-2</v>
      </c>
      <c r="AQ31" s="16">
        <v>1.06E-2</v>
      </c>
      <c r="AR31" s="16">
        <v>1.1599999999999999E-2</v>
      </c>
      <c r="AS31" s="16">
        <v>1.2999999999999999E-2</v>
      </c>
      <c r="AT31" s="16">
        <v>1.43E-2</v>
      </c>
      <c r="AU31" s="16">
        <v>1.46E-2</v>
      </c>
      <c r="AV31" s="16">
        <v>1.3299999999999999E-2</v>
      </c>
      <c r="AW31" s="16">
        <v>1.0200000000000001E-2</v>
      </c>
      <c r="AX31" s="16">
        <v>6.0000000000000001E-3</v>
      </c>
      <c r="AY31" s="16">
        <v>1.9E-3</v>
      </c>
      <c r="AZ31" s="16">
        <v>-1.1000000000000001E-3</v>
      </c>
      <c r="BA31" s="16">
        <v>-2.3E-3</v>
      </c>
      <c r="BB31" s="16">
        <v>-1.2999999999999999E-3</v>
      </c>
      <c r="BC31" s="16">
        <v>1.5E-3</v>
      </c>
      <c r="BD31" s="16">
        <v>5.4999999999999997E-3</v>
      </c>
      <c r="BE31" s="16">
        <v>9.9000000000000008E-3</v>
      </c>
      <c r="BF31" s="17">
        <v>1.3899999999999999E-2</v>
      </c>
      <c r="BG31" s="16">
        <v>1.6799999999999999E-2</v>
      </c>
      <c r="BH31" s="16">
        <v>1.84E-2</v>
      </c>
      <c r="BI31" s="16">
        <v>1.8700000000000001E-2</v>
      </c>
      <c r="BJ31" s="16">
        <v>1.77E-2</v>
      </c>
      <c r="BK31" s="16">
        <v>1.5699999999999999E-2</v>
      </c>
      <c r="BL31" s="16">
        <v>1.3100000000000001E-2</v>
      </c>
      <c r="BM31" s="18">
        <v>1.3599999999999999E-2</v>
      </c>
      <c r="BN31" s="18">
        <v>1.35E-2</v>
      </c>
      <c r="BO31" s="18">
        <v>1.2999999999999999E-2</v>
      </c>
      <c r="BP31" s="18">
        <v>1.21E-2</v>
      </c>
      <c r="BQ31" s="18">
        <v>1.0800000000000001E-2</v>
      </c>
      <c r="BR31" s="18">
        <v>9.4000000000000004E-3</v>
      </c>
      <c r="BS31" s="18">
        <v>8.0000000000000002E-3</v>
      </c>
      <c r="BT31" s="18">
        <v>6.7000000000000002E-3</v>
      </c>
      <c r="BU31" s="18">
        <v>5.7999999999999996E-3</v>
      </c>
      <c r="BV31" s="18">
        <v>5.3E-3</v>
      </c>
      <c r="BW31" s="18">
        <v>5.1000000000000004E-3</v>
      </c>
      <c r="BX31" s="18">
        <v>5.4000000000000003E-3</v>
      </c>
      <c r="BY31" s="18">
        <v>5.8999999999999999E-3</v>
      </c>
      <c r="BZ31" s="18">
        <v>6.6E-3</v>
      </c>
      <c r="CA31" s="18">
        <v>7.4999999999999997E-3</v>
      </c>
      <c r="CB31" s="18">
        <v>8.3000000000000001E-3</v>
      </c>
      <c r="CC31" s="18">
        <v>8.9999999999999993E-3</v>
      </c>
      <c r="CD31" s="18">
        <v>9.5999999999999992E-3</v>
      </c>
      <c r="CE31" s="18">
        <v>9.9000000000000008E-3</v>
      </c>
      <c r="CF31" s="18">
        <v>0.01</v>
      </c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  <c r="CR31" s="61"/>
      <c r="CS31" s="61"/>
      <c r="CT31" s="61"/>
      <c r="CU31" s="61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61"/>
      <c r="DG31" s="61"/>
      <c r="DH31" s="61"/>
    </row>
    <row r="32" spans="1:112">
      <c r="A32" s="15">
        <v>50</v>
      </c>
      <c r="B32" s="16">
        <v>1.9E-2</v>
      </c>
      <c r="C32" s="16">
        <v>1.7600000000000001E-2</v>
      </c>
      <c r="D32" s="16">
        <v>1.61E-2</v>
      </c>
      <c r="E32" s="16">
        <v>1.43E-2</v>
      </c>
      <c r="F32" s="16">
        <v>1.2200000000000001E-2</v>
      </c>
      <c r="G32" s="16">
        <v>9.7000000000000003E-3</v>
      </c>
      <c r="H32" s="16">
        <v>7.3000000000000001E-3</v>
      </c>
      <c r="I32" s="16">
        <v>5.0000000000000001E-3</v>
      </c>
      <c r="J32" s="16">
        <v>3.2000000000000002E-3</v>
      </c>
      <c r="K32" s="16">
        <v>1.6000000000000001E-3</v>
      </c>
      <c r="L32" s="16">
        <v>2.9999999999999997E-4</v>
      </c>
      <c r="M32" s="16">
        <v>-6.9999999999999999E-4</v>
      </c>
      <c r="N32" s="16">
        <v>-1.4E-3</v>
      </c>
      <c r="O32" s="16">
        <v>-1.6000000000000001E-3</v>
      </c>
      <c r="P32" s="16">
        <v>-1.1999999999999999E-3</v>
      </c>
      <c r="Q32" s="16">
        <v>0</v>
      </c>
      <c r="R32" s="16">
        <v>1.9E-3</v>
      </c>
      <c r="S32" s="16">
        <v>4.4999999999999997E-3</v>
      </c>
      <c r="T32" s="16">
        <v>7.7999999999999996E-3</v>
      </c>
      <c r="U32" s="16">
        <v>1.1299999999999999E-2</v>
      </c>
      <c r="V32" s="16">
        <v>1.4999999999999999E-2</v>
      </c>
      <c r="W32" s="16">
        <v>1.8599999999999998E-2</v>
      </c>
      <c r="X32" s="16">
        <v>2.1899999999999999E-2</v>
      </c>
      <c r="Y32" s="16">
        <v>2.46E-2</v>
      </c>
      <c r="Z32" s="16">
        <v>2.6499999999999999E-2</v>
      </c>
      <c r="AA32" s="16">
        <v>2.75E-2</v>
      </c>
      <c r="AB32" s="16">
        <v>2.7900000000000001E-2</v>
      </c>
      <c r="AC32" s="16">
        <v>2.7799999999999998E-2</v>
      </c>
      <c r="AD32" s="16">
        <v>2.7400000000000001E-2</v>
      </c>
      <c r="AE32" s="16">
        <v>2.6800000000000001E-2</v>
      </c>
      <c r="AF32" s="16">
        <v>2.5899999999999999E-2</v>
      </c>
      <c r="AG32" s="16">
        <v>2.47E-2</v>
      </c>
      <c r="AH32" s="16">
        <v>2.3099999999999999E-2</v>
      </c>
      <c r="AI32" s="16">
        <v>2.12E-2</v>
      </c>
      <c r="AJ32" s="16">
        <v>1.9199999999999998E-2</v>
      </c>
      <c r="AK32" s="16">
        <v>1.7500000000000002E-2</v>
      </c>
      <c r="AL32" s="16">
        <v>1.6E-2</v>
      </c>
      <c r="AM32" s="16">
        <v>1.49E-2</v>
      </c>
      <c r="AN32" s="16">
        <v>1.4E-2</v>
      </c>
      <c r="AO32" s="16">
        <v>1.34E-2</v>
      </c>
      <c r="AP32" s="16">
        <v>1.3100000000000001E-2</v>
      </c>
      <c r="AQ32" s="16">
        <v>1.3299999999999999E-2</v>
      </c>
      <c r="AR32" s="16">
        <v>1.3899999999999999E-2</v>
      </c>
      <c r="AS32" s="16">
        <v>1.49E-2</v>
      </c>
      <c r="AT32" s="16">
        <v>1.5800000000000002E-2</v>
      </c>
      <c r="AU32" s="16">
        <v>1.5800000000000002E-2</v>
      </c>
      <c r="AV32" s="16">
        <v>1.43E-2</v>
      </c>
      <c r="AW32" s="16">
        <v>1.0999999999999999E-2</v>
      </c>
      <c r="AX32" s="16">
        <v>6.7000000000000002E-3</v>
      </c>
      <c r="AY32" s="16">
        <v>2.2000000000000001E-3</v>
      </c>
      <c r="AZ32" s="16">
        <v>-1.1999999999999999E-3</v>
      </c>
      <c r="BA32" s="16">
        <v>-2.8999999999999998E-3</v>
      </c>
      <c r="BB32" s="16">
        <v>-2.5000000000000001E-3</v>
      </c>
      <c r="BC32" s="16">
        <v>-1E-4</v>
      </c>
      <c r="BD32" s="16">
        <v>3.5000000000000001E-3</v>
      </c>
      <c r="BE32" s="16">
        <v>7.6E-3</v>
      </c>
      <c r="BF32" s="17">
        <v>1.15E-2</v>
      </c>
      <c r="BG32" s="16">
        <v>1.43E-2</v>
      </c>
      <c r="BH32" s="16">
        <v>1.6E-2</v>
      </c>
      <c r="BI32" s="16">
        <v>1.6299999999999999E-2</v>
      </c>
      <c r="BJ32" s="16">
        <v>1.55E-2</v>
      </c>
      <c r="BK32" s="16">
        <v>1.38E-2</v>
      </c>
      <c r="BL32" s="16">
        <v>1.1599999999999999E-2</v>
      </c>
      <c r="BM32" s="18">
        <v>1.24E-2</v>
      </c>
      <c r="BN32" s="18">
        <v>1.2699999999999999E-2</v>
      </c>
      <c r="BO32" s="18">
        <v>1.2699999999999999E-2</v>
      </c>
      <c r="BP32" s="18">
        <v>1.2200000000000001E-2</v>
      </c>
      <c r="BQ32" s="18">
        <v>1.14E-2</v>
      </c>
      <c r="BR32" s="18">
        <v>1.03E-2</v>
      </c>
      <c r="BS32" s="18">
        <v>9.1000000000000004E-3</v>
      </c>
      <c r="BT32" s="18">
        <v>8.0000000000000002E-3</v>
      </c>
      <c r="BU32" s="18">
        <v>7.0000000000000001E-3</v>
      </c>
      <c r="BV32" s="18">
        <v>6.3E-3</v>
      </c>
      <c r="BW32" s="18">
        <v>6.0000000000000001E-3</v>
      </c>
      <c r="BX32" s="18">
        <v>6.0000000000000001E-3</v>
      </c>
      <c r="BY32" s="18">
        <v>6.3E-3</v>
      </c>
      <c r="BZ32" s="18">
        <v>6.8999999999999999E-3</v>
      </c>
      <c r="CA32" s="18">
        <v>7.6E-3</v>
      </c>
      <c r="CB32" s="18">
        <v>8.3000000000000001E-3</v>
      </c>
      <c r="CC32" s="18">
        <v>8.9999999999999993E-3</v>
      </c>
      <c r="CD32" s="18">
        <v>9.4999999999999998E-3</v>
      </c>
      <c r="CE32" s="18">
        <v>9.9000000000000008E-3</v>
      </c>
      <c r="CF32" s="18">
        <v>0.01</v>
      </c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  <c r="DH32" s="61"/>
    </row>
    <row r="33" spans="1:112">
      <c r="A33" s="15">
        <v>51</v>
      </c>
      <c r="B33" s="16">
        <v>1.8100000000000002E-2</v>
      </c>
      <c r="C33" s="16">
        <v>1.6799999999999999E-2</v>
      </c>
      <c r="D33" s="16">
        <v>1.54E-2</v>
      </c>
      <c r="E33" s="16">
        <v>1.37E-2</v>
      </c>
      <c r="F33" s="16">
        <v>1.1599999999999999E-2</v>
      </c>
      <c r="G33" s="16">
        <v>9.2999999999999992E-3</v>
      </c>
      <c r="H33" s="16">
        <v>6.8999999999999999E-3</v>
      </c>
      <c r="I33" s="16">
        <v>4.7999999999999996E-3</v>
      </c>
      <c r="J33" s="16">
        <v>3.0000000000000001E-3</v>
      </c>
      <c r="K33" s="16">
        <v>1.6000000000000001E-3</v>
      </c>
      <c r="L33" s="16">
        <v>4.0000000000000002E-4</v>
      </c>
      <c r="M33" s="16">
        <v>-5.9999999999999995E-4</v>
      </c>
      <c r="N33" s="16">
        <v>-1.1999999999999999E-3</v>
      </c>
      <c r="O33" s="16">
        <v>-1.2999999999999999E-3</v>
      </c>
      <c r="P33" s="16">
        <v>-8.0000000000000004E-4</v>
      </c>
      <c r="Q33" s="16">
        <v>4.0000000000000002E-4</v>
      </c>
      <c r="R33" s="16">
        <v>2.3999999999999998E-3</v>
      </c>
      <c r="S33" s="16">
        <v>5.0000000000000001E-3</v>
      </c>
      <c r="T33" s="16">
        <v>8.3000000000000001E-3</v>
      </c>
      <c r="U33" s="16">
        <v>1.1900000000000001E-2</v>
      </c>
      <c r="V33" s="16">
        <v>1.5599999999999999E-2</v>
      </c>
      <c r="W33" s="16">
        <v>1.9099999999999999E-2</v>
      </c>
      <c r="X33" s="16">
        <v>2.2100000000000002E-2</v>
      </c>
      <c r="Y33" s="16">
        <v>2.4500000000000001E-2</v>
      </c>
      <c r="Z33" s="16">
        <v>2.6100000000000002E-2</v>
      </c>
      <c r="AA33" s="16">
        <v>2.69E-2</v>
      </c>
      <c r="AB33" s="16">
        <v>2.7E-2</v>
      </c>
      <c r="AC33" s="16">
        <v>2.6800000000000001E-2</v>
      </c>
      <c r="AD33" s="16">
        <v>2.6200000000000001E-2</v>
      </c>
      <c r="AE33" s="16">
        <v>2.5499999999999998E-2</v>
      </c>
      <c r="AF33" s="16">
        <v>2.47E-2</v>
      </c>
      <c r="AG33" s="16">
        <v>2.35E-2</v>
      </c>
      <c r="AH33" s="16">
        <v>2.2100000000000002E-2</v>
      </c>
      <c r="AI33" s="16">
        <v>2.07E-2</v>
      </c>
      <c r="AJ33" s="16">
        <v>1.9300000000000001E-2</v>
      </c>
      <c r="AK33" s="16">
        <v>1.8100000000000002E-2</v>
      </c>
      <c r="AL33" s="16">
        <v>1.7299999999999999E-2</v>
      </c>
      <c r="AM33" s="16">
        <v>1.67E-2</v>
      </c>
      <c r="AN33" s="16">
        <v>1.6299999999999999E-2</v>
      </c>
      <c r="AO33" s="16">
        <v>1.5900000000000001E-2</v>
      </c>
      <c r="AP33" s="16">
        <v>1.5599999999999999E-2</v>
      </c>
      <c r="AQ33" s="16">
        <v>1.5599999999999999E-2</v>
      </c>
      <c r="AR33" s="16">
        <v>1.6E-2</v>
      </c>
      <c r="AS33" s="16">
        <v>1.67E-2</v>
      </c>
      <c r="AT33" s="16">
        <v>1.7399999999999999E-2</v>
      </c>
      <c r="AU33" s="16">
        <v>1.72E-2</v>
      </c>
      <c r="AV33" s="16">
        <v>1.5599999999999999E-2</v>
      </c>
      <c r="AW33" s="16">
        <v>1.23E-2</v>
      </c>
      <c r="AX33" s="16">
        <v>7.9000000000000008E-3</v>
      </c>
      <c r="AY33" s="16">
        <v>3.3E-3</v>
      </c>
      <c r="AZ33" s="16">
        <v>-5.0000000000000001E-4</v>
      </c>
      <c r="BA33" s="16">
        <v>-2.7000000000000001E-3</v>
      </c>
      <c r="BB33" s="16">
        <v>-2.8E-3</v>
      </c>
      <c r="BC33" s="16">
        <v>-1.1000000000000001E-3</v>
      </c>
      <c r="BD33" s="16">
        <v>2E-3</v>
      </c>
      <c r="BE33" s="16">
        <v>5.5999999999999999E-3</v>
      </c>
      <c r="BF33" s="17">
        <v>9.1000000000000004E-3</v>
      </c>
      <c r="BG33" s="16">
        <v>1.18E-2</v>
      </c>
      <c r="BH33" s="16">
        <v>1.34E-2</v>
      </c>
      <c r="BI33" s="16">
        <v>1.38E-2</v>
      </c>
      <c r="BJ33" s="16">
        <v>1.2999999999999999E-2</v>
      </c>
      <c r="BK33" s="16">
        <v>1.1599999999999999E-2</v>
      </c>
      <c r="BL33" s="16">
        <v>9.7000000000000003E-3</v>
      </c>
      <c r="BM33" s="18">
        <v>1.0699999999999999E-2</v>
      </c>
      <c r="BN33" s="18">
        <v>1.14E-2</v>
      </c>
      <c r="BO33" s="18">
        <v>1.18E-2</v>
      </c>
      <c r="BP33" s="18">
        <v>1.1900000000000001E-2</v>
      </c>
      <c r="BQ33" s="18">
        <v>1.15E-2</v>
      </c>
      <c r="BR33" s="18">
        <v>1.09E-2</v>
      </c>
      <c r="BS33" s="18">
        <v>0.01</v>
      </c>
      <c r="BT33" s="18">
        <v>8.9999999999999993E-3</v>
      </c>
      <c r="BU33" s="18">
        <v>8.0999999999999996E-3</v>
      </c>
      <c r="BV33" s="18">
        <v>7.4000000000000003E-3</v>
      </c>
      <c r="BW33" s="18">
        <v>6.8999999999999999E-3</v>
      </c>
      <c r="BX33" s="18">
        <v>6.7000000000000002E-3</v>
      </c>
      <c r="BY33" s="18">
        <v>6.7999999999999996E-3</v>
      </c>
      <c r="BZ33" s="18">
        <v>7.1999999999999998E-3</v>
      </c>
      <c r="CA33" s="18">
        <v>7.7000000000000002E-3</v>
      </c>
      <c r="CB33" s="18">
        <v>8.3999999999999995E-3</v>
      </c>
      <c r="CC33" s="18">
        <v>8.9999999999999993E-3</v>
      </c>
      <c r="CD33" s="18">
        <v>9.4999999999999998E-3</v>
      </c>
      <c r="CE33" s="18">
        <v>9.9000000000000008E-3</v>
      </c>
      <c r="CF33" s="18">
        <v>0.01</v>
      </c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  <c r="CR33" s="61"/>
      <c r="CS33" s="61"/>
      <c r="CT33" s="61"/>
      <c r="CU33" s="61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61"/>
      <c r="DG33" s="61"/>
      <c r="DH33" s="61"/>
    </row>
    <row r="34" spans="1:112">
      <c r="A34" s="15">
        <v>52</v>
      </c>
      <c r="B34" s="16">
        <v>1.7399999999999999E-2</v>
      </c>
      <c r="C34" s="16">
        <v>1.6199999999999999E-2</v>
      </c>
      <c r="D34" s="16">
        <v>1.49E-2</v>
      </c>
      <c r="E34" s="16">
        <v>1.32E-2</v>
      </c>
      <c r="F34" s="16">
        <v>1.11E-2</v>
      </c>
      <c r="G34" s="16">
        <v>8.8000000000000005E-3</v>
      </c>
      <c r="H34" s="16">
        <v>6.4999999999999997E-3</v>
      </c>
      <c r="I34" s="16">
        <v>4.5999999999999999E-3</v>
      </c>
      <c r="J34" s="16">
        <v>2.8999999999999998E-3</v>
      </c>
      <c r="K34" s="16">
        <v>1.6000000000000001E-3</v>
      </c>
      <c r="L34" s="16">
        <v>5.0000000000000001E-4</v>
      </c>
      <c r="M34" s="16">
        <v>-5.0000000000000001E-4</v>
      </c>
      <c r="N34" s="16">
        <v>-1.1000000000000001E-3</v>
      </c>
      <c r="O34" s="16">
        <v>-1.1999999999999999E-3</v>
      </c>
      <c r="P34" s="16">
        <v>-8.0000000000000004E-4</v>
      </c>
      <c r="Q34" s="16">
        <v>5.0000000000000001E-4</v>
      </c>
      <c r="R34" s="16">
        <v>2.5000000000000001E-3</v>
      </c>
      <c r="S34" s="16">
        <v>5.1999999999999998E-3</v>
      </c>
      <c r="T34" s="16">
        <v>8.6E-3</v>
      </c>
      <c r="U34" s="16">
        <v>1.2200000000000001E-2</v>
      </c>
      <c r="V34" s="16">
        <v>1.6E-2</v>
      </c>
      <c r="W34" s="16">
        <v>1.95E-2</v>
      </c>
      <c r="X34" s="16">
        <v>2.2499999999999999E-2</v>
      </c>
      <c r="Y34" s="16">
        <v>2.47E-2</v>
      </c>
      <c r="Z34" s="16">
        <v>2.6100000000000002E-2</v>
      </c>
      <c r="AA34" s="16">
        <v>2.6599999999999999E-2</v>
      </c>
      <c r="AB34" s="16">
        <v>2.64E-2</v>
      </c>
      <c r="AC34" s="16">
        <v>2.5899999999999999E-2</v>
      </c>
      <c r="AD34" s="16">
        <v>2.5100000000000001E-2</v>
      </c>
      <c r="AE34" s="16">
        <v>2.4199999999999999E-2</v>
      </c>
      <c r="AF34" s="16">
        <v>2.3199999999999998E-2</v>
      </c>
      <c r="AG34" s="16">
        <v>2.2200000000000001E-2</v>
      </c>
      <c r="AH34" s="16">
        <v>2.1000000000000001E-2</v>
      </c>
      <c r="AI34" s="16">
        <v>1.9900000000000001E-2</v>
      </c>
      <c r="AJ34" s="16">
        <v>1.9E-2</v>
      </c>
      <c r="AK34" s="16">
        <v>1.84E-2</v>
      </c>
      <c r="AL34" s="16">
        <v>1.8100000000000002E-2</v>
      </c>
      <c r="AM34" s="16">
        <v>1.7999999999999999E-2</v>
      </c>
      <c r="AN34" s="16">
        <v>1.7899999999999999E-2</v>
      </c>
      <c r="AO34" s="16">
        <v>1.78E-2</v>
      </c>
      <c r="AP34" s="16">
        <v>1.7600000000000001E-2</v>
      </c>
      <c r="AQ34" s="16">
        <v>1.7600000000000001E-2</v>
      </c>
      <c r="AR34" s="16">
        <v>1.78E-2</v>
      </c>
      <c r="AS34" s="16">
        <v>1.84E-2</v>
      </c>
      <c r="AT34" s="16">
        <v>1.89E-2</v>
      </c>
      <c r="AU34" s="16">
        <v>1.8599999999999998E-2</v>
      </c>
      <c r="AV34" s="16">
        <v>1.6899999999999998E-2</v>
      </c>
      <c r="AW34" s="16">
        <v>1.37E-2</v>
      </c>
      <c r="AX34" s="16">
        <v>9.4000000000000004E-3</v>
      </c>
      <c r="AY34" s="16">
        <v>4.8999999999999998E-3</v>
      </c>
      <c r="AZ34" s="16">
        <v>1E-3</v>
      </c>
      <c r="BA34" s="16">
        <v>-1.5E-3</v>
      </c>
      <c r="BB34" s="16">
        <v>-2.2000000000000001E-3</v>
      </c>
      <c r="BC34" s="16">
        <v>-1.1999999999999999E-3</v>
      </c>
      <c r="BD34" s="16">
        <v>1.1999999999999999E-3</v>
      </c>
      <c r="BE34" s="16">
        <v>4.1000000000000003E-3</v>
      </c>
      <c r="BF34" s="17">
        <v>7.1000000000000004E-3</v>
      </c>
      <c r="BG34" s="16">
        <v>9.4000000000000004E-3</v>
      </c>
      <c r="BH34" s="16">
        <v>1.0699999999999999E-2</v>
      </c>
      <c r="BI34" s="16">
        <v>1.11E-2</v>
      </c>
      <c r="BJ34" s="16">
        <v>1.04E-2</v>
      </c>
      <c r="BK34" s="16">
        <v>9.1999999999999998E-3</v>
      </c>
      <c r="BL34" s="16">
        <v>7.4999999999999997E-3</v>
      </c>
      <c r="BM34" s="18">
        <v>8.6999999999999994E-3</v>
      </c>
      <c r="BN34" s="18">
        <v>9.7000000000000003E-3</v>
      </c>
      <c r="BO34" s="18">
        <v>1.0500000000000001E-2</v>
      </c>
      <c r="BP34" s="18">
        <v>1.0999999999999999E-2</v>
      </c>
      <c r="BQ34" s="18">
        <v>1.12E-2</v>
      </c>
      <c r="BR34" s="18">
        <v>1.0999999999999999E-2</v>
      </c>
      <c r="BS34" s="18">
        <v>1.06E-2</v>
      </c>
      <c r="BT34" s="18">
        <v>9.9000000000000008E-3</v>
      </c>
      <c r="BU34" s="18">
        <v>9.1000000000000004E-3</v>
      </c>
      <c r="BV34" s="18">
        <v>8.3999999999999995E-3</v>
      </c>
      <c r="BW34" s="18">
        <v>7.7999999999999996E-3</v>
      </c>
      <c r="BX34" s="18">
        <v>7.4000000000000003E-3</v>
      </c>
      <c r="BY34" s="18">
        <v>7.3000000000000001E-3</v>
      </c>
      <c r="BZ34" s="18">
        <v>7.4999999999999997E-3</v>
      </c>
      <c r="CA34" s="18">
        <v>7.9000000000000008E-3</v>
      </c>
      <c r="CB34" s="18">
        <v>8.5000000000000006E-3</v>
      </c>
      <c r="CC34" s="18">
        <v>9.1000000000000004E-3</v>
      </c>
      <c r="CD34" s="18">
        <v>9.4999999999999998E-3</v>
      </c>
      <c r="CE34" s="18">
        <v>9.9000000000000008E-3</v>
      </c>
      <c r="CF34" s="18">
        <v>0.01</v>
      </c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  <c r="CR34" s="61"/>
      <c r="CS34" s="61"/>
      <c r="CT34" s="61"/>
      <c r="CU34" s="61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61"/>
      <c r="DG34" s="61"/>
      <c r="DH34" s="61"/>
    </row>
    <row r="35" spans="1:112">
      <c r="A35" s="15">
        <v>53</v>
      </c>
      <c r="B35" s="16">
        <v>1.6799999999999999E-2</v>
      </c>
      <c r="C35" s="16">
        <v>1.5699999999999999E-2</v>
      </c>
      <c r="D35" s="16">
        <v>1.43E-2</v>
      </c>
      <c r="E35" s="16">
        <v>1.2699999999999999E-2</v>
      </c>
      <c r="F35" s="16">
        <v>1.0699999999999999E-2</v>
      </c>
      <c r="G35" s="16">
        <v>8.3999999999999995E-3</v>
      </c>
      <c r="H35" s="16">
        <v>6.3E-3</v>
      </c>
      <c r="I35" s="16">
        <v>4.4000000000000003E-3</v>
      </c>
      <c r="J35" s="16">
        <v>2.8999999999999998E-3</v>
      </c>
      <c r="K35" s="16">
        <v>1.6000000000000001E-3</v>
      </c>
      <c r="L35" s="16">
        <v>5.0000000000000001E-4</v>
      </c>
      <c r="M35" s="16">
        <v>-4.0000000000000002E-4</v>
      </c>
      <c r="N35" s="16">
        <v>-1.1000000000000001E-3</v>
      </c>
      <c r="O35" s="16">
        <v>-1.2999999999999999E-3</v>
      </c>
      <c r="P35" s="16">
        <v>-8.9999999999999998E-4</v>
      </c>
      <c r="Q35" s="16">
        <v>2.9999999999999997E-4</v>
      </c>
      <c r="R35" s="16">
        <v>2.3E-3</v>
      </c>
      <c r="S35" s="16">
        <v>5.0000000000000001E-3</v>
      </c>
      <c r="T35" s="16">
        <v>8.5000000000000006E-3</v>
      </c>
      <c r="U35" s="16">
        <v>1.23E-2</v>
      </c>
      <c r="V35" s="16">
        <v>1.6199999999999999E-2</v>
      </c>
      <c r="W35" s="16">
        <v>1.9900000000000001E-2</v>
      </c>
      <c r="X35" s="16">
        <v>2.29E-2</v>
      </c>
      <c r="Y35" s="16">
        <v>2.5100000000000001E-2</v>
      </c>
      <c r="Z35" s="16">
        <v>2.64E-2</v>
      </c>
      <c r="AA35" s="16">
        <v>2.6599999999999999E-2</v>
      </c>
      <c r="AB35" s="16">
        <v>2.6200000000000001E-2</v>
      </c>
      <c r="AC35" s="16">
        <v>2.52E-2</v>
      </c>
      <c r="AD35" s="16">
        <v>2.41E-2</v>
      </c>
      <c r="AE35" s="16">
        <v>2.29E-2</v>
      </c>
      <c r="AF35" s="16">
        <v>2.1700000000000001E-2</v>
      </c>
      <c r="AG35" s="16">
        <v>2.07E-2</v>
      </c>
      <c r="AH35" s="16">
        <v>1.9800000000000002E-2</v>
      </c>
      <c r="AI35" s="16">
        <v>1.9E-2</v>
      </c>
      <c r="AJ35" s="16">
        <v>1.8599999999999998E-2</v>
      </c>
      <c r="AK35" s="16">
        <v>1.8499999999999999E-2</v>
      </c>
      <c r="AL35" s="16">
        <v>1.8599999999999998E-2</v>
      </c>
      <c r="AM35" s="16">
        <v>1.89E-2</v>
      </c>
      <c r="AN35" s="16">
        <v>1.9099999999999999E-2</v>
      </c>
      <c r="AO35" s="16">
        <v>1.9099999999999999E-2</v>
      </c>
      <c r="AP35" s="16">
        <v>1.9099999999999999E-2</v>
      </c>
      <c r="AQ35" s="16">
        <v>1.9199999999999998E-2</v>
      </c>
      <c r="AR35" s="16">
        <v>1.9400000000000001E-2</v>
      </c>
      <c r="AS35" s="16">
        <v>1.9900000000000001E-2</v>
      </c>
      <c r="AT35" s="16">
        <v>2.0199999999999999E-2</v>
      </c>
      <c r="AU35" s="16">
        <v>1.9800000000000002E-2</v>
      </c>
      <c r="AV35" s="16">
        <v>1.8100000000000002E-2</v>
      </c>
      <c r="AW35" s="16">
        <v>1.5100000000000001E-2</v>
      </c>
      <c r="AX35" s="16">
        <v>1.12E-2</v>
      </c>
      <c r="AY35" s="16">
        <v>6.8999999999999999E-3</v>
      </c>
      <c r="AZ35" s="16">
        <v>3.0999999999999999E-3</v>
      </c>
      <c r="BA35" s="16">
        <v>5.0000000000000001E-4</v>
      </c>
      <c r="BB35" s="16">
        <v>-5.9999999999999995E-4</v>
      </c>
      <c r="BC35" s="16">
        <v>-2.9999999999999997E-4</v>
      </c>
      <c r="BD35" s="16">
        <v>1.1000000000000001E-3</v>
      </c>
      <c r="BE35" s="16">
        <v>3.3E-3</v>
      </c>
      <c r="BF35" s="17">
        <v>5.4000000000000003E-3</v>
      </c>
      <c r="BG35" s="16">
        <v>7.1999999999999998E-3</v>
      </c>
      <c r="BH35" s="16">
        <v>8.2000000000000007E-3</v>
      </c>
      <c r="BI35" s="16">
        <v>8.3999999999999995E-3</v>
      </c>
      <c r="BJ35" s="16">
        <v>7.7999999999999996E-3</v>
      </c>
      <c r="BK35" s="16">
        <v>6.7000000000000002E-3</v>
      </c>
      <c r="BL35" s="16">
        <v>5.1999999999999998E-3</v>
      </c>
      <c r="BM35" s="18">
        <v>6.4999999999999997E-3</v>
      </c>
      <c r="BN35" s="18">
        <v>7.7000000000000002E-3</v>
      </c>
      <c r="BO35" s="18">
        <v>8.8999999999999999E-3</v>
      </c>
      <c r="BP35" s="18">
        <v>9.9000000000000008E-3</v>
      </c>
      <c r="BQ35" s="18">
        <v>1.0500000000000001E-2</v>
      </c>
      <c r="BR35" s="18">
        <v>1.09E-2</v>
      </c>
      <c r="BS35" s="18">
        <v>1.0800000000000001E-2</v>
      </c>
      <c r="BT35" s="18">
        <v>1.0500000000000001E-2</v>
      </c>
      <c r="BU35" s="18">
        <v>0.01</v>
      </c>
      <c r="BV35" s="18">
        <v>9.2999999999999992E-3</v>
      </c>
      <c r="BW35" s="18">
        <v>8.6E-3</v>
      </c>
      <c r="BX35" s="18">
        <v>8.0999999999999996E-3</v>
      </c>
      <c r="BY35" s="18">
        <v>7.9000000000000008E-3</v>
      </c>
      <c r="BZ35" s="18">
        <v>8.0000000000000002E-3</v>
      </c>
      <c r="CA35" s="18">
        <v>8.2000000000000007E-3</v>
      </c>
      <c r="CB35" s="18">
        <v>8.6E-3</v>
      </c>
      <c r="CC35" s="18">
        <v>9.1000000000000004E-3</v>
      </c>
      <c r="CD35" s="18">
        <v>9.5999999999999992E-3</v>
      </c>
      <c r="CE35" s="18">
        <v>9.9000000000000008E-3</v>
      </c>
      <c r="CF35" s="18">
        <v>0.01</v>
      </c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  <c r="CR35" s="61"/>
      <c r="CS35" s="61"/>
      <c r="CT35" s="61"/>
      <c r="CU35" s="61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61"/>
      <c r="DG35" s="61"/>
      <c r="DH35" s="61"/>
    </row>
    <row r="36" spans="1:112">
      <c r="A36" s="15">
        <v>54</v>
      </c>
      <c r="B36" s="16">
        <v>1.6400000000000001E-2</v>
      </c>
      <c r="C36" s="16">
        <v>1.52E-2</v>
      </c>
      <c r="D36" s="16">
        <v>1.3899999999999999E-2</v>
      </c>
      <c r="E36" s="16">
        <v>1.2200000000000001E-2</v>
      </c>
      <c r="F36" s="16">
        <v>1.0200000000000001E-2</v>
      </c>
      <c r="G36" s="16">
        <v>8.0000000000000002E-3</v>
      </c>
      <c r="H36" s="16">
        <v>6.0000000000000001E-3</v>
      </c>
      <c r="I36" s="16">
        <v>4.1999999999999997E-3</v>
      </c>
      <c r="J36" s="16">
        <v>2.8E-3</v>
      </c>
      <c r="K36" s="16">
        <v>1.5E-3</v>
      </c>
      <c r="L36" s="16">
        <v>4.0000000000000002E-4</v>
      </c>
      <c r="M36" s="16">
        <v>-5.0000000000000001E-4</v>
      </c>
      <c r="N36" s="16">
        <v>-1.2999999999999999E-3</v>
      </c>
      <c r="O36" s="16">
        <v>-1.5E-3</v>
      </c>
      <c r="P36" s="16">
        <v>-1.1999999999999999E-3</v>
      </c>
      <c r="Q36" s="16">
        <v>-1E-4</v>
      </c>
      <c r="R36" s="16">
        <v>1.9E-3</v>
      </c>
      <c r="S36" s="16">
        <v>4.7000000000000002E-3</v>
      </c>
      <c r="T36" s="16">
        <v>8.2000000000000007E-3</v>
      </c>
      <c r="U36" s="16">
        <v>1.2200000000000001E-2</v>
      </c>
      <c r="V36" s="16">
        <v>1.6299999999999999E-2</v>
      </c>
      <c r="W36" s="16">
        <v>2.01E-2</v>
      </c>
      <c r="X36" s="16">
        <v>2.3400000000000001E-2</v>
      </c>
      <c r="Y36" s="16">
        <v>2.5700000000000001E-2</v>
      </c>
      <c r="Z36" s="16">
        <v>2.6800000000000001E-2</v>
      </c>
      <c r="AA36" s="16">
        <v>2.7E-2</v>
      </c>
      <c r="AB36" s="16">
        <v>2.6200000000000001E-2</v>
      </c>
      <c r="AC36" s="16">
        <v>2.4799999999999999E-2</v>
      </c>
      <c r="AD36" s="16">
        <v>2.3199999999999998E-2</v>
      </c>
      <c r="AE36" s="16">
        <v>2.1700000000000001E-2</v>
      </c>
      <c r="AF36" s="16">
        <v>2.0299999999999999E-2</v>
      </c>
      <c r="AG36" s="16">
        <v>1.9300000000000001E-2</v>
      </c>
      <c r="AH36" s="16">
        <v>1.8499999999999999E-2</v>
      </c>
      <c r="AI36" s="16">
        <v>1.8100000000000002E-2</v>
      </c>
      <c r="AJ36" s="16">
        <v>1.7999999999999999E-2</v>
      </c>
      <c r="AK36" s="16">
        <v>1.83E-2</v>
      </c>
      <c r="AL36" s="16">
        <v>1.8700000000000001E-2</v>
      </c>
      <c r="AM36" s="16">
        <v>1.9199999999999998E-2</v>
      </c>
      <c r="AN36" s="16">
        <v>1.9699999999999999E-2</v>
      </c>
      <c r="AO36" s="16">
        <v>0.02</v>
      </c>
      <c r="AP36" s="16">
        <v>2.0199999999999999E-2</v>
      </c>
      <c r="AQ36" s="16">
        <v>2.0400000000000001E-2</v>
      </c>
      <c r="AR36" s="16">
        <v>2.07E-2</v>
      </c>
      <c r="AS36" s="16">
        <v>2.1100000000000001E-2</v>
      </c>
      <c r="AT36" s="16">
        <v>2.12E-2</v>
      </c>
      <c r="AU36" s="16">
        <v>2.07E-2</v>
      </c>
      <c r="AV36" s="16">
        <v>1.9199999999999998E-2</v>
      </c>
      <c r="AW36" s="16">
        <v>1.6500000000000001E-2</v>
      </c>
      <c r="AX36" s="16">
        <v>1.29E-2</v>
      </c>
      <c r="AY36" s="16">
        <v>9.1999999999999998E-3</v>
      </c>
      <c r="AZ36" s="16">
        <v>5.7999999999999996E-3</v>
      </c>
      <c r="BA36" s="16">
        <v>3.2000000000000002E-3</v>
      </c>
      <c r="BB36" s="16">
        <v>1.6999999999999999E-3</v>
      </c>
      <c r="BC36" s="16">
        <v>1.4E-3</v>
      </c>
      <c r="BD36" s="16">
        <v>2E-3</v>
      </c>
      <c r="BE36" s="16">
        <v>3.0999999999999999E-3</v>
      </c>
      <c r="BF36" s="17">
        <v>4.3E-3</v>
      </c>
      <c r="BG36" s="16">
        <v>5.4000000000000003E-3</v>
      </c>
      <c r="BH36" s="16">
        <v>5.8999999999999999E-3</v>
      </c>
      <c r="BI36" s="16">
        <v>5.8999999999999999E-3</v>
      </c>
      <c r="BJ36" s="16">
        <v>5.3E-3</v>
      </c>
      <c r="BK36" s="16">
        <v>4.1999999999999997E-3</v>
      </c>
      <c r="BL36" s="16">
        <v>2.8E-3</v>
      </c>
      <c r="BM36" s="18">
        <v>4.1000000000000003E-3</v>
      </c>
      <c r="BN36" s="18">
        <v>5.5999999999999999E-3</v>
      </c>
      <c r="BO36" s="18">
        <v>7.1000000000000004E-3</v>
      </c>
      <c r="BP36" s="18">
        <v>8.3999999999999995E-3</v>
      </c>
      <c r="BQ36" s="18">
        <v>9.4999999999999998E-3</v>
      </c>
      <c r="BR36" s="18">
        <v>1.03E-2</v>
      </c>
      <c r="BS36" s="18">
        <v>1.0800000000000001E-2</v>
      </c>
      <c r="BT36" s="18">
        <v>1.09E-2</v>
      </c>
      <c r="BU36" s="18">
        <v>1.06E-2</v>
      </c>
      <c r="BV36" s="18">
        <v>0.01</v>
      </c>
      <c r="BW36" s="18">
        <v>9.4000000000000004E-3</v>
      </c>
      <c r="BX36" s="18">
        <v>8.8000000000000005E-3</v>
      </c>
      <c r="BY36" s="18">
        <v>8.5000000000000006E-3</v>
      </c>
      <c r="BZ36" s="18">
        <v>8.3999999999999995E-3</v>
      </c>
      <c r="CA36" s="18">
        <v>8.5000000000000006E-3</v>
      </c>
      <c r="CB36" s="18">
        <v>8.8000000000000005E-3</v>
      </c>
      <c r="CC36" s="18">
        <v>9.1999999999999998E-3</v>
      </c>
      <c r="CD36" s="18">
        <v>9.5999999999999992E-3</v>
      </c>
      <c r="CE36" s="18">
        <v>9.9000000000000008E-3</v>
      </c>
      <c r="CF36" s="18">
        <v>0.01</v>
      </c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  <c r="CR36" s="61"/>
      <c r="CS36" s="61"/>
      <c r="CT36" s="61"/>
      <c r="CU36" s="61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61"/>
      <c r="DG36" s="61"/>
      <c r="DH36" s="61"/>
    </row>
    <row r="37" spans="1:112">
      <c r="A37" s="15">
        <v>55</v>
      </c>
      <c r="B37" s="16">
        <v>1.61E-2</v>
      </c>
      <c r="C37" s="16">
        <v>1.4800000000000001E-2</v>
      </c>
      <c r="D37" s="16">
        <v>1.34E-2</v>
      </c>
      <c r="E37" s="16">
        <v>1.17E-2</v>
      </c>
      <c r="F37" s="16">
        <v>9.7000000000000003E-3</v>
      </c>
      <c r="G37" s="16">
        <v>7.4999999999999997E-3</v>
      </c>
      <c r="H37" s="16">
        <v>5.5999999999999999E-3</v>
      </c>
      <c r="I37" s="16">
        <v>4.0000000000000001E-3</v>
      </c>
      <c r="J37" s="16">
        <v>2.5999999999999999E-3</v>
      </c>
      <c r="K37" s="16">
        <v>1.4E-3</v>
      </c>
      <c r="L37" s="16">
        <v>2.9999999999999997E-4</v>
      </c>
      <c r="M37" s="16">
        <v>-8.0000000000000004E-4</v>
      </c>
      <c r="N37" s="16">
        <v>-1.5E-3</v>
      </c>
      <c r="O37" s="16">
        <v>-1.8E-3</v>
      </c>
      <c r="P37" s="16">
        <v>-1.6000000000000001E-3</v>
      </c>
      <c r="Q37" s="16">
        <v>-5.0000000000000001E-4</v>
      </c>
      <c r="R37" s="16">
        <v>1.4E-3</v>
      </c>
      <c r="S37" s="16">
        <v>4.1999999999999997E-3</v>
      </c>
      <c r="T37" s="16">
        <v>7.9000000000000008E-3</v>
      </c>
      <c r="U37" s="16">
        <v>1.2E-2</v>
      </c>
      <c r="V37" s="16">
        <v>1.6299999999999999E-2</v>
      </c>
      <c r="W37" s="16">
        <v>2.0299999999999999E-2</v>
      </c>
      <c r="X37" s="16">
        <v>2.3699999999999999E-2</v>
      </c>
      <c r="Y37" s="16">
        <v>2.6100000000000002E-2</v>
      </c>
      <c r="Z37" s="16">
        <v>2.7400000000000001E-2</v>
      </c>
      <c r="AA37" s="16">
        <v>2.7400000000000001E-2</v>
      </c>
      <c r="AB37" s="16">
        <v>2.64E-2</v>
      </c>
      <c r="AC37" s="16">
        <v>2.47E-2</v>
      </c>
      <c r="AD37" s="16">
        <v>2.2599999999999999E-2</v>
      </c>
      <c r="AE37" s="16">
        <v>2.06E-2</v>
      </c>
      <c r="AF37" s="16">
        <v>1.9099999999999999E-2</v>
      </c>
      <c r="AG37" s="16">
        <v>1.7999999999999999E-2</v>
      </c>
      <c r="AH37" s="16">
        <v>1.7299999999999999E-2</v>
      </c>
      <c r="AI37" s="16">
        <v>1.7100000000000001E-2</v>
      </c>
      <c r="AJ37" s="16">
        <v>1.7399999999999999E-2</v>
      </c>
      <c r="AK37" s="16">
        <v>1.7899999999999999E-2</v>
      </c>
      <c r="AL37" s="16">
        <v>1.8599999999999998E-2</v>
      </c>
      <c r="AM37" s="16">
        <v>1.9300000000000001E-2</v>
      </c>
      <c r="AN37" s="16">
        <v>1.9900000000000001E-2</v>
      </c>
      <c r="AO37" s="16">
        <v>2.0500000000000001E-2</v>
      </c>
      <c r="AP37" s="16">
        <v>2.0899999999999998E-2</v>
      </c>
      <c r="AQ37" s="16">
        <v>2.12E-2</v>
      </c>
      <c r="AR37" s="16">
        <v>2.1600000000000001E-2</v>
      </c>
      <c r="AS37" s="16">
        <v>2.1999999999999999E-2</v>
      </c>
      <c r="AT37" s="16">
        <v>2.1999999999999999E-2</v>
      </c>
      <c r="AU37" s="16">
        <v>2.1499999999999998E-2</v>
      </c>
      <c r="AV37" s="16">
        <v>0.02</v>
      </c>
      <c r="AW37" s="16">
        <v>1.77E-2</v>
      </c>
      <c r="AX37" s="16">
        <v>1.47E-2</v>
      </c>
      <c r="AY37" s="16">
        <v>1.1599999999999999E-2</v>
      </c>
      <c r="AZ37" s="16">
        <v>8.6E-3</v>
      </c>
      <c r="BA37" s="16">
        <v>6.3E-3</v>
      </c>
      <c r="BB37" s="16">
        <v>4.5999999999999999E-3</v>
      </c>
      <c r="BC37" s="16">
        <v>3.8E-3</v>
      </c>
      <c r="BD37" s="16">
        <v>3.5000000000000001E-3</v>
      </c>
      <c r="BE37" s="16">
        <v>3.5999999999999999E-3</v>
      </c>
      <c r="BF37" s="17">
        <v>3.8999999999999998E-3</v>
      </c>
      <c r="BG37" s="16">
        <v>4.1999999999999997E-3</v>
      </c>
      <c r="BH37" s="16">
        <v>4.1999999999999997E-3</v>
      </c>
      <c r="BI37" s="16">
        <v>3.8E-3</v>
      </c>
      <c r="BJ37" s="16">
        <v>3.0000000000000001E-3</v>
      </c>
      <c r="BK37" s="16">
        <v>1.9E-3</v>
      </c>
      <c r="BL37" s="16">
        <v>5.0000000000000001E-4</v>
      </c>
      <c r="BM37" s="18">
        <v>1.8E-3</v>
      </c>
      <c r="BN37" s="18">
        <v>3.3999999999999998E-3</v>
      </c>
      <c r="BO37" s="18">
        <v>5.1000000000000004E-3</v>
      </c>
      <c r="BP37" s="18">
        <v>6.7999999999999996E-3</v>
      </c>
      <c r="BQ37" s="18">
        <v>8.3000000000000001E-3</v>
      </c>
      <c r="BR37" s="18">
        <v>9.5999999999999992E-3</v>
      </c>
      <c r="BS37" s="18">
        <v>1.04E-2</v>
      </c>
      <c r="BT37" s="18">
        <v>1.09E-2</v>
      </c>
      <c r="BU37" s="18">
        <v>1.0999999999999999E-2</v>
      </c>
      <c r="BV37" s="18">
        <v>1.06E-2</v>
      </c>
      <c r="BW37" s="18">
        <v>0.01</v>
      </c>
      <c r="BX37" s="18">
        <v>9.4999999999999998E-3</v>
      </c>
      <c r="BY37" s="18">
        <v>9.1000000000000004E-3</v>
      </c>
      <c r="BZ37" s="18">
        <v>8.8999999999999999E-3</v>
      </c>
      <c r="CA37" s="18">
        <v>8.8000000000000005E-3</v>
      </c>
      <c r="CB37" s="18">
        <v>8.9999999999999993E-3</v>
      </c>
      <c r="CC37" s="18">
        <v>9.2999999999999992E-3</v>
      </c>
      <c r="CD37" s="18">
        <v>9.5999999999999992E-3</v>
      </c>
      <c r="CE37" s="18">
        <v>9.9000000000000008E-3</v>
      </c>
      <c r="CF37" s="18">
        <v>0.01</v>
      </c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61"/>
      <c r="DG37" s="61"/>
      <c r="DH37" s="61"/>
    </row>
    <row r="38" spans="1:112">
      <c r="A38" s="15">
        <v>56</v>
      </c>
      <c r="B38" s="16">
        <v>1.5699999999999999E-2</v>
      </c>
      <c r="C38" s="16">
        <v>1.43E-2</v>
      </c>
      <c r="D38" s="16">
        <v>1.2800000000000001E-2</v>
      </c>
      <c r="E38" s="16">
        <v>1.0999999999999999E-2</v>
      </c>
      <c r="F38" s="16">
        <v>8.9999999999999993E-3</v>
      </c>
      <c r="G38" s="16">
        <v>7.0000000000000001E-3</v>
      </c>
      <c r="H38" s="16">
        <v>5.1000000000000004E-3</v>
      </c>
      <c r="I38" s="16">
        <v>3.5999999999999999E-3</v>
      </c>
      <c r="J38" s="16">
        <v>2.2000000000000001E-3</v>
      </c>
      <c r="K38" s="16">
        <v>1.1000000000000001E-3</v>
      </c>
      <c r="L38" s="16">
        <v>-1E-4</v>
      </c>
      <c r="M38" s="16">
        <v>-1.1000000000000001E-3</v>
      </c>
      <c r="N38" s="16">
        <v>-1.9E-3</v>
      </c>
      <c r="O38" s="16">
        <v>-2.2000000000000001E-3</v>
      </c>
      <c r="P38" s="16">
        <v>-2E-3</v>
      </c>
      <c r="Q38" s="16">
        <v>-8.9999999999999998E-4</v>
      </c>
      <c r="R38" s="16">
        <v>1E-3</v>
      </c>
      <c r="S38" s="16">
        <v>3.8999999999999998E-3</v>
      </c>
      <c r="T38" s="16">
        <v>7.6E-3</v>
      </c>
      <c r="U38" s="16">
        <v>1.18E-2</v>
      </c>
      <c r="V38" s="16">
        <v>1.6199999999999999E-2</v>
      </c>
      <c r="W38" s="16">
        <v>2.0299999999999999E-2</v>
      </c>
      <c r="X38" s="16">
        <v>2.3900000000000001E-2</v>
      </c>
      <c r="Y38" s="16">
        <v>2.6499999999999999E-2</v>
      </c>
      <c r="Z38" s="16">
        <v>2.7799999999999998E-2</v>
      </c>
      <c r="AA38" s="16">
        <v>2.7799999999999998E-2</v>
      </c>
      <c r="AB38" s="16">
        <v>2.6599999999999999E-2</v>
      </c>
      <c r="AC38" s="16">
        <v>2.46E-2</v>
      </c>
      <c r="AD38" s="16">
        <v>2.2200000000000001E-2</v>
      </c>
      <c r="AE38" s="16">
        <v>1.9900000000000001E-2</v>
      </c>
      <c r="AF38" s="16">
        <v>1.8100000000000002E-2</v>
      </c>
      <c r="AG38" s="16">
        <v>1.6899999999999998E-2</v>
      </c>
      <c r="AH38" s="16">
        <v>1.6299999999999999E-2</v>
      </c>
      <c r="AI38" s="16">
        <v>1.6199999999999999E-2</v>
      </c>
      <c r="AJ38" s="16">
        <v>1.66E-2</v>
      </c>
      <c r="AK38" s="16">
        <v>1.7399999999999999E-2</v>
      </c>
      <c r="AL38" s="16">
        <v>1.8200000000000001E-2</v>
      </c>
      <c r="AM38" s="16">
        <v>1.9099999999999999E-2</v>
      </c>
      <c r="AN38" s="16">
        <v>1.9900000000000001E-2</v>
      </c>
      <c r="AO38" s="16">
        <v>2.06E-2</v>
      </c>
      <c r="AP38" s="16">
        <v>2.12E-2</v>
      </c>
      <c r="AQ38" s="16">
        <v>2.1700000000000001E-2</v>
      </c>
      <c r="AR38" s="16">
        <v>2.2200000000000001E-2</v>
      </c>
      <c r="AS38" s="16">
        <v>2.2499999999999999E-2</v>
      </c>
      <c r="AT38" s="16">
        <v>2.24E-2</v>
      </c>
      <c r="AU38" s="16">
        <v>2.1899999999999999E-2</v>
      </c>
      <c r="AV38" s="16">
        <v>2.07E-2</v>
      </c>
      <c r="AW38" s="16">
        <v>1.8800000000000001E-2</v>
      </c>
      <c r="AX38" s="16">
        <v>1.6400000000000001E-2</v>
      </c>
      <c r="AY38" s="16">
        <v>1.3899999999999999E-2</v>
      </c>
      <c r="AZ38" s="16">
        <v>1.15E-2</v>
      </c>
      <c r="BA38" s="16">
        <v>9.4999999999999998E-3</v>
      </c>
      <c r="BB38" s="16">
        <v>7.7999999999999996E-3</v>
      </c>
      <c r="BC38" s="16">
        <v>6.4999999999999997E-3</v>
      </c>
      <c r="BD38" s="16">
        <v>5.5999999999999999E-3</v>
      </c>
      <c r="BE38" s="16">
        <v>4.7999999999999996E-3</v>
      </c>
      <c r="BF38" s="17">
        <v>4.1999999999999997E-3</v>
      </c>
      <c r="BG38" s="16">
        <v>3.7000000000000002E-3</v>
      </c>
      <c r="BH38" s="16">
        <v>3.0999999999999999E-3</v>
      </c>
      <c r="BI38" s="16">
        <v>2.3E-3</v>
      </c>
      <c r="BJ38" s="16">
        <v>1.1999999999999999E-3</v>
      </c>
      <c r="BK38" s="16">
        <v>-2.0000000000000001E-4</v>
      </c>
      <c r="BL38" s="16">
        <v>-1.6999999999999999E-3</v>
      </c>
      <c r="BM38" s="18">
        <v>-4.0000000000000002E-4</v>
      </c>
      <c r="BN38" s="18">
        <v>1.2999999999999999E-3</v>
      </c>
      <c r="BO38" s="18">
        <v>3.2000000000000002E-3</v>
      </c>
      <c r="BP38" s="18">
        <v>5.1000000000000004E-3</v>
      </c>
      <c r="BQ38" s="18">
        <v>6.8999999999999999E-3</v>
      </c>
      <c r="BR38" s="18">
        <v>8.6E-3</v>
      </c>
      <c r="BS38" s="18">
        <v>9.9000000000000008E-3</v>
      </c>
      <c r="BT38" s="18">
        <v>1.0699999999999999E-2</v>
      </c>
      <c r="BU38" s="18">
        <v>1.11E-2</v>
      </c>
      <c r="BV38" s="18">
        <v>1.09E-2</v>
      </c>
      <c r="BW38" s="18">
        <v>1.0500000000000001E-2</v>
      </c>
      <c r="BX38" s="18">
        <v>0.01</v>
      </c>
      <c r="BY38" s="18">
        <v>9.5999999999999992E-3</v>
      </c>
      <c r="BZ38" s="18">
        <v>9.2999999999999992E-3</v>
      </c>
      <c r="CA38" s="18">
        <v>9.1999999999999998E-3</v>
      </c>
      <c r="CB38" s="18">
        <v>9.1999999999999998E-3</v>
      </c>
      <c r="CC38" s="18">
        <v>9.4000000000000004E-3</v>
      </c>
      <c r="CD38" s="18">
        <v>9.7000000000000003E-3</v>
      </c>
      <c r="CE38" s="18">
        <v>9.9000000000000008E-3</v>
      </c>
      <c r="CF38" s="18">
        <v>0.01</v>
      </c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  <c r="CR38" s="61"/>
      <c r="CS38" s="61"/>
      <c r="CT38" s="61"/>
      <c r="CU38" s="61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61"/>
      <c r="DG38" s="61"/>
      <c r="DH38" s="61"/>
    </row>
    <row r="39" spans="1:112">
      <c r="A39" s="15">
        <v>57</v>
      </c>
      <c r="B39" s="16">
        <v>1.52E-2</v>
      </c>
      <c r="C39" s="16">
        <v>1.37E-2</v>
      </c>
      <c r="D39" s="16">
        <v>1.21E-2</v>
      </c>
      <c r="E39" s="16">
        <v>1.03E-2</v>
      </c>
      <c r="F39" s="16">
        <v>8.3000000000000001E-3</v>
      </c>
      <c r="G39" s="16">
        <v>6.3E-3</v>
      </c>
      <c r="H39" s="16">
        <v>4.4999999999999997E-3</v>
      </c>
      <c r="I39" s="16">
        <v>3.0000000000000001E-3</v>
      </c>
      <c r="J39" s="16">
        <v>1.6999999999999999E-3</v>
      </c>
      <c r="K39" s="16">
        <v>5.0000000000000001E-4</v>
      </c>
      <c r="L39" s="16">
        <v>-5.9999999999999995E-4</v>
      </c>
      <c r="M39" s="16">
        <v>-1.6000000000000001E-3</v>
      </c>
      <c r="N39" s="16">
        <v>-2.3E-3</v>
      </c>
      <c r="O39" s="16">
        <v>-2.5999999999999999E-3</v>
      </c>
      <c r="P39" s="16">
        <v>-2.3E-3</v>
      </c>
      <c r="Q39" s="16">
        <v>-1.1999999999999999E-3</v>
      </c>
      <c r="R39" s="16">
        <v>8.0000000000000004E-4</v>
      </c>
      <c r="S39" s="16">
        <v>3.7000000000000002E-3</v>
      </c>
      <c r="T39" s="16">
        <v>7.4000000000000003E-3</v>
      </c>
      <c r="U39" s="16">
        <v>1.1599999999999999E-2</v>
      </c>
      <c r="V39" s="16">
        <v>1.6E-2</v>
      </c>
      <c r="W39" s="16">
        <v>2.0199999999999999E-2</v>
      </c>
      <c r="X39" s="16">
        <v>2.3900000000000001E-2</v>
      </c>
      <c r="Y39" s="16">
        <v>2.6599999999999999E-2</v>
      </c>
      <c r="Z39" s="16">
        <v>2.8000000000000001E-2</v>
      </c>
      <c r="AA39" s="16">
        <v>2.8000000000000001E-2</v>
      </c>
      <c r="AB39" s="16">
        <v>2.6800000000000001E-2</v>
      </c>
      <c r="AC39" s="16">
        <v>2.46E-2</v>
      </c>
      <c r="AD39" s="16">
        <v>2.2100000000000002E-2</v>
      </c>
      <c r="AE39" s="16">
        <v>1.95E-2</v>
      </c>
      <c r="AF39" s="16">
        <v>1.7500000000000002E-2</v>
      </c>
      <c r="AG39" s="16">
        <v>1.61E-2</v>
      </c>
      <c r="AH39" s="16">
        <v>1.54E-2</v>
      </c>
      <c r="AI39" s="16">
        <v>1.54E-2</v>
      </c>
      <c r="AJ39" s="16">
        <v>1.5800000000000002E-2</v>
      </c>
      <c r="AK39" s="16">
        <v>1.67E-2</v>
      </c>
      <c r="AL39" s="16">
        <v>1.77E-2</v>
      </c>
      <c r="AM39" s="16">
        <v>1.8599999999999998E-2</v>
      </c>
      <c r="AN39" s="16">
        <v>1.9599999999999999E-2</v>
      </c>
      <c r="AO39" s="16">
        <v>2.0500000000000001E-2</v>
      </c>
      <c r="AP39" s="16">
        <v>2.12E-2</v>
      </c>
      <c r="AQ39" s="16">
        <v>2.18E-2</v>
      </c>
      <c r="AR39" s="16">
        <v>2.23E-2</v>
      </c>
      <c r="AS39" s="16">
        <v>2.2599999999999999E-2</v>
      </c>
      <c r="AT39" s="16">
        <v>2.2599999999999999E-2</v>
      </c>
      <c r="AU39" s="16">
        <v>2.2200000000000001E-2</v>
      </c>
      <c r="AV39" s="16">
        <v>2.1299999999999999E-2</v>
      </c>
      <c r="AW39" s="16">
        <v>1.9800000000000002E-2</v>
      </c>
      <c r="AX39" s="16">
        <v>1.7999999999999999E-2</v>
      </c>
      <c r="AY39" s="16">
        <v>1.61E-2</v>
      </c>
      <c r="AZ39" s="16">
        <v>1.43E-2</v>
      </c>
      <c r="BA39" s="16">
        <v>1.2500000000000001E-2</v>
      </c>
      <c r="BB39" s="16">
        <v>1.0999999999999999E-2</v>
      </c>
      <c r="BC39" s="16">
        <v>9.4999999999999998E-3</v>
      </c>
      <c r="BD39" s="16">
        <v>8.0000000000000002E-3</v>
      </c>
      <c r="BE39" s="16">
        <v>6.6E-3</v>
      </c>
      <c r="BF39" s="17">
        <v>5.3E-3</v>
      </c>
      <c r="BG39" s="16">
        <v>4.1000000000000003E-3</v>
      </c>
      <c r="BH39" s="16">
        <v>2.8999999999999998E-3</v>
      </c>
      <c r="BI39" s="16">
        <v>1.5E-3</v>
      </c>
      <c r="BJ39" s="16">
        <v>-1E-4</v>
      </c>
      <c r="BK39" s="16">
        <v>-1.9E-3</v>
      </c>
      <c r="BL39" s="16">
        <v>-3.8E-3</v>
      </c>
      <c r="BM39" s="18">
        <v>-2.5000000000000001E-3</v>
      </c>
      <c r="BN39" s="18">
        <v>-8.0000000000000004E-4</v>
      </c>
      <c r="BO39" s="18">
        <v>1.1999999999999999E-3</v>
      </c>
      <c r="BP39" s="18">
        <v>3.3999999999999998E-3</v>
      </c>
      <c r="BQ39" s="18">
        <v>5.4999999999999997E-3</v>
      </c>
      <c r="BR39" s="18">
        <v>7.4999999999999997E-3</v>
      </c>
      <c r="BS39" s="18">
        <v>9.1000000000000004E-3</v>
      </c>
      <c r="BT39" s="18">
        <v>1.03E-2</v>
      </c>
      <c r="BU39" s="18">
        <v>1.0999999999999999E-2</v>
      </c>
      <c r="BV39" s="18">
        <v>1.11E-2</v>
      </c>
      <c r="BW39" s="18">
        <v>1.0800000000000001E-2</v>
      </c>
      <c r="BX39" s="18">
        <v>1.04E-2</v>
      </c>
      <c r="BY39" s="18">
        <v>0.01</v>
      </c>
      <c r="BZ39" s="18">
        <v>9.7000000000000003E-3</v>
      </c>
      <c r="CA39" s="18">
        <v>9.4999999999999998E-3</v>
      </c>
      <c r="CB39" s="18">
        <v>9.4000000000000004E-3</v>
      </c>
      <c r="CC39" s="18">
        <v>9.5999999999999992E-3</v>
      </c>
      <c r="CD39" s="18">
        <v>9.7000000000000003E-3</v>
      </c>
      <c r="CE39" s="18">
        <v>9.9000000000000008E-3</v>
      </c>
      <c r="CF39" s="18">
        <v>0.01</v>
      </c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61"/>
      <c r="DG39" s="61"/>
      <c r="DH39" s="61"/>
    </row>
    <row r="40" spans="1:112">
      <c r="A40" s="15">
        <v>58</v>
      </c>
      <c r="B40" s="16">
        <v>1.46E-2</v>
      </c>
      <c r="C40" s="16">
        <v>1.2999999999999999E-2</v>
      </c>
      <c r="D40" s="16">
        <v>1.1299999999999999E-2</v>
      </c>
      <c r="E40" s="16">
        <v>9.4999999999999998E-3</v>
      </c>
      <c r="F40" s="16">
        <v>7.4000000000000003E-3</v>
      </c>
      <c r="G40" s="16">
        <v>5.4000000000000003E-3</v>
      </c>
      <c r="H40" s="16">
        <v>3.7000000000000002E-3</v>
      </c>
      <c r="I40" s="16">
        <v>2.3E-3</v>
      </c>
      <c r="J40" s="16">
        <v>1E-3</v>
      </c>
      <c r="K40" s="16">
        <v>-1E-4</v>
      </c>
      <c r="L40" s="16">
        <v>-1.1999999999999999E-3</v>
      </c>
      <c r="M40" s="16">
        <v>-2.0999999999999999E-3</v>
      </c>
      <c r="N40" s="16">
        <v>-2.8E-3</v>
      </c>
      <c r="O40" s="16">
        <v>-2.8999999999999998E-3</v>
      </c>
      <c r="P40" s="16">
        <v>-2.5000000000000001E-3</v>
      </c>
      <c r="Q40" s="16">
        <v>-1.2999999999999999E-3</v>
      </c>
      <c r="R40" s="16">
        <v>8.0000000000000004E-4</v>
      </c>
      <c r="S40" s="16">
        <v>3.7000000000000002E-3</v>
      </c>
      <c r="T40" s="16">
        <v>7.3000000000000001E-3</v>
      </c>
      <c r="U40" s="16">
        <v>1.15E-2</v>
      </c>
      <c r="V40" s="16">
        <v>1.5900000000000001E-2</v>
      </c>
      <c r="W40" s="16">
        <v>0.02</v>
      </c>
      <c r="X40" s="16">
        <v>2.3699999999999999E-2</v>
      </c>
      <c r="Y40" s="16">
        <v>2.64E-2</v>
      </c>
      <c r="Z40" s="16">
        <v>2.7799999999999998E-2</v>
      </c>
      <c r="AA40" s="16">
        <v>2.7900000000000001E-2</v>
      </c>
      <c r="AB40" s="16">
        <v>2.6800000000000001E-2</v>
      </c>
      <c r="AC40" s="16">
        <v>2.47E-2</v>
      </c>
      <c r="AD40" s="16">
        <v>2.2100000000000002E-2</v>
      </c>
      <c r="AE40" s="16">
        <v>1.9400000000000001E-2</v>
      </c>
      <c r="AF40" s="16">
        <v>1.72E-2</v>
      </c>
      <c r="AG40" s="16">
        <v>1.5599999999999999E-2</v>
      </c>
      <c r="AH40" s="16">
        <v>1.4800000000000001E-2</v>
      </c>
      <c r="AI40" s="16">
        <v>1.46E-2</v>
      </c>
      <c r="AJ40" s="16">
        <v>1.5100000000000001E-2</v>
      </c>
      <c r="AK40" s="16">
        <v>1.6E-2</v>
      </c>
      <c r="AL40" s="16">
        <v>1.7000000000000001E-2</v>
      </c>
      <c r="AM40" s="16">
        <v>1.8100000000000002E-2</v>
      </c>
      <c r="AN40" s="16">
        <v>1.9199999999999998E-2</v>
      </c>
      <c r="AO40" s="16">
        <v>2.0199999999999999E-2</v>
      </c>
      <c r="AP40" s="16">
        <v>2.1000000000000001E-2</v>
      </c>
      <c r="AQ40" s="16">
        <v>2.1600000000000001E-2</v>
      </c>
      <c r="AR40" s="16">
        <v>2.2100000000000002E-2</v>
      </c>
      <c r="AS40" s="16">
        <v>2.24E-2</v>
      </c>
      <c r="AT40" s="16">
        <v>2.2499999999999999E-2</v>
      </c>
      <c r="AU40" s="16">
        <v>2.23E-2</v>
      </c>
      <c r="AV40" s="16">
        <v>2.1700000000000001E-2</v>
      </c>
      <c r="AW40" s="16">
        <v>2.07E-2</v>
      </c>
      <c r="AX40" s="16">
        <v>1.95E-2</v>
      </c>
      <c r="AY40" s="16">
        <v>1.8100000000000002E-2</v>
      </c>
      <c r="AZ40" s="16">
        <v>1.67E-2</v>
      </c>
      <c r="BA40" s="16">
        <v>1.5299999999999999E-2</v>
      </c>
      <c r="BB40" s="16">
        <v>1.3899999999999999E-2</v>
      </c>
      <c r="BC40" s="16">
        <v>1.24E-2</v>
      </c>
      <c r="BD40" s="16">
        <v>1.0699999999999999E-2</v>
      </c>
      <c r="BE40" s="16">
        <v>8.8999999999999999E-3</v>
      </c>
      <c r="BF40" s="17">
        <v>7.1000000000000004E-3</v>
      </c>
      <c r="BG40" s="16">
        <v>5.3E-3</v>
      </c>
      <c r="BH40" s="16">
        <v>3.3999999999999998E-3</v>
      </c>
      <c r="BI40" s="16">
        <v>1.4E-3</v>
      </c>
      <c r="BJ40" s="16">
        <v>-8.0000000000000004E-4</v>
      </c>
      <c r="BK40" s="16">
        <v>-3.0999999999999999E-3</v>
      </c>
      <c r="BL40" s="16">
        <v>-5.4999999999999997E-3</v>
      </c>
      <c r="BM40" s="18">
        <v>-4.4000000000000003E-3</v>
      </c>
      <c r="BN40" s="18">
        <v>-2.5999999999999999E-3</v>
      </c>
      <c r="BO40" s="18">
        <v>-5.0000000000000001E-4</v>
      </c>
      <c r="BP40" s="18">
        <v>1.8E-3</v>
      </c>
      <c r="BQ40" s="18">
        <v>4.1000000000000003E-3</v>
      </c>
      <c r="BR40" s="18">
        <v>6.3E-3</v>
      </c>
      <c r="BS40" s="18">
        <v>8.2000000000000007E-3</v>
      </c>
      <c r="BT40" s="18">
        <v>9.7000000000000003E-3</v>
      </c>
      <c r="BU40" s="18">
        <v>1.0699999999999999E-2</v>
      </c>
      <c r="BV40" s="18">
        <v>1.0999999999999999E-2</v>
      </c>
      <c r="BW40" s="18">
        <v>1.09E-2</v>
      </c>
      <c r="BX40" s="18">
        <v>1.0699999999999999E-2</v>
      </c>
      <c r="BY40" s="18">
        <v>1.03E-2</v>
      </c>
      <c r="BZ40" s="18">
        <v>0.01</v>
      </c>
      <c r="CA40" s="18">
        <v>9.7999999999999997E-3</v>
      </c>
      <c r="CB40" s="18">
        <v>9.7000000000000003E-3</v>
      </c>
      <c r="CC40" s="18">
        <v>9.7000000000000003E-3</v>
      </c>
      <c r="CD40" s="18">
        <v>9.7999999999999997E-3</v>
      </c>
      <c r="CE40" s="18">
        <v>9.9000000000000008E-3</v>
      </c>
      <c r="CF40" s="18">
        <v>0.01</v>
      </c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</row>
    <row r="41" spans="1:112">
      <c r="A41" s="15">
        <v>59</v>
      </c>
      <c r="B41" s="16">
        <v>1.3899999999999999E-2</v>
      </c>
      <c r="C41" s="16">
        <v>1.2200000000000001E-2</v>
      </c>
      <c r="D41" s="16">
        <v>1.04E-2</v>
      </c>
      <c r="E41" s="16">
        <v>8.5000000000000006E-3</v>
      </c>
      <c r="F41" s="16">
        <v>6.4999999999999997E-3</v>
      </c>
      <c r="G41" s="16">
        <v>4.4999999999999997E-3</v>
      </c>
      <c r="H41" s="16">
        <v>2.8E-3</v>
      </c>
      <c r="I41" s="16">
        <v>1.4E-3</v>
      </c>
      <c r="J41" s="16">
        <v>2.0000000000000001E-4</v>
      </c>
      <c r="K41" s="16">
        <v>-8.9999999999999998E-4</v>
      </c>
      <c r="L41" s="16">
        <v>-1.9E-3</v>
      </c>
      <c r="M41" s="16">
        <v>-2.7000000000000001E-3</v>
      </c>
      <c r="N41" s="16">
        <v>-3.2000000000000002E-3</v>
      </c>
      <c r="O41" s="16">
        <v>-3.0999999999999999E-3</v>
      </c>
      <c r="P41" s="16">
        <v>-2.5000000000000001E-3</v>
      </c>
      <c r="Q41" s="16">
        <v>-1.1000000000000001E-3</v>
      </c>
      <c r="R41" s="16">
        <v>1E-3</v>
      </c>
      <c r="S41" s="16">
        <v>3.8999999999999998E-3</v>
      </c>
      <c r="T41" s="16">
        <v>7.4999999999999997E-3</v>
      </c>
      <c r="U41" s="16">
        <v>1.15E-2</v>
      </c>
      <c r="V41" s="16">
        <v>1.5699999999999999E-2</v>
      </c>
      <c r="W41" s="16">
        <v>1.9699999999999999E-2</v>
      </c>
      <c r="X41" s="16">
        <v>2.3199999999999998E-2</v>
      </c>
      <c r="Y41" s="16">
        <v>2.5899999999999999E-2</v>
      </c>
      <c r="Z41" s="16">
        <v>2.7400000000000001E-2</v>
      </c>
      <c r="AA41" s="16">
        <v>2.75E-2</v>
      </c>
      <c r="AB41" s="16">
        <v>2.6499999999999999E-2</v>
      </c>
      <c r="AC41" s="16">
        <v>2.46E-2</v>
      </c>
      <c r="AD41" s="16">
        <v>2.2200000000000001E-2</v>
      </c>
      <c r="AE41" s="16">
        <v>1.95E-2</v>
      </c>
      <c r="AF41" s="16">
        <v>1.72E-2</v>
      </c>
      <c r="AG41" s="16">
        <v>1.54E-2</v>
      </c>
      <c r="AH41" s="16">
        <v>1.44E-2</v>
      </c>
      <c r="AI41" s="16">
        <v>1.41E-2</v>
      </c>
      <c r="AJ41" s="16">
        <v>1.4500000000000001E-2</v>
      </c>
      <c r="AK41" s="16">
        <v>1.5299999999999999E-2</v>
      </c>
      <c r="AL41" s="16">
        <v>1.6400000000000001E-2</v>
      </c>
      <c r="AM41" s="16">
        <v>1.7600000000000001E-2</v>
      </c>
      <c r="AN41" s="16">
        <v>1.8800000000000001E-2</v>
      </c>
      <c r="AO41" s="16">
        <v>1.9800000000000002E-2</v>
      </c>
      <c r="AP41" s="16">
        <v>2.06E-2</v>
      </c>
      <c r="AQ41" s="16">
        <v>2.12E-2</v>
      </c>
      <c r="AR41" s="16">
        <v>2.1600000000000001E-2</v>
      </c>
      <c r="AS41" s="16">
        <v>2.1899999999999999E-2</v>
      </c>
      <c r="AT41" s="16">
        <v>2.2100000000000002E-2</v>
      </c>
      <c r="AU41" s="16">
        <v>2.2200000000000001E-2</v>
      </c>
      <c r="AV41" s="16">
        <v>2.1999999999999999E-2</v>
      </c>
      <c r="AW41" s="16">
        <v>2.1499999999999998E-2</v>
      </c>
      <c r="AX41" s="16">
        <v>2.0799999999999999E-2</v>
      </c>
      <c r="AY41" s="16">
        <v>1.9900000000000001E-2</v>
      </c>
      <c r="AZ41" s="16">
        <v>1.89E-2</v>
      </c>
      <c r="BA41" s="16">
        <v>1.78E-2</v>
      </c>
      <c r="BB41" s="16">
        <v>1.6500000000000001E-2</v>
      </c>
      <c r="BC41" s="16">
        <v>1.5100000000000001E-2</v>
      </c>
      <c r="BD41" s="16">
        <v>1.34E-2</v>
      </c>
      <c r="BE41" s="16">
        <v>1.15E-2</v>
      </c>
      <c r="BF41" s="17">
        <v>9.4000000000000004E-3</v>
      </c>
      <c r="BG41" s="16">
        <v>7.1000000000000004E-3</v>
      </c>
      <c r="BH41" s="16">
        <v>4.7000000000000002E-3</v>
      </c>
      <c r="BI41" s="16">
        <v>2.0999999999999999E-3</v>
      </c>
      <c r="BJ41" s="16">
        <v>-8.0000000000000004E-4</v>
      </c>
      <c r="BK41" s="16">
        <v>-3.8E-3</v>
      </c>
      <c r="BL41" s="16">
        <v>-6.7999999999999996E-3</v>
      </c>
      <c r="BM41" s="18">
        <v>-5.7999999999999996E-3</v>
      </c>
      <c r="BN41" s="18">
        <v>-4.1999999999999997E-3</v>
      </c>
      <c r="BO41" s="18">
        <v>-2.0999999999999999E-3</v>
      </c>
      <c r="BP41" s="18">
        <v>2.9999999999999997E-4</v>
      </c>
      <c r="BQ41" s="18">
        <v>2.8E-3</v>
      </c>
      <c r="BR41" s="18">
        <v>5.1999999999999998E-3</v>
      </c>
      <c r="BS41" s="18">
        <v>7.3000000000000001E-3</v>
      </c>
      <c r="BT41" s="18">
        <v>8.9999999999999993E-3</v>
      </c>
      <c r="BU41" s="18">
        <v>1.0200000000000001E-2</v>
      </c>
      <c r="BV41" s="18">
        <v>1.0800000000000001E-2</v>
      </c>
      <c r="BW41" s="18">
        <v>1.09E-2</v>
      </c>
      <c r="BX41" s="18">
        <v>1.0800000000000001E-2</v>
      </c>
      <c r="BY41" s="18">
        <v>1.0500000000000001E-2</v>
      </c>
      <c r="BZ41" s="18">
        <v>1.03E-2</v>
      </c>
      <c r="CA41" s="18">
        <v>0.01</v>
      </c>
      <c r="CB41" s="18">
        <v>9.7999999999999997E-3</v>
      </c>
      <c r="CC41" s="18">
        <v>9.7999999999999997E-3</v>
      </c>
      <c r="CD41" s="18">
        <v>9.9000000000000008E-3</v>
      </c>
      <c r="CE41" s="18">
        <v>9.9000000000000008E-3</v>
      </c>
      <c r="CF41" s="18">
        <v>0.01</v>
      </c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  <c r="CR41" s="61"/>
      <c r="CS41" s="61"/>
      <c r="CT41" s="61"/>
      <c r="CU41" s="61"/>
      <c r="CV41" s="61"/>
      <c r="CW41" s="61"/>
      <c r="CX41" s="61"/>
      <c r="CY41" s="61"/>
      <c r="CZ41" s="61"/>
      <c r="DA41" s="61"/>
      <c r="DB41" s="61"/>
      <c r="DC41" s="61"/>
      <c r="DD41" s="61"/>
      <c r="DE41" s="61"/>
      <c r="DF41" s="61"/>
      <c r="DG41" s="61"/>
      <c r="DH41" s="61"/>
    </row>
    <row r="42" spans="1:112">
      <c r="A42" s="15">
        <v>60</v>
      </c>
      <c r="B42" s="16">
        <v>1.2999999999999999E-2</v>
      </c>
      <c r="C42" s="16">
        <v>1.12E-2</v>
      </c>
      <c r="D42" s="16">
        <v>9.4000000000000004E-3</v>
      </c>
      <c r="E42" s="16">
        <v>7.4999999999999997E-3</v>
      </c>
      <c r="F42" s="16">
        <v>5.4000000000000003E-3</v>
      </c>
      <c r="G42" s="16">
        <v>3.5000000000000001E-3</v>
      </c>
      <c r="H42" s="16">
        <v>1.8E-3</v>
      </c>
      <c r="I42" s="16">
        <v>5.0000000000000001E-4</v>
      </c>
      <c r="J42" s="16">
        <v>-6.9999999999999999E-4</v>
      </c>
      <c r="K42" s="16">
        <v>-1.6999999999999999E-3</v>
      </c>
      <c r="L42" s="16">
        <v>-2.5999999999999999E-3</v>
      </c>
      <c r="M42" s="16">
        <v>-3.2000000000000002E-3</v>
      </c>
      <c r="N42" s="16">
        <v>-3.5000000000000001E-3</v>
      </c>
      <c r="O42" s="16">
        <v>-3.3E-3</v>
      </c>
      <c r="P42" s="16">
        <v>-2.3999999999999998E-3</v>
      </c>
      <c r="Q42" s="16">
        <v>-8.0000000000000004E-4</v>
      </c>
      <c r="R42" s="16">
        <v>1.4E-3</v>
      </c>
      <c r="S42" s="16">
        <v>4.3E-3</v>
      </c>
      <c r="T42" s="16">
        <v>7.7999999999999996E-3</v>
      </c>
      <c r="U42" s="16">
        <v>1.1599999999999999E-2</v>
      </c>
      <c r="V42" s="16">
        <v>1.55E-2</v>
      </c>
      <c r="W42" s="16">
        <v>1.9199999999999998E-2</v>
      </c>
      <c r="X42" s="16">
        <v>2.2599999999999999E-2</v>
      </c>
      <c r="Y42" s="16">
        <v>2.5100000000000001E-2</v>
      </c>
      <c r="Z42" s="16">
        <v>2.6599999999999999E-2</v>
      </c>
      <c r="AA42" s="16">
        <v>2.69E-2</v>
      </c>
      <c r="AB42" s="16">
        <v>2.6100000000000002E-2</v>
      </c>
      <c r="AC42" s="16">
        <v>2.4400000000000002E-2</v>
      </c>
      <c r="AD42" s="16">
        <v>2.2200000000000001E-2</v>
      </c>
      <c r="AE42" s="16">
        <v>1.9699999999999999E-2</v>
      </c>
      <c r="AF42" s="16">
        <v>1.7399999999999999E-2</v>
      </c>
      <c r="AG42" s="16">
        <v>1.54E-2</v>
      </c>
      <c r="AH42" s="16">
        <v>1.4200000000000001E-2</v>
      </c>
      <c r="AI42" s="16">
        <v>1.37E-2</v>
      </c>
      <c r="AJ42" s="16">
        <v>1.4E-2</v>
      </c>
      <c r="AK42" s="16">
        <v>1.4800000000000001E-2</v>
      </c>
      <c r="AL42" s="16">
        <v>1.5900000000000001E-2</v>
      </c>
      <c r="AM42" s="16">
        <v>1.72E-2</v>
      </c>
      <c r="AN42" s="16">
        <v>1.84E-2</v>
      </c>
      <c r="AO42" s="16">
        <v>1.9400000000000001E-2</v>
      </c>
      <c r="AP42" s="16">
        <v>0.02</v>
      </c>
      <c r="AQ42" s="16">
        <v>2.0500000000000001E-2</v>
      </c>
      <c r="AR42" s="16">
        <v>2.0799999999999999E-2</v>
      </c>
      <c r="AS42" s="16">
        <v>2.12E-2</v>
      </c>
      <c r="AT42" s="16">
        <v>2.1499999999999998E-2</v>
      </c>
      <c r="AU42" s="16">
        <v>2.1899999999999999E-2</v>
      </c>
      <c r="AV42" s="16">
        <v>2.2200000000000001E-2</v>
      </c>
      <c r="AW42" s="16">
        <v>2.2100000000000002E-2</v>
      </c>
      <c r="AX42" s="16">
        <v>2.18E-2</v>
      </c>
      <c r="AY42" s="16">
        <v>2.1299999999999999E-2</v>
      </c>
      <c r="AZ42" s="16">
        <v>2.06E-2</v>
      </c>
      <c r="BA42" s="16">
        <v>1.9800000000000002E-2</v>
      </c>
      <c r="BB42" s="16">
        <v>1.8800000000000001E-2</v>
      </c>
      <c r="BC42" s="16">
        <v>1.7600000000000001E-2</v>
      </c>
      <c r="BD42" s="16">
        <v>1.61E-2</v>
      </c>
      <c r="BE42" s="16">
        <v>1.4200000000000001E-2</v>
      </c>
      <c r="BF42" s="17">
        <v>1.2E-2</v>
      </c>
      <c r="BG42" s="16">
        <v>9.4000000000000004E-3</v>
      </c>
      <c r="BH42" s="16">
        <v>6.4999999999999997E-3</v>
      </c>
      <c r="BI42" s="16">
        <v>3.3E-3</v>
      </c>
      <c r="BJ42" s="16">
        <v>-2.0000000000000001E-4</v>
      </c>
      <c r="BK42" s="16">
        <v>-3.8999999999999998E-3</v>
      </c>
      <c r="BL42" s="16">
        <v>-7.4000000000000003E-3</v>
      </c>
      <c r="BM42" s="18">
        <v>-6.7999999999999996E-3</v>
      </c>
      <c r="BN42" s="18">
        <v>-5.3E-3</v>
      </c>
      <c r="BO42" s="18">
        <v>-3.3E-3</v>
      </c>
      <c r="BP42" s="18">
        <v>-8.9999999999999998E-4</v>
      </c>
      <c r="BQ42" s="18">
        <v>1.6000000000000001E-3</v>
      </c>
      <c r="BR42" s="18">
        <v>4.1000000000000003E-3</v>
      </c>
      <c r="BS42" s="18">
        <v>6.4000000000000003E-3</v>
      </c>
      <c r="BT42" s="18">
        <v>8.3000000000000001E-3</v>
      </c>
      <c r="BU42" s="18">
        <v>9.7000000000000003E-3</v>
      </c>
      <c r="BV42" s="18">
        <v>1.04E-2</v>
      </c>
      <c r="BW42" s="18">
        <v>1.0699999999999999E-2</v>
      </c>
      <c r="BX42" s="18">
        <v>1.0699999999999999E-2</v>
      </c>
      <c r="BY42" s="18">
        <v>1.06E-2</v>
      </c>
      <c r="BZ42" s="18">
        <v>1.04E-2</v>
      </c>
      <c r="CA42" s="18">
        <v>1.0200000000000001E-2</v>
      </c>
      <c r="CB42" s="18">
        <v>0.01</v>
      </c>
      <c r="CC42" s="18">
        <v>9.9000000000000008E-3</v>
      </c>
      <c r="CD42" s="18">
        <v>9.9000000000000008E-3</v>
      </c>
      <c r="CE42" s="18">
        <v>0.01</v>
      </c>
      <c r="CF42" s="18">
        <v>0.01</v>
      </c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</row>
    <row r="43" spans="1:112">
      <c r="A43" s="15">
        <v>61</v>
      </c>
      <c r="B43" s="16">
        <v>1.2E-2</v>
      </c>
      <c r="C43" s="16">
        <v>1.01E-2</v>
      </c>
      <c r="D43" s="16">
        <v>8.3000000000000001E-3</v>
      </c>
      <c r="E43" s="16">
        <v>6.4000000000000003E-3</v>
      </c>
      <c r="F43" s="16">
        <v>4.4000000000000003E-3</v>
      </c>
      <c r="G43" s="16">
        <v>2.5000000000000001E-3</v>
      </c>
      <c r="H43" s="16">
        <v>8.0000000000000004E-4</v>
      </c>
      <c r="I43" s="16">
        <v>-5.0000000000000001E-4</v>
      </c>
      <c r="J43" s="16">
        <v>-1.6000000000000001E-3</v>
      </c>
      <c r="K43" s="16">
        <v>-2.5000000000000001E-3</v>
      </c>
      <c r="L43" s="16">
        <v>-3.2000000000000002E-3</v>
      </c>
      <c r="M43" s="16">
        <v>-3.7000000000000002E-3</v>
      </c>
      <c r="N43" s="16">
        <v>-3.7000000000000002E-3</v>
      </c>
      <c r="O43" s="16">
        <v>-3.2000000000000002E-3</v>
      </c>
      <c r="P43" s="16">
        <v>-2.0999999999999999E-3</v>
      </c>
      <c r="Q43" s="16">
        <v>-4.0000000000000002E-4</v>
      </c>
      <c r="R43" s="16">
        <v>1.9E-3</v>
      </c>
      <c r="S43" s="16">
        <v>4.7000000000000002E-3</v>
      </c>
      <c r="T43" s="16">
        <v>8.0000000000000002E-3</v>
      </c>
      <c r="U43" s="16">
        <v>1.1599999999999999E-2</v>
      </c>
      <c r="V43" s="16">
        <v>1.52E-2</v>
      </c>
      <c r="W43" s="16">
        <v>1.8599999999999998E-2</v>
      </c>
      <c r="X43" s="16">
        <v>2.1700000000000001E-2</v>
      </c>
      <c r="Y43" s="16">
        <v>2.41E-2</v>
      </c>
      <c r="Z43" s="16">
        <v>2.5600000000000001E-2</v>
      </c>
      <c r="AA43" s="16">
        <v>2.5999999999999999E-2</v>
      </c>
      <c r="AB43" s="16">
        <v>2.5399999999999999E-2</v>
      </c>
      <c r="AC43" s="16">
        <v>2.4E-2</v>
      </c>
      <c r="AD43" s="16">
        <v>2.2100000000000002E-2</v>
      </c>
      <c r="AE43" s="16">
        <v>1.9800000000000002E-2</v>
      </c>
      <c r="AF43" s="16">
        <v>1.7600000000000001E-2</v>
      </c>
      <c r="AG43" s="16">
        <v>1.5599999999999999E-2</v>
      </c>
      <c r="AH43" s="16">
        <v>1.4200000000000001E-2</v>
      </c>
      <c r="AI43" s="16">
        <v>1.3599999999999999E-2</v>
      </c>
      <c r="AJ43" s="16">
        <v>1.38E-2</v>
      </c>
      <c r="AK43" s="16">
        <v>1.4500000000000001E-2</v>
      </c>
      <c r="AL43" s="16">
        <v>1.5599999999999999E-2</v>
      </c>
      <c r="AM43" s="16">
        <v>1.6799999999999999E-2</v>
      </c>
      <c r="AN43" s="16">
        <v>1.7999999999999999E-2</v>
      </c>
      <c r="AO43" s="16">
        <v>1.89E-2</v>
      </c>
      <c r="AP43" s="16">
        <v>1.9400000000000001E-2</v>
      </c>
      <c r="AQ43" s="16">
        <v>1.9699999999999999E-2</v>
      </c>
      <c r="AR43" s="16">
        <v>1.9900000000000001E-2</v>
      </c>
      <c r="AS43" s="16">
        <v>2.0299999999999999E-2</v>
      </c>
      <c r="AT43" s="16">
        <v>2.0799999999999999E-2</v>
      </c>
      <c r="AU43" s="16">
        <v>2.1499999999999998E-2</v>
      </c>
      <c r="AV43" s="16">
        <v>2.2100000000000002E-2</v>
      </c>
      <c r="AW43" s="16">
        <v>2.2499999999999999E-2</v>
      </c>
      <c r="AX43" s="16">
        <v>2.2599999999999999E-2</v>
      </c>
      <c r="AY43" s="16">
        <v>2.24E-2</v>
      </c>
      <c r="AZ43" s="16">
        <v>2.2100000000000002E-2</v>
      </c>
      <c r="BA43" s="16">
        <v>2.1499999999999998E-2</v>
      </c>
      <c r="BB43" s="16">
        <v>2.0799999999999999E-2</v>
      </c>
      <c r="BC43" s="16">
        <v>1.9800000000000002E-2</v>
      </c>
      <c r="BD43" s="16">
        <v>1.8499999999999999E-2</v>
      </c>
      <c r="BE43" s="16">
        <v>1.6799999999999999E-2</v>
      </c>
      <c r="BF43" s="17">
        <v>1.46E-2</v>
      </c>
      <c r="BG43" s="16">
        <v>1.1900000000000001E-2</v>
      </c>
      <c r="BH43" s="16">
        <v>8.6999999999999994E-3</v>
      </c>
      <c r="BI43" s="16">
        <v>5.0000000000000001E-3</v>
      </c>
      <c r="BJ43" s="16">
        <v>1E-3</v>
      </c>
      <c r="BK43" s="16">
        <v>-3.3E-3</v>
      </c>
      <c r="BL43" s="16">
        <v>-7.4000000000000003E-3</v>
      </c>
      <c r="BM43" s="18">
        <v>-7.1000000000000004E-3</v>
      </c>
      <c r="BN43" s="18">
        <v>-5.8999999999999999E-3</v>
      </c>
      <c r="BO43" s="18">
        <v>-4.1000000000000003E-3</v>
      </c>
      <c r="BP43" s="18">
        <v>-1.8E-3</v>
      </c>
      <c r="BQ43" s="18">
        <v>6.9999999999999999E-4</v>
      </c>
      <c r="BR43" s="18">
        <v>3.2000000000000002E-3</v>
      </c>
      <c r="BS43" s="18">
        <v>5.5999999999999999E-3</v>
      </c>
      <c r="BT43" s="18">
        <v>7.4999999999999997E-3</v>
      </c>
      <c r="BU43" s="18">
        <v>8.9999999999999993E-3</v>
      </c>
      <c r="BV43" s="18">
        <v>9.9000000000000008E-3</v>
      </c>
      <c r="BW43" s="18">
        <v>1.03E-2</v>
      </c>
      <c r="BX43" s="18">
        <v>1.06E-2</v>
      </c>
      <c r="BY43" s="18">
        <v>1.06E-2</v>
      </c>
      <c r="BZ43" s="18">
        <v>1.0500000000000001E-2</v>
      </c>
      <c r="CA43" s="18">
        <v>1.03E-2</v>
      </c>
      <c r="CB43" s="18">
        <v>1.01E-2</v>
      </c>
      <c r="CC43" s="18">
        <v>0.01</v>
      </c>
      <c r="CD43" s="18">
        <v>0.01</v>
      </c>
      <c r="CE43" s="18">
        <v>0.01</v>
      </c>
      <c r="CF43" s="18">
        <v>0.01</v>
      </c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</row>
    <row r="44" spans="1:112">
      <c r="A44" s="15">
        <v>62</v>
      </c>
      <c r="B44" s="16">
        <v>1.09E-2</v>
      </c>
      <c r="C44" s="16">
        <v>8.9999999999999993E-3</v>
      </c>
      <c r="D44" s="16">
        <v>7.1999999999999998E-3</v>
      </c>
      <c r="E44" s="16">
        <v>5.3E-3</v>
      </c>
      <c r="F44" s="16">
        <v>3.3E-3</v>
      </c>
      <c r="G44" s="16">
        <v>1.5E-3</v>
      </c>
      <c r="H44" s="16">
        <v>-1E-4</v>
      </c>
      <c r="I44" s="16">
        <v>-1.2999999999999999E-3</v>
      </c>
      <c r="J44" s="16">
        <v>-2.3E-3</v>
      </c>
      <c r="K44" s="16">
        <v>-3.0999999999999999E-3</v>
      </c>
      <c r="L44" s="16">
        <v>-3.7000000000000002E-3</v>
      </c>
      <c r="M44" s="16">
        <v>-4.0000000000000001E-3</v>
      </c>
      <c r="N44" s="16">
        <v>-3.8E-3</v>
      </c>
      <c r="O44" s="16">
        <v>-3.0999999999999999E-3</v>
      </c>
      <c r="P44" s="16">
        <v>-1.8E-3</v>
      </c>
      <c r="Q44" s="16">
        <v>1E-4</v>
      </c>
      <c r="R44" s="16">
        <v>2.3999999999999998E-3</v>
      </c>
      <c r="S44" s="16">
        <v>5.1999999999999998E-3</v>
      </c>
      <c r="T44" s="16">
        <v>8.3000000000000001E-3</v>
      </c>
      <c r="U44" s="16">
        <v>1.15E-2</v>
      </c>
      <c r="V44" s="16">
        <v>1.4800000000000001E-2</v>
      </c>
      <c r="W44" s="16">
        <v>1.7899999999999999E-2</v>
      </c>
      <c r="X44" s="16">
        <v>2.0799999999999999E-2</v>
      </c>
      <c r="Y44" s="16">
        <v>2.3E-2</v>
      </c>
      <c r="Z44" s="16">
        <v>2.4400000000000002E-2</v>
      </c>
      <c r="AA44" s="16">
        <v>2.4899999999999999E-2</v>
      </c>
      <c r="AB44" s="16">
        <v>2.4500000000000001E-2</v>
      </c>
      <c r="AC44" s="16">
        <v>2.35E-2</v>
      </c>
      <c r="AD44" s="16">
        <v>2.18E-2</v>
      </c>
      <c r="AE44" s="16">
        <v>1.9800000000000002E-2</v>
      </c>
      <c r="AF44" s="16">
        <v>1.77E-2</v>
      </c>
      <c r="AG44" s="16">
        <v>1.5800000000000002E-2</v>
      </c>
      <c r="AH44" s="16">
        <v>1.43E-2</v>
      </c>
      <c r="AI44" s="16">
        <v>1.37E-2</v>
      </c>
      <c r="AJ44" s="16">
        <v>1.37E-2</v>
      </c>
      <c r="AK44" s="16">
        <v>1.44E-2</v>
      </c>
      <c r="AL44" s="16">
        <v>1.55E-2</v>
      </c>
      <c r="AM44" s="16">
        <v>1.66E-2</v>
      </c>
      <c r="AN44" s="16">
        <v>1.77E-2</v>
      </c>
      <c r="AO44" s="16">
        <v>1.84E-2</v>
      </c>
      <c r="AP44" s="16">
        <v>1.8700000000000001E-2</v>
      </c>
      <c r="AQ44" s="16">
        <v>1.8800000000000001E-2</v>
      </c>
      <c r="AR44" s="16">
        <v>1.89E-2</v>
      </c>
      <c r="AS44" s="16">
        <v>1.9300000000000001E-2</v>
      </c>
      <c r="AT44" s="16">
        <v>0.02</v>
      </c>
      <c r="AU44" s="16">
        <v>2.0899999999999998E-2</v>
      </c>
      <c r="AV44" s="16">
        <v>2.1899999999999999E-2</v>
      </c>
      <c r="AW44" s="16">
        <v>2.2700000000000001E-2</v>
      </c>
      <c r="AX44" s="16">
        <v>2.3099999999999999E-2</v>
      </c>
      <c r="AY44" s="16">
        <v>2.3300000000000001E-2</v>
      </c>
      <c r="AZ44" s="16">
        <v>2.3199999999999998E-2</v>
      </c>
      <c r="BA44" s="16">
        <v>2.29E-2</v>
      </c>
      <c r="BB44" s="16">
        <v>2.2499999999999999E-2</v>
      </c>
      <c r="BC44" s="16">
        <v>2.18E-2</v>
      </c>
      <c r="BD44" s="16">
        <v>2.07E-2</v>
      </c>
      <c r="BE44" s="16">
        <v>1.9199999999999998E-2</v>
      </c>
      <c r="BF44" s="17">
        <v>1.7000000000000001E-2</v>
      </c>
      <c r="BG44" s="16">
        <v>1.43E-2</v>
      </c>
      <c r="BH44" s="16">
        <v>1.09E-2</v>
      </c>
      <c r="BI44" s="16">
        <v>7.0000000000000001E-3</v>
      </c>
      <c r="BJ44" s="16">
        <v>2.5999999999999999E-3</v>
      </c>
      <c r="BK44" s="16">
        <v>-2.0999999999999999E-3</v>
      </c>
      <c r="BL44" s="16">
        <v>-6.6E-3</v>
      </c>
      <c r="BM44" s="18">
        <v>-6.7000000000000002E-3</v>
      </c>
      <c r="BN44" s="18">
        <v>-5.8999999999999999E-3</v>
      </c>
      <c r="BO44" s="18">
        <v>-4.4000000000000003E-3</v>
      </c>
      <c r="BP44" s="18">
        <v>-2.3E-3</v>
      </c>
      <c r="BQ44" s="18">
        <v>0</v>
      </c>
      <c r="BR44" s="18">
        <v>2.5000000000000001E-3</v>
      </c>
      <c r="BS44" s="18">
        <v>4.7999999999999996E-3</v>
      </c>
      <c r="BT44" s="18">
        <v>6.7999999999999996E-3</v>
      </c>
      <c r="BU44" s="18">
        <v>8.3999999999999995E-3</v>
      </c>
      <c r="BV44" s="18">
        <v>9.4000000000000004E-3</v>
      </c>
      <c r="BW44" s="18">
        <v>9.9000000000000008E-3</v>
      </c>
      <c r="BX44" s="18">
        <v>1.03E-2</v>
      </c>
      <c r="BY44" s="18">
        <v>1.04E-2</v>
      </c>
      <c r="BZ44" s="18">
        <v>1.04E-2</v>
      </c>
      <c r="CA44" s="18">
        <v>1.03E-2</v>
      </c>
      <c r="CB44" s="18">
        <v>1.0200000000000001E-2</v>
      </c>
      <c r="CC44" s="18">
        <v>1.01E-2</v>
      </c>
      <c r="CD44" s="18">
        <v>0.01</v>
      </c>
      <c r="CE44" s="18">
        <v>0.01</v>
      </c>
      <c r="CF44" s="18">
        <v>0.01</v>
      </c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</row>
    <row r="45" spans="1:112">
      <c r="A45" s="15">
        <v>63</v>
      </c>
      <c r="B45" s="16">
        <v>9.9000000000000008E-3</v>
      </c>
      <c r="C45" s="16">
        <v>8.0000000000000002E-3</v>
      </c>
      <c r="D45" s="16">
        <v>6.1999999999999998E-3</v>
      </c>
      <c r="E45" s="16">
        <v>4.3E-3</v>
      </c>
      <c r="F45" s="16">
        <v>2.3999999999999998E-3</v>
      </c>
      <c r="G45" s="16">
        <v>5.9999999999999995E-4</v>
      </c>
      <c r="H45" s="16">
        <v>-8.9999999999999998E-4</v>
      </c>
      <c r="I45" s="16">
        <v>-2.0999999999999999E-3</v>
      </c>
      <c r="J45" s="16">
        <v>-3.0000000000000001E-3</v>
      </c>
      <c r="K45" s="16">
        <v>-3.5999999999999999E-3</v>
      </c>
      <c r="L45" s="16">
        <v>-4.1000000000000003E-3</v>
      </c>
      <c r="M45" s="16">
        <v>-4.1000000000000003E-3</v>
      </c>
      <c r="N45" s="16">
        <v>-3.7000000000000002E-3</v>
      </c>
      <c r="O45" s="16">
        <v>-2.8E-3</v>
      </c>
      <c r="P45" s="16">
        <v>-1.4E-3</v>
      </c>
      <c r="Q45" s="16">
        <v>5.0000000000000001E-4</v>
      </c>
      <c r="R45" s="16">
        <v>2.8E-3</v>
      </c>
      <c r="S45" s="16">
        <v>5.4999999999999997E-3</v>
      </c>
      <c r="T45" s="16">
        <v>8.3999999999999995E-3</v>
      </c>
      <c r="U45" s="16">
        <v>1.1299999999999999E-2</v>
      </c>
      <c r="V45" s="16">
        <v>1.43E-2</v>
      </c>
      <c r="W45" s="16">
        <v>1.72E-2</v>
      </c>
      <c r="X45" s="16">
        <v>1.9699999999999999E-2</v>
      </c>
      <c r="Y45" s="16">
        <v>2.18E-2</v>
      </c>
      <c r="Z45" s="16">
        <v>2.3099999999999999E-2</v>
      </c>
      <c r="AA45" s="16">
        <v>2.3699999999999999E-2</v>
      </c>
      <c r="AB45" s="16">
        <v>2.35E-2</v>
      </c>
      <c r="AC45" s="16">
        <v>2.2700000000000001E-2</v>
      </c>
      <c r="AD45" s="16">
        <v>2.1299999999999999E-2</v>
      </c>
      <c r="AE45" s="16">
        <v>1.9599999999999999E-2</v>
      </c>
      <c r="AF45" s="16">
        <v>1.77E-2</v>
      </c>
      <c r="AG45" s="16">
        <v>1.5900000000000001E-2</v>
      </c>
      <c r="AH45" s="16">
        <v>1.4500000000000001E-2</v>
      </c>
      <c r="AI45" s="16">
        <v>1.3899999999999999E-2</v>
      </c>
      <c r="AJ45" s="16">
        <v>1.3899999999999999E-2</v>
      </c>
      <c r="AK45" s="16">
        <v>1.4500000000000001E-2</v>
      </c>
      <c r="AL45" s="16">
        <v>1.55E-2</v>
      </c>
      <c r="AM45" s="16">
        <v>1.66E-2</v>
      </c>
      <c r="AN45" s="16">
        <v>1.7500000000000002E-2</v>
      </c>
      <c r="AO45" s="16">
        <v>1.7899999999999999E-2</v>
      </c>
      <c r="AP45" s="16">
        <v>1.7999999999999999E-2</v>
      </c>
      <c r="AQ45" s="16">
        <v>1.7899999999999999E-2</v>
      </c>
      <c r="AR45" s="16">
        <v>1.7899999999999999E-2</v>
      </c>
      <c r="AS45" s="16">
        <v>1.83E-2</v>
      </c>
      <c r="AT45" s="16">
        <v>1.9099999999999999E-2</v>
      </c>
      <c r="AU45" s="16">
        <v>2.0199999999999999E-2</v>
      </c>
      <c r="AV45" s="16">
        <v>2.1499999999999998E-2</v>
      </c>
      <c r="AW45" s="16">
        <v>2.2599999999999999E-2</v>
      </c>
      <c r="AX45" s="16">
        <v>2.3400000000000001E-2</v>
      </c>
      <c r="AY45" s="16">
        <v>2.3800000000000002E-2</v>
      </c>
      <c r="AZ45" s="16">
        <v>2.41E-2</v>
      </c>
      <c r="BA45" s="16">
        <v>2.41E-2</v>
      </c>
      <c r="BB45" s="16">
        <v>2.3900000000000001E-2</v>
      </c>
      <c r="BC45" s="16">
        <v>2.35E-2</v>
      </c>
      <c r="BD45" s="16">
        <v>2.2700000000000001E-2</v>
      </c>
      <c r="BE45" s="16">
        <v>2.1299999999999999E-2</v>
      </c>
      <c r="BF45" s="17">
        <v>1.9199999999999998E-2</v>
      </c>
      <c r="BG45" s="16">
        <v>1.6500000000000001E-2</v>
      </c>
      <c r="BH45" s="16">
        <v>1.3100000000000001E-2</v>
      </c>
      <c r="BI45" s="16">
        <v>8.9999999999999993E-3</v>
      </c>
      <c r="BJ45" s="16">
        <v>4.4999999999999997E-3</v>
      </c>
      <c r="BK45" s="16">
        <v>-4.0000000000000002E-4</v>
      </c>
      <c r="BL45" s="16">
        <v>-5.1999999999999998E-3</v>
      </c>
      <c r="BM45" s="18">
        <v>-5.7000000000000002E-3</v>
      </c>
      <c r="BN45" s="18">
        <v>-5.3E-3</v>
      </c>
      <c r="BO45" s="18">
        <v>-4.1999999999999997E-3</v>
      </c>
      <c r="BP45" s="18">
        <v>-2.3999999999999998E-3</v>
      </c>
      <c r="BQ45" s="18">
        <v>-2.9999999999999997E-4</v>
      </c>
      <c r="BR45" s="18">
        <v>1.9E-3</v>
      </c>
      <c r="BS45" s="18">
        <v>4.1000000000000003E-3</v>
      </c>
      <c r="BT45" s="18">
        <v>6.1000000000000004E-3</v>
      </c>
      <c r="BU45" s="18">
        <v>7.7000000000000002E-3</v>
      </c>
      <c r="BV45" s="18">
        <v>8.8000000000000005E-3</v>
      </c>
      <c r="BW45" s="18">
        <v>9.4999999999999998E-3</v>
      </c>
      <c r="BX45" s="18">
        <v>9.9000000000000008E-3</v>
      </c>
      <c r="BY45" s="18">
        <v>1.0200000000000001E-2</v>
      </c>
      <c r="BZ45" s="18">
        <v>1.03E-2</v>
      </c>
      <c r="CA45" s="18">
        <v>1.03E-2</v>
      </c>
      <c r="CB45" s="18">
        <v>1.0200000000000001E-2</v>
      </c>
      <c r="CC45" s="18">
        <v>1.01E-2</v>
      </c>
      <c r="CD45" s="18">
        <v>0.01</v>
      </c>
      <c r="CE45" s="18">
        <v>0.01</v>
      </c>
      <c r="CF45" s="18">
        <v>0.01</v>
      </c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</row>
    <row r="46" spans="1:112">
      <c r="A46" s="15">
        <v>64</v>
      </c>
      <c r="B46" s="16">
        <v>8.8999999999999999E-3</v>
      </c>
      <c r="C46" s="16">
        <v>7.1000000000000004E-3</v>
      </c>
      <c r="D46" s="16">
        <v>5.3E-3</v>
      </c>
      <c r="E46" s="16">
        <v>3.3999999999999998E-3</v>
      </c>
      <c r="F46" s="16">
        <v>1.6000000000000001E-3</v>
      </c>
      <c r="G46" s="16">
        <v>-1E-4</v>
      </c>
      <c r="H46" s="16">
        <v>-1.6000000000000001E-3</v>
      </c>
      <c r="I46" s="16">
        <v>-2.5999999999999999E-3</v>
      </c>
      <c r="J46" s="16">
        <v>-3.3999999999999998E-3</v>
      </c>
      <c r="K46" s="16">
        <v>-4.0000000000000001E-3</v>
      </c>
      <c r="L46" s="16">
        <v>-4.1999999999999997E-3</v>
      </c>
      <c r="M46" s="16">
        <v>-4.1000000000000003E-3</v>
      </c>
      <c r="N46" s="16">
        <v>-3.5999999999999999E-3</v>
      </c>
      <c r="O46" s="16">
        <v>-2.5000000000000001E-3</v>
      </c>
      <c r="P46" s="16">
        <v>-1E-3</v>
      </c>
      <c r="Q46" s="16">
        <v>8.9999999999999998E-4</v>
      </c>
      <c r="R46" s="16">
        <v>3.0999999999999999E-3</v>
      </c>
      <c r="S46" s="16">
        <v>5.5999999999999999E-3</v>
      </c>
      <c r="T46" s="16">
        <v>8.3000000000000001E-3</v>
      </c>
      <c r="U46" s="16">
        <v>1.0999999999999999E-2</v>
      </c>
      <c r="V46" s="16">
        <v>1.37E-2</v>
      </c>
      <c r="W46" s="16">
        <v>1.6299999999999999E-2</v>
      </c>
      <c r="X46" s="16">
        <v>1.8700000000000001E-2</v>
      </c>
      <c r="Y46" s="16">
        <v>2.06E-2</v>
      </c>
      <c r="Z46" s="16">
        <v>2.1899999999999999E-2</v>
      </c>
      <c r="AA46" s="16">
        <v>2.24E-2</v>
      </c>
      <c r="AB46" s="16">
        <v>2.24E-2</v>
      </c>
      <c r="AC46" s="16">
        <v>2.1700000000000001E-2</v>
      </c>
      <c r="AD46" s="16">
        <v>2.0500000000000001E-2</v>
      </c>
      <c r="AE46" s="16">
        <v>1.9099999999999999E-2</v>
      </c>
      <c r="AF46" s="16">
        <v>1.7399999999999999E-2</v>
      </c>
      <c r="AG46" s="16">
        <v>1.5900000000000001E-2</v>
      </c>
      <c r="AH46" s="16">
        <v>1.47E-2</v>
      </c>
      <c r="AI46" s="16">
        <v>1.41E-2</v>
      </c>
      <c r="AJ46" s="16">
        <v>1.4200000000000001E-2</v>
      </c>
      <c r="AK46" s="16">
        <v>1.4800000000000001E-2</v>
      </c>
      <c r="AL46" s="16">
        <v>1.5699999999999999E-2</v>
      </c>
      <c r="AM46" s="16">
        <v>1.67E-2</v>
      </c>
      <c r="AN46" s="16">
        <v>1.7299999999999999E-2</v>
      </c>
      <c r="AO46" s="16">
        <v>1.7600000000000001E-2</v>
      </c>
      <c r="AP46" s="16">
        <v>1.7399999999999999E-2</v>
      </c>
      <c r="AQ46" s="16">
        <v>1.7100000000000001E-2</v>
      </c>
      <c r="AR46" s="16">
        <v>1.7000000000000001E-2</v>
      </c>
      <c r="AS46" s="16">
        <v>1.7299999999999999E-2</v>
      </c>
      <c r="AT46" s="16">
        <v>1.8200000000000001E-2</v>
      </c>
      <c r="AU46" s="16">
        <v>1.9400000000000001E-2</v>
      </c>
      <c r="AV46" s="16">
        <v>2.0799999999999999E-2</v>
      </c>
      <c r="AW46" s="16">
        <v>2.2200000000000001E-2</v>
      </c>
      <c r="AX46" s="16">
        <v>2.3300000000000001E-2</v>
      </c>
      <c r="AY46" s="16">
        <v>2.4199999999999999E-2</v>
      </c>
      <c r="AZ46" s="16">
        <v>2.47E-2</v>
      </c>
      <c r="BA46" s="16">
        <v>2.5000000000000001E-2</v>
      </c>
      <c r="BB46" s="16">
        <v>2.52E-2</v>
      </c>
      <c r="BC46" s="16">
        <v>2.5000000000000001E-2</v>
      </c>
      <c r="BD46" s="16">
        <v>2.4299999999999999E-2</v>
      </c>
      <c r="BE46" s="16">
        <v>2.3E-2</v>
      </c>
      <c r="BF46" s="17">
        <v>2.1000000000000001E-2</v>
      </c>
      <c r="BG46" s="16">
        <v>1.84E-2</v>
      </c>
      <c r="BH46" s="16">
        <v>1.4999999999999999E-2</v>
      </c>
      <c r="BI46" s="16">
        <v>1.0999999999999999E-2</v>
      </c>
      <c r="BJ46" s="16">
        <v>6.4999999999999997E-3</v>
      </c>
      <c r="BK46" s="16">
        <v>1.6000000000000001E-3</v>
      </c>
      <c r="BL46" s="16">
        <v>-3.3E-3</v>
      </c>
      <c r="BM46" s="18">
        <v>-4.0000000000000001E-3</v>
      </c>
      <c r="BN46" s="18">
        <v>-4.0000000000000001E-3</v>
      </c>
      <c r="BO46" s="18">
        <v>-3.3999999999999998E-3</v>
      </c>
      <c r="BP46" s="18">
        <v>-2.0999999999999999E-3</v>
      </c>
      <c r="BQ46" s="18">
        <v>-4.0000000000000002E-4</v>
      </c>
      <c r="BR46" s="18">
        <v>1.6000000000000001E-3</v>
      </c>
      <c r="BS46" s="18">
        <v>3.5999999999999999E-3</v>
      </c>
      <c r="BT46" s="18">
        <v>5.4999999999999997E-3</v>
      </c>
      <c r="BU46" s="18">
        <v>7.1000000000000004E-3</v>
      </c>
      <c r="BV46" s="18">
        <v>8.2000000000000007E-3</v>
      </c>
      <c r="BW46" s="18">
        <v>8.9999999999999993E-3</v>
      </c>
      <c r="BX46" s="18">
        <v>9.5999999999999992E-3</v>
      </c>
      <c r="BY46" s="18">
        <v>0.01</v>
      </c>
      <c r="BZ46" s="18">
        <v>1.0200000000000001E-2</v>
      </c>
      <c r="CA46" s="18">
        <v>1.0200000000000001E-2</v>
      </c>
      <c r="CB46" s="18">
        <v>1.0200000000000001E-2</v>
      </c>
      <c r="CC46" s="18">
        <v>1.01E-2</v>
      </c>
      <c r="CD46" s="18">
        <v>1.01E-2</v>
      </c>
      <c r="CE46" s="18">
        <v>0.01</v>
      </c>
      <c r="CF46" s="18">
        <v>0.01</v>
      </c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</row>
    <row r="47" spans="1:112">
      <c r="A47" s="15">
        <v>65</v>
      </c>
      <c r="B47" s="16">
        <v>8.2000000000000007E-3</v>
      </c>
      <c r="C47" s="16">
        <v>6.4000000000000003E-3</v>
      </c>
      <c r="D47" s="16">
        <v>4.5999999999999999E-3</v>
      </c>
      <c r="E47" s="16">
        <v>2.7000000000000001E-3</v>
      </c>
      <c r="F47" s="16">
        <v>8.9999999999999998E-4</v>
      </c>
      <c r="G47" s="16">
        <v>-6.9999999999999999E-4</v>
      </c>
      <c r="H47" s="16">
        <v>-2E-3</v>
      </c>
      <c r="I47" s="16">
        <v>-3.0000000000000001E-3</v>
      </c>
      <c r="J47" s="16">
        <v>-3.7000000000000002E-3</v>
      </c>
      <c r="K47" s="16">
        <v>-4.1000000000000003E-3</v>
      </c>
      <c r="L47" s="16">
        <v>-4.1999999999999997E-3</v>
      </c>
      <c r="M47" s="16">
        <v>-4.0000000000000001E-3</v>
      </c>
      <c r="N47" s="16">
        <v>-3.3999999999999998E-3</v>
      </c>
      <c r="O47" s="16">
        <v>-2.2000000000000001E-3</v>
      </c>
      <c r="P47" s="16">
        <v>-6.9999999999999999E-4</v>
      </c>
      <c r="Q47" s="16">
        <v>1.1000000000000001E-3</v>
      </c>
      <c r="R47" s="16">
        <v>3.2000000000000002E-3</v>
      </c>
      <c r="S47" s="16">
        <v>5.5999999999999999E-3</v>
      </c>
      <c r="T47" s="16">
        <v>8.0999999999999996E-3</v>
      </c>
      <c r="U47" s="16">
        <v>1.06E-2</v>
      </c>
      <c r="V47" s="16">
        <v>1.3100000000000001E-2</v>
      </c>
      <c r="W47" s="16">
        <v>1.55E-2</v>
      </c>
      <c r="X47" s="16">
        <v>1.77E-2</v>
      </c>
      <c r="Y47" s="16">
        <v>1.95E-2</v>
      </c>
      <c r="Z47" s="16">
        <v>2.07E-2</v>
      </c>
      <c r="AA47" s="16">
        <v>2.12E-2</v>
      </c>
      <c r="AB47" s="16">
        <v>2.12E-2</v>
      </c>
      <c r="AC47" s="16">
        <v>2.06E-2</v>
      </c>
      <c r="AD47" s="16">
        <v>1.9599999999999999E-2</v>
      </c>
      <c r="AE47" s="16">
        <v>1.83E-2</v>
      </c>
      <c r="AF47" s="16">
        <v>1.7000000000000001E-2</v>
      </c>
      <c r="AG47" s="16">
        <v>1.5800000000000002E-2</v>
      </c>
      <c r="AH47" s="16">
        <v>1.4800000000000001E-2</v>
      </c>
      <c r="AI47" s="16">
        <v>1.44E-2</v>
      </c>
      <c r="AJ47" s="16">
        <v>1.46E-2</v>
      </c>
      <c r="AK47" s="16">
        <v>1.52E-2</v>
      </c>
      <c r="AL47" s="16">
        <v>1.61E-2</v>
      </c>
      <c r="AM47" s="16">
        <v>1.6899999999999998E-2</v>
      </c>
      <c r="AN47" s="16">
        <v>1.7299999999999999E-2</v>
      </c>
      <c r="AO47" s="16">
        <v>1.7299999999999999E-2</v>
      </c>
      <c r="AP47" s="16">
        <v>1.6899999999999998E-2</v>
      </c>
      <c r="AQ47" s="16">
        <v>1.6400000000000001E-2</v>
      </c>
      <c r="AR47" s="16">
        <v>1.6199999999999999E-2</v>
      </c>
      <c r="AS47" s="16">
        <v>1.6400000000000001E-2</v>
      </c>
      <c r="AT47" s="16">
        <v>1.72E-2</v>
      </c>
      <c r="AU47" s="16">
        <v>1.8499999999999999E-2</v>
      </c>
      <c r="AV47" s="16">
        <v>0.02</v>
      </c>
      <c r="AW47" s="16">
        <v>2.1600000000000001E-2</v>
      </c>
      <c r="AX47" s="16">
        <v>2.3099999999999999E-2</v>
      </c>
      <c r="AY47" s="16">
        <v>2.4199999999999999E-2</v>
      </c>
      <c r="AZ47" s="16">
        <v>2.5100000000000001E-2</v>
      </c>
      <c r="BA47" s="16">
        <v>2.58E-2</v>
      </c>
      <c r="BB47" s="16">
        <v>2.6100000000000002E-2</v>
      </c>
      <c r="BC47" s="16">
        <v>2.6100000000000002E-2</v>
      </c>
      <c r="BD47" s="16">
        <v>2.5600000000000001E-2</v>
      </c>
      <c r="BE47" s="16">
        <v>2.4400000000000002E-2</v>
      </c>
      <c r="BF47" s="17">
        <v>2.2499999999999999E-2</v>
      </c>
      <c r="BG47" s="16">
        <v>1.9900000000000001E-2</v>
      </c>
      <c r="BH47" s="16">
        <v>1.67E-2</v>
      </c>
      <c r="BI47" s="16">
        <v>1.29E-2</v>
      </c>
      <c r="BJ47" s="16">
        <v>8.5000000000000006E-3</v>
      </c>
      <c r="BK47" s="16">
        <v>3.8E-3</v>
      </c>
      <c r="BL47" s="16">
        <v>-1.1000000000000001E-3</v>
      </c>
      <c r="BM47" s="18">
        <v>-2E-3</v>
      </c>
      <c r="BN47" s="18">
        <v>-2.3999999999999998E-3</v>
      </c>
      <c r="BO47" s="18">
        <v>-2.2000000000000001E-3</v>
      </c>
      <c r="BP47" s="18">
        <v>-1.4E-3</v>
      </c>
      <c r="BQ47" s="18">
        <v>-1E-4</v>
      </c>
      <c r="BR47" s="18">
        <v>1.5E-3</v>
      </c>
      <c r="BS47" s="18">
        <v>3.2000000000000002E-3</v>
      </c>
      <c r="BT47" s="18">
        <v>5.0000000000000001E-3</v>
      </c>
      <c r="BU47" s="18">
        <v>6.4999999999999997E-3</v>
      </c>
      <c r="BV47" s="18">
        <v>7.6E-3</v>
      </c>
      <c r="BW47" s="18">
        <v>8.5000000000000006E-3</v>
      </c>
      <c r="BX47" s="18">
        <v>9.1999999999999998E-3</v>
      </c>
      <c r="BY47" s="18">
        <v>9.7000000000000003E-3</v>
      </c>
      <c r="BZ47" s="18">
        <v>0.01</v>
      </c>
      <c r="CA47" s="18">
        <v>1.01E-2</v>
      </c>
      <c r="CB47" s="18">
        <v>1.0200000000000001E-2</v>
      </c>
      <c r="CC47" s="18">
        <v>1.01E-2</v>
      </c>
      <c r="CD47" s="18">
        <v>1.01E-2</v>
      </c>
      <c r="CE47" s="18">
        <v>0.01</v>
      </c>
      <c r="CF47" s="18">
        <v>0.01</v>
      </c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</row>
    <row r="48" spans="1:112">
      <c r="A48" s="15">
        <v>66</v>
      </c>
      <c r="B48" s="16">
        <v>7.7000000000000002E-3</v>
      </c>
      <c r="C48" s="16">
        <v>5.8999999999999999E-3</v>
      </c>
      <c r="D48" s="16">
        <v>4.1000000000000003E-3</v>
      </c>
      <c r="E48" s="16">
        <v>2.3E-3</v>
      </c>
      <c r="F48" s="16">
        <v>5.0000000000000001E-4</v>
      </c>
      <c r="G48" s="16">
        <v>-1E-3</v>
      </c>
      <c r="H48" s="16">
        <v>-2.3E-3</v>
      </c>
      <c r="I48" s="16">
        <v>-3.0999999999999999E-3</v>
      </c>
      <c r="J48" s="16">
        <v>-3.7000000000000002E-3</v>
      </c>
      <c r="K48" s="16">
        <v>-4.1000000000000003E-3</v>
      </c>
      <c r="L48" s="16">
        <v>-4.1000000000000003E-3</v>
      </c>
      <c r="M48" s="16">
        <v>-3.8E-3</v>
      </c>
      <c r="N48" s="16">
        <v>-3.0999999999999999E-3</v>
      </c>
      <c r="O48" s="16">
        <v>-2E-3</v>
      </c>
      <c r="P48" s="16">
        <v>-5.9999999999999995E-4</v>
      </c>
      <c r="Q48" s="16">
        <v>1.1999999999999999E-3</v>
      </c>
      <c r="R48" s="16">
        <v>3.2000000000000002E-3</v>
      </c>
      <c r="S48" s="16">
        <v>5.4000000000000003E-3</v>
      </c>
      <c r="T48" s="16">
        <v>7.7000000000000002E-3</v>
      </c>
      <c r="U48" s="16">
        <v>0.01</v>
      </c>
      <c r="V48" s="16">
        <v>1.24E-2</v>
      </c>
      <c r="W48" s="16">
        <v>1.47E-2</v>
      </c>
      <c r="X48" s="16">
        <v>1.6799999999999999E-2</v>
      </c>
      <c r="Y48" s="16">
        <v>1.84E-2</v>
      </c>
      <c r="Z48" s="16">
        <v>1.95E-2</v>
      </c>
      <c r="AA48" s="16">
        <v>0.02</v>
      </c>
      <c r="AB48" s="16">
        <v>0.02</v>
      </c>
      <c r="AC48" s="16">
        <v>1.9400000000000001E-2</v>
      </c>
      <c r="AD48" s="16">
        <v>1.8499999999999999E-2</v>
      </c>
      <c r="AE48" s="16">
        <v>1.7500000000000002E-2</v>
      </c>
      <c r="AF48" s="16">
        <v>1.6400000000000001E-2</v>
      </c>
      <c r="AG48" s="16">
        <v>1.54E-2</v>
      </c>
      <c r="AH48" s="16">
        <v>1.4800000000000001E-2</v>
      </c>
      <c r="AI48" s="16">
        <v>1.46E-2</v>
      </c>
      <c r="AJ48" s="16">
        <v>1.49E-2</v>
      </c>
      <c r="AK48" s="16">
        <v>1.5599999999999999E-2</v>
      </c>
      <c r="AL48" s="16">
        <v>1.6400000000000001E-2</v>
      </c>
      <c r="AM48" s="16">
        <v>1.7100000000000001E-2</v>
      </c>
      <c r="AN48" s="16">
        <v>1.7399999999999999E-2</v>
      </c>
      <c r="AO48" s="16">
        <v>1.72E-2</v>
      </c>
      <c r="AP48" s="16">
        <v>1.66E-2</v>
      </c>
      <c r="AQ48" s="16">
        <v>1.5900000000000001E-2</v>
      </c>
      <c r="AR48" s="16">
        <v>1.55E-2</v>
      </c>
      <c r="AS48" s="16">
        <v>1.5599999999999999E-2</v>
      </c>
      <c r="AT48" s="16">
        <v>1.6299999999999999E-2</v>
      </c>
      <c r="AU48" s="16">
        <v>1.7500000000000002E-2</v>
      </c>
      <c r="AV48" s="16">
        <v>1.9099999999999999E-2</v>
      </c>
      <c r="AW48" s="16">
        <v>2.0899999999999998E-2</v>
      </c>
      <c r="AX48" s="16">
        <v>2.2599999999999999E-2</v>
      </c>
      <c r="AY48" s="16">
        <v>2.41E-2</v>
      </c>
      <c r="AZ48" s="16">
        <v>2.53E-2</v>
      </c>
      <c r="BA48" s="16">
        <v>2.63E-2</v>
      </c>
      <c r="BB48" s="16">
        <v>2.69E-2</v>
      </c>
      <c r="BC48" s="16">
        <v>2.7099999999999999E-2</v>
      </c>
      <c r="BD48" s="16">
        <v>2.6599999999999999E-2</v>
      </c>
      <c r="BE48" s="16">
        <v>2.5499999999999998E-2</v>
      </c>
      <c r="BF48" s="17">
        <v>2.3699999999999999E-2</v>
      </c>
      <c r="BG48" s="16">
        <v>2.12E-2</v>
      </c>
      <c r="BH48" s="16">
        <v>1.8100000000000002E-2</v>
      </c>
      <c r="BI48" s="16">
        <v>1.4500000000000001E-2</v>
      </c>
      <c r="BJ48" s="16">
        <v>1.04E-2</v>
      </c>
      <c r="BK48" s="16">
        <v>5.8999999999999999E-3</v>
      </c>
      <c r="BL48" s="16">
        <v>1.1999999999999999E-3</v>
      </c>
      <c r="BM48" s="18">
        <v>2.0000000000000001E-4</v>
      </c>
      <c r="BN48" s="18">
        <v>-4.0000000000000002E-4</v>
      </c>
      <c r="BO48" s="18">
        <v>-5.9999999999999995E-4</v>
      </c>
      <c r="BP48" s="18">
        <v>-2.9999999999999997E-4</v>
      </c>
      <c r="BQ48" s="18">
        <v>5.0000000000000001E-4</v>
      </c>
      <c r="BR48" s="18">
        <v>1.6000000000000001E-3</v>
      </c>
      <c r="BS48" s="18">
        <v>3.0000000000000001E-3</v>
      </c>
      <c r="BT48" s="18">
        <v>4.4999999999999997E-3</v>
      </c>
      <c r="BU48" s="18">
        <v>5.8999999999999999E-3</v>
      </c>
      <c r="BV48" s="18">
        <v>7.1000000000000004E-3</v>
      </c>
      <c r="BW48" s="18">
        <v>8.0000000000000002E-3</v>
      </c>
      <c r="BX48" s="18">
        <v>8.6999999999999994E-3</v>
      </c>
      <c r="BY48" s="18">
        <v>9.2999999999999992E-3</v>
      </c>
      <c r="BZ48" s="18">
        <v>9.7000000000000003E-3</v>
      </c>
      <c r="CA48" s="18">
        <v>0.01</v>
      </c>
      <c r="CB48" s="18">
        <v>1.01E-2</v>
      </c>
      <c r="CC48" s="18">
        <v>1.01E-2</v>
      </c>
      <c r="CD48" s="18">
        <v>1.01E-2</v>
      </c>
      <c r="CE48" s="18">
        <v>0.01</v>
      </c>
      <c r="CF48" s="18">
        <v>0.01</v>
      </c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</row>
    <row r="49" spans="1:112">
      <c r="A49" s="15">
        <v>67</v>
      </c>
      <c r="B49" s="16">
        <v>7.4999999999999997E-3</v>
      </c>
      <c r="C49" s="16">
        <v>5.7000000000000002E-3</v>
      </c>
      <c r="D49" s="16">
        <v>3.8999999999999998E-3</v>
      </c>
      <c r="E49" s="16">
        <v>2.0999999999999999E-3</v>
      </c>
      <c r="F49" s="16">
        <v>4.0000000000000002E-4</v>
      </c>
      <c r="G49" s="16">
        <v>-1.1000000000000001E-3</v>
      </c>
      <c r="H49" s="16">
        <v>-2.3E-3</v>
      </c>
      <c r="I49" s="16">
        <v>-3.0999999999999999E-3</v>
      </c>
      <c r="J49" s="16">
        <v>-3.5999999999999999E-3</v>
      </c>
      <c r="K49" s="16">
        <v>-3.8999999999999998E-3</v>
      </c>
      <c r="L49" s="16">
        <v>-3.8999999999999998E-3</v>
      </c>
      <c r="M49" s="16">
        <v>-3.5999999999999999E-3</v>
      </c>
      <c r="N49" s="16">
        <v>-2.8999999999999998E-3</v>
      </c>
      <c r="O49" s="16">
        <v>-1.8E-3</v>
      </c>
      <c r="P49" s="16">
        <v>-5.0000000000000001E-4</v>
      </c>
      <c r="Q49" s="16">
        <v>1.1000000000000001E-3</v>
      </c>
      <c r="R49" s="16">
        <v>2.8999999999999998E-3</v>
      </c>
      <c r="S49" s="16">
        <v>5.0000000000000001E-3</v>
      </c>
      <c r="T49" s="16">
        <v>7.1999999999999998E-3</v>
      </c>
      <c r="U49" s="16">
        <v>9.4999999999999998E-3</v>
      </c>
      <c r="V49" s="16">
        <v>1.17E-2</v>
      </c>
      <c r="W49" s="16">
        <v>1.3899999999999999E-2</v>
      </c>
      <c r="X49" s="16">
        <v>1.5900000000000001E-2</v>
      </c>
      <c r="Y49" s="16">
        <v>1.7500000000000002E-2</v>
      </c>
      <c r="Z49" s="16">
        <v>1.8499999999999999E-2</v>
      </c>
      <c r="AA49" s="16">
        <v>1.89E-2</v>
      </c>
      <c r="AB49" s="16">
        <v>1.8800000000000001E-2</v>
      </c>
      <c r="AC49" s="16">
        <v>1.83E-2</v>
      </c>
      <c r="AD49" s="16">
        <v>1.7399999999999999E-2</v>
      </c>
      <c r="AE49" s="16">
        <v>1.6500000000000001E-2</v>
      </c>
      <c r="AF49" s="16">
        <v>1.5599999999999999E-2</v>
      </c>
      <c r="AG49" s="16">
        <v>1.4999999999999999E-2</v>
      </c>
      <c r="AH49" s="16">
        <v>1.46E-2</v>
      </c>
      <c r="AI49" s="16">
        <v>1.46E-2</v>
      </c>
      <c r="AJ49" s="16">
        <v>1.5100000000000001E-2</v>
      </c>
      <c r="AK49" s="16">
        <v>1.5800000000000002E-2</v>
      </c>
      <c r="AL49" s="16">
        <v>1.67E-2</v>
      </c>
      <c r="AM49" s="16">
        <v>1.7399999999999999E-2</v>
      </c>
      <c r="AN49" s="16">
        <v>1.7600000000000001E-2</v>
      </c>
      <c r="AO49" s="16">
        <v>1.72E-2</v>
      </c>
      <c r="AP49" s="16">
        <v>1.6500000000000001E-2</v>
      </c>
      <c r="AQ49" s="16">
        <v>1.5599999999999999E-2</v>
      </c>
      <c r="AR49" s="16">
        <v>1.4999999999999999E-2</v>
      </c>
      <c r="AS49" s="16">
        <v>1.4999999999999999E-2</v>
      </c>
      <c r="AT49" s="16">
        <v>1.55E-2</v>
      </c>
      <c r="AU49" s="16">
        <v>1.66E-2</v>
      </c>
      <c r="AV49" s="16">
        <v>1.8200000000000001E-2</v>
      </c>
      <c r="AW49" s="16">
        <v>0.02</v>
      </c>
      <c r="AX49" s="16">
        <v>2.1899999999999999E-2</v>
      </c>
      <c r="AY49" s="16">
        <v>2.3699999999999999E-2</v>
      </c>
      <c r="AZ49" s="16">
        <v>2.53E-2</v>
      </c>
      <c r="BA49" s="16">
        <v>2.6599999999999999E-2</v>
      </c>
      <c r="BB49" s="16">
        <v>2.7400000000000001E-2</v>
      </c>
      <c r="BC49" s="16">
        <v>2.7699999999999999E-2</v>
      </c>
      <c r="BD49" s="16">
        <v>2.7400000000000001E-2</v>
      </c>
      <c r="BE49" s="16">
        <v>2.63E-2</v>
      </c>
      <c r="BF49" s="17">
        <v>2.4500000000000001E-2</v>
      </c>
      <c r="BG49" s="16">
        <v>2.2200000000000001E-2</v>
      </c>
      <c r="BH49" s="16">
        <v>1.9300000000000001E-2</v>
      </c>
      <c r="BI49" s="16">
        <v>1.5900000000000001E-2</v>
      </c>
      <c r="BJ49" s="16">
        <v>1.2E-2</v>
      </c>
      <c r="BK49" s="16">
        <v>7.7999999999999996E-3</v>
      </c>
      <c r="BL49" s="16">
        <v>3.3999999999999998E-3</v>
      </c>
      <c r="BM49" s="18">
        <v>2.3999999999999998E-3</v>
      </c>
      <c r="BN49" s="18">
        <v>1.6999999999999999E-3</v>
      </c>
      <c r="BO49" s="18">
        <v>1.1999999999999999E-3</v>
      </c>
      <c r="BP49" s="18">
        <v>1E-3</v>
      </c>
      <c r="BQ49" s="18">
        <v>1.2999999999999999E-3</v>
      </c>
      <c r="BR49" s="18">
        <v>2E-3</v>
      </c>
      <c r="BS49" s="18">
        <v>3.0000000000000001E-3</v>
      </c>
      <c r="BT49" s="18">
        <v>4.1999999999999997E-3</v>
      </c>
      <c r="BU49" s="18">
        <v>5.4999999999999997E-3</v>
      </c>
      <c r="BV49" s="18">
        <v>6.6E-3</v>
      </c>
      <c r="BW49" s="18">
        <v>7.4999999999999997E-3</v>
      </c>
      <c r="BX49" s="18">
        <v>8.3000000000000001E-3</v>
      </c>
      <c r="BY49" s="18">
        <v>8.9999999999999993E-3</v>
      </c>
      <c r="BZ49" s="18">
        <v>9.4999999999999998E-3</v>
      </c>
      <c r="CA49" s="18">
        <v>9.7999999999999997E-3</v>
      </c>
      <c r="CB49" s="18">
        <v>0.01</v>
      </c>
      <c r="CC49" s="18">
        <v>0.01</v>
      </c>
      <c r="CD49" s="18">
        <v>0.01</v>
      </c>
      <c r="CE49" s="18">
        <v>0.01</v>
      </c>
      <c r="CF49" s="18">
        <v>0.01</v>
      </c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</row>
    <row r="50" spans="1:112">
      <c r="A50" s="15">
        <v>68</v>
      </c>
      <c r="B50" s="16">
        <v>7.6E-3</v>
      </c>
      <c r="C50" s="16">
        <v>5.7999999999999996E-3</v>
      </c>
      <c r="D50" s="16">
        <v>4.0000000000000001E-3</v>
      </c>
      <c r="E50" s="16">
        <v>2.2000000000000001E-3</v>
      </c>
      <c r="F50" s="16">
        <v>4.0000000000000002E-4</v>
      </c>
      <c r="G50" s="16">
        <v>-1E-3</v>
      </c>
      <c r="H50" s="16">
        <v>-2.2000000000000001E-3</v>
      </c>
      <c r="I50" s="16">
        <v>-2.8999999999999998E-3</v>
      </c>
      <c r="J50" s="16">
        <v>-3.3999999999999998E-3</v>
      </c>
      <c r="K50" s="16">
        <v>-3.5999999999999999E-3</v>
      </c>
      <c r="L50" s="16">
        <v>-3.5999999999999999E-3</v>
      </c>
      <c r="M50" s="16">
        <v>-3.3E-3</v>
      </c>
      <c r="N50" s="16">
        <v>-2.7000000000000001E-3</v>
      </c>
      <c r="O50" s="16">
        <v>-1.8E-3</v>
      </c>
      <c r="P50" s="16">
        <v>-5.9999999999999995E-4</v>
      </c>
      <c r="Q50" s="16">
        <v>8.9999999999999998E-4</v>
      </c>
      <c r="R50" s="16">
        <v>2.5999999999999999E-3</v>
      </c>
      <c r="S50" s="16">
        <v>4.4999999999999997E-3</v>
      </c>
      <c r="T50" s="16">
        <v>6.6E-3</v>
      </c>
      <c r="U50" s="16">
        <v>8.8999999999999999E-3</v>
      </c>
      <c r="V50" s="16">
        <v>1.11E-2</v>
      </c>
      <c r="W50" s="16">
        <v>1.32E-2</v>
      </c>
      <c r="X50" s="16">
        <v>1.52E-2</v>
      </c>
      <c r="Y50" s="16">
        <v>1.67E-2</v>
      </c>
      <c r="Z50" s="16">
        <v>1.7600000000000001E-2</v>
      </c>
      <c r="AA50" s="16">
        <v>1.7899999999999999E-2</v>
      </c>
      <c r="AB50" s="16">
        <v>1.77E-2</v>
      </c>
      <c r="AC50" s="16">
        <v>1.7100000000000001E-2</v>
      </c>
      <c r="AD50" s="16">
        <v>1.6299999999999999E-2</v>
      </c>
      <c r="AE50" s="16">
        <v>1.55E-2</v>
      </c>
      <c r="AF50" s="16">
        <v>1.4800000000000001E-2</v>
      </c>
      <c r="AG50" s="16">
        <v>1.43E-2</v>
      </c>
      <c r="AH50" s="16">
        <v>1.41E-2</v>
      </c>
      <c r="AI50" s="16">
        <v>1.44E-2</v>
      </c>
      <c r="AJ50" s="16">
        <v>1.5100000000000001E-2</v>
      </c>
      <c r="AK50" s="16">
        <v>1.6E-2</v>
      </c>
      <c r="AL50" s="16">
        <v>1.6899999999999998E-2</v>
      </c>
      <c r="AM50" s="16">
        <v>1.7600000000000001E-2</v>
      </c>
      <c r="AN50" s="16">
        <v>1.77E-2</v>
      </c>
      <c r="AO50" s="16">
        <v>1.7299999999999999E-2</v>
      </c>
      <c r="AP50" s="16">
        <v>1.6500000000000001E-2</v>
      </c>
      <c r="AQ50" s="16">
        <v>1.55E-2</v>
      </c>
      <c r="AR50" s="16">
        <v>1.47E-2</v>
      </c>
      <c r="AS50" s="16">
        <v>1.4500000000000001E-2</v>
      </c>
      <c r="AT50" s="16">
        <v>1.4800000000000001E-2</v>
      </c>
      <c r="AU50" s="16">
        <v>1.5699999999999999E-2</v>
      </c>
      <c r="AV50" s="16">
        <v>1.72E-2</v>
      </c>
      <c r="AW50" s="16">
        <v>1.9099999999999999E-2</v>
      </c>
      <c r="AX50" s="16">
        <v>2.1100000000000001E-2</v>
      </c>
      <c r="AY50" s="16">
        <v>2.3199999999999998E-2</v>
      </c>
      <c r="AZ50" s="16">
        <v>2.5100000000000001E-2</v>
      </c>
      <c r="BA50" s="16">
        <v>2.6599999999999999E-2</v>
      </c>
      <c r="BB50" s="16">
        <v>2.7699999999999999E-2</v>
      </c>
      <c r="BC50" s="16">
        <v>2.8199999999999999E-2</v>
      </c>
      <c r="BD50" s="16">
        <v>2.7900000000000001E-2</v>
      </c>
      <c r="BE50" s="16">
        <v>2.69E-2</v>
      </c>
      <c r="BF50" s="17">
        <v>2.52E-2</v>
      </c>
      <c r="BG50" s="16">
        <v>2.29E-2</v>
      </c>
      <c r="BH50" s="16">
        <v>2.0199999999999999E-2</v>
      </c>
      <c r="BI50" s="16">
        <v>1.7000000000000001E-2</v>
      </c>
      <c r="BJ50" s="16">
        <v>1.3299999999999999E-2</v>
      </c>
      <c r="BK50" s="16">
        <v>9.4000000000000004E-3</v>
      </c>
      <c r="BL50" s="16">
        <v>5.3E-3</v>
      </c>
      <c r="BM50" s="18">
        <v>4.4000000000000003E-3</v>
      </c>
      <c r="BN50" s="18">
        <v>3.5999999999999999E-3</v>
      </c>
      <c r="BO50" s="18">
        <v>3.0000000000000001E-3</v>
      </c>
      <c r="BP50" s="18">
        <v>2.5000000000000001E-3</v>
      </c>
      <c r="BQ50" s="18">
        <v>2.3999999999999998E-3</v>
      </c>
      <c r="BR50" s="18">
        <v>2.5999999999999999E-3</v>
      </c>
      <c r="BS50" s="18">
        <v>3.2000000000000002E-3</v>
      </c>
      <c r="BT50" s="18">
        <v>4.1000000000000003E-3</v>
      </c>
      <c r="BU50" s="18">
        <v>5.1000000000000004E-3</v>
      </c>
      <c r="BV50" s="18">
        <v>6.1000000000000004E-3</v>
      </c>
      <c r="BW50" s="18">
        <v>7.1000000000000004E-3</v>
      </c>
      <c r="BX50" s="18">
        <v>7.9000000000000008E-3</v>
      </c>
      <c r="BY50" s="18">
        <v>8.6999999999999994E-3</v>
      </c>
      <c r="BZ50" s="18">
        <v>9.1999999999999998E-3</v>
      </c>
      <c r="CA50" s="18">
        <v>9.5999999999999992E-3</v>
      </c>
      <c r="CB50" s="18">
        <v>9.9000000000000008E-3</v>
      </c>
      <c r="CC50" s="18">
        <v>0.01</v>
      </c>
      <c r="CD50" s="18">
        <v>0.01</v>
      </c>
      <c r="CE50" s="18">
        <v>0.01</v>
      </c>
      <c r="CF50" s="18">
        <v>0.01</v>
      </c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</row>
    <row r="51" spans="1:112">
      <c r="A51" s="15">
        <v>69</v>
      </c>
      <c r="B51" s="16">
        <v>8.0000000000000002E-3</v>
      </c>
      <c r="C51" s="16">
        <v>6.1000000000000004E-3</v>
      </c>
      <c r="D51" s="16">
        <v>4.1999999999999997E-3</v>
      </c>
      <c r="E51" s="16">
        <v>2.3999999999999998E-3</v>
      </c>
      <c r="F51" s="16">
        <v>6.9999999999999999E-4</v>
      </c>
      <c r="G51" s="16">
        <v>-6.9999999999999999E-4</v>
      </c>
      <c r="H51" s="16">
        <v>-1.9E-3</v>
      </c>
      <c r="I51" s="16">
        <v>-2.5999999999999999E-3</v>
      </c>
      <c r="J51" s="16">
        <v>-3.0999999999999999E-3</v>
      </c>
      <c r="K51" s="16">
        <v>-3.3E-3</v>
      </c>
      <c r="L51" s="16">
        <v>-3.3E-3</v>
      </c>
      <c r="M51" s="16">
        <v>-3.0999999999999999E-3</v>
      </c>
      <c r="N51" s="16">
        <v>-2.5999999999999999E-3</v>
      </c>
      <c r="O51" s="16">
        <v>-1.8E-3</v>
      </c>
      <c r="P51" s="16">
        <v>-8.0000000000000004E-4</v>
      </c>
      <c r="Q51" s="16">
        <v>5.0000000000000001E-4</v>
      </c>
      <c r="R51" s="16">
        <v>2.0999999999999999E-3</v>
      </c>
      <c r="S51" s="16">
        <v>4.0000000000000001E-3</v>
      </c>
      <c r="T51" s="16">
        <v>6.1000000000000004E-3</v>
      </c>
      <c r="U51" s="16">
        <v>8.3000000000000001E-3</v>
      </c>
      <c r="V51" s="16">
        <v>1.0500000000000001E-2</v>
      </c>
      <c r="W51" s="16">
        <v>1.26E-2</v>
      </c>
      <c r="X51" s="16">
        <v>1.4500000000000001E-2</v>
      </c>
      <c r="Y51" s="16">
        <v>1.6E-2</v>
      </c>
      <c r="Z51" s="16">
        <v>1.6799999999999999E-2</v>
      </c>
      <c r="AA51" s="16">
        <v>1.7100000000000001E-2</v>
      </c>
      <c r="AB51" s="16">
        <v>1.6799999999999999E-2</v>
      </c>
      <c r="AC51" s="16">
        <v>1.61E-2</v>
      </c>
      <c r="AD51" s="16">
        <v>1.52E-2</v>
      </c>
      <c r="AE51" s="16">
        <v>1.44E-2</v>
      </c>
      <c r="AF51" s="16">
        <v>1.38E-2</v>
      </c>
      <c r="AG51" s="16">
        <v>1.35E-2</v>
      </c>
      <c r="AH51" s="16">
        <v>1.3599999999999999E-2</v>
      </c>
      <c r="AI51" s="16">
        <v>1.4E-2</v>
      </c>
      <c r="AJ51" s="16">
        <v>1.49E-2</v>
      </c>
      <c r="AK51" s="16">
        <v>1.6E-2</v>
      </c>
      <c r="AL51" s="16">
        <v>1.7000000000000001E-2</v>
      </c>
      <c r="AM51" s="16">
        <v>1.77E-2</v>
      </c>
      <c r="AN51" s="16">
        <v>1.7899999999999999E-2</v>
      </c>
      <c r="AO51" s="16">
        <v>1.7500000000000002E-2</v>
      </c>
      <c r="AP51" s="16">
        <v>1.66E-2</v>
      </c>
      <c r="AQ51" s="16">
        <v>1.55E-2</v>
      </c>
      <c r="AR51" s="16">
        <v>1.46E-2</v>
      </c>
      <c r="AS51" s="16">
        <v>1.41E-2</v>
      </c>
      <c r="AT51" s="16">
        <v>1.4200000000000001E-2</v>
      </c>
      <c r="AU51" s="16">
        <v>1.4999999999999999E-2</v>
      </c>
      <c r="AV51" s="16">
        <v>1.6299999999999999E-2</v>
      </c>
      <c r="AW51" s="16">
        <v>1.8100000000000002E-2</v>
      </c>
      <c r="AX51" s="16">
        <v>2.0299999999999999E-2</v>
      </c>
      <c r="AY51" s="16">
        <v>2.2499999999999999E-2</v>
      </c>
      <c r="AZ51" s="16">
        <v>2.47E-2</v>
      </c>
      <c r="BA51" s="16">
        <v>2.6499999999999999E-2</v>
      </c>
      <c r="BB51" s="16">
        <v>2.7699999999999999E-2</v>
      </c>
      <c r="BC51" s="16">
        <v>2.8400000000000002E-2</v>
      </c>
      <c r="BD51" s="16">
        <v>2.8199999999999999E-2</v>
      </c>
      <c r="BE51" s="16">
        <v>2.7300000000000001E-2</v>
      </c>
      <c r="BF51" s="17">
        <v>2.5700000000000001E-2</v>
      </c>
      <c r="BG51" s="16">
        <v>2.35E-2</v>
      </c>
      <c r="BH51" s="16">
        <v>2.0899999999999998E-2</v>
      </c>
      <c r="BI51" s="16">
        <v>1.78E-2</v>
      </c>
      <c r="BJ51" s="16">
        <v>1.44E-2</v>
      </c>
      <c r="BK51" s="16">
        <v>1.0699999999999999E-2</v>
      </c>
      <c r="BL51" s="16">
        <v>6.7999999999999996E-3</v>
      </c>
      <c r="BM51" s="18">
        <v>6.1000000000000004E-3</v>
      </c>
      <c r="BN51" s="18">
        <v>5.4000000000000003E-3</v>
      </c>
      <c r="BO51" s="18">
        <v>4.5999999999999999E-3</v>
      </c>
      <c r="BP51" s="18">
        <v>4.0000000000000001E-3</v>
      </c>
      <c r="BQ51" s="18">
        <v>3.5999999999999999E-3</v>
      </c>
      <c r="BR51" s="18">
        <v>3.5000000000000001E-3</v>
      </c>
      <c r="BS51" s="18">
        <v>3.7000000000000002E-3</v>
      </c>
      <c r="BT51" s="18">
        <v>4.1999999999999997E-3</v>
      </c>
      <c r="BU51" s="18">
        <v>4.8999999999999998E-3</v>
      </c>
      <c r="BV51" s="18">
        <v>5.7999999999999996E-3</v>
      </c>
      <c r="BW51" s="18">
        <v>6.7000000000000002E-3</v>
      </c>
      <c r="BX51" s="18">
        <v>7.6E-3</v>
      </c>
      <c r="BY51" s="18">
        <v>8.3000000000000001E-3</v>
      </c>
      <c r="BZ51" s="18">
        <v>8.9999999999999993E-3</v>
      </c>
      <c r="CA51" s="18">
        <v>9.4000000000000004E-3</v>
      </c>
      <c r="CB51" s="18">
        <v>9.7999999999999997E-3</v>
      </c>
      <c r="CC51" s="18">
        <v>9.9000000000000008E-3</v>
      </c>
      <c r="CD51" s="18">
        <v>0.01</v>
      </c>
      <c r="CE51" s="18">
        <v>0.01</v>
      </c>
      <c r="CF51" s="18">
        <v>0.01</v>
      </c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</row>
    <row r="52" spans="1:112">
      <c r="A52" s="15">
        <v>70</v>
      </c>
      <c r="B52" s="16">
        <v>8.5000000000000006E-3</v>
      </c>
      <c r="C52" s="16">
        <v>6.6E-3</v>
      </c>
      <c r="D52" s="16">
        <v>4.7000000000000002E-3</v>
      </c>
      <c r="E52" s="16">
        <v>2.8999999999999998E-3</v>
      </c>
      <c r="F52" s="16">
        <v>1.1999999999999999E-3</v>
      </c>
      <c r="G52" s="16">
        <v>-2.9999999999999997E-4</v>
      </c>
      <c r="H52" s="16">
        <v>-1.4E-3</v>
      </c>
      <c r="I52" s="16">
        <v>-2.2000000000000001E-3</v>
      </c>
      <c r="J52" s="16">
        <v>-2.7000000000000001E-3</v>
      </c>
      <c r="K52" s="16">
        <v>-2.8999999999999998E-3</v>
      </c>
      <c r="L52" s="16">
        <v>-3.0000000000000001E-3</v>
      </c>
      <c r="M52" s="16">
        <v>-2.8999999999999998E-3</v>
      </c>
      <c r="N52" s="16">
        <v>-2.5000000000000001E-3</v>
      </c>
      <c r="O52" s="16">
        <v>-1.9E-3</v>
      </c>
      <c r="P52" s="16">
        <v>-1E-3</v>
      </c>
      <c r="Q52" s="16">
        <v>1E-4</v>
      </c>
      <c r="R52" s="16">
        <v>1.6999999999999999E-3</v>
      </c>
      <c r="S52" s="16">
        <v>3.5000000000000001E-3</v>
      </c>
      <c r="T52" s="16">
        <v>5.5999999999999999E-3</v>
      </c>
      <c r="U52" s="16">
        <v>7.7999999999999996E-3</v>
      </c>
      <c r="V52" s="16">
        <v>0.01</v>
      </c>
      <c r="W52" s="16">
        <v>1.2200000000000001E-2</v>
      </c>
      <c r="X52" s="16">
        <v>1.4E-2</v>
      </c>
      <c r="Y52" s="16">
        <v>1.54E-2</v>
      </c>
      <c r="Z52" s="16">
        <v>1.6199999999999999E-2</v>
      </c>
      <c r="AA52" s="16">
        <v>1.6299999999999999E-2</v>
      </c>
      <c r="AB52" s="16">
        <v>1.5900000000000001E-2</v>
      </c>
      <c r="AC52" s="16">
        <v>1.5100000000000001E-2</v>
      </c>
      <c r="AD52" s="16">
        <v>1.4200000000000001E-2</v>
      </c>
      <c r="AE52" s="16">
        <v>1.34E-2</v>
      </c>
      <c r="AF52" s="16">
        <v>1.29E-2</v>
      </c>
      <c r="AG52" s="16">
        <v>1.26E-2</v>
      </c>
      <c r="AH52" s="16">
        <v>1.2800000000000001E-2</v>
      </c>
      <c r="AI52" s="16">
        <v>1.35E-2</v>
      </c>
      <c r="AJ52" s="16">
        <v>1.4500000000000001E-2</v>
      </c>
      <c r="AK52" s="16">
        <v>1.5699999999999999E-2</v>
      </c>
      <c r="AL52" s="16">
        <v>1.6899999999999998E-2</v>
      </c>
      <c r="AM52" s="16">
        <v>1.77E-2</v>
      </c>
      <c r="AN52" s="16">
        <v>1.7999999999999999E-2</v>
      </c>
      <c r="AO52" s="16">
        <v>1.7600000000000001E-2</v>
      </c>
      <c r="AP52" s="16">
        <v>1.67E-2</v>
      </c>
      <c r="AQ52" s="16">
        <v>1.5599999999999999E-2</v>
      </c>
      <c r="AR52" s="16">
        <v>1.4500000000000001E-2</v>
      </c>
      <c r="AS52" s="16">
        <v>1.3899999999999999E-2</v>
      </c>
      <c r="AT52" s="16">
        <v>1.38E-2</v>
      </c>
      <c r="AU52" s="16">
        <v>1.43E-2</v>
      </c>
      <c r="AV52" s="16">
        <v>1.55E-2</v>
      </c>
      <c r="AW52" s="16">
        <v>1.72E-2</v>
      </c>
      <c r="AX52" s="16">
        <v>1.9400000000000001E-2</v>
      </c>
      <c r="AY52" s="16">
        <v>2.18E-2</v>
      </c>
      <c r="AZ52" s="16">
        <v>2.41E-2</v>
      </c>
      <c r="BA52" s="16">
        <v>2.6100000000000002E-2</v>
      </c>
      <c r="BB52" s="16">
        <v>2.76E-2</v>
      </c>
      <c r="BC52" s="16">
        <v>2.8299999999999999E-2</v>
      </c>
      <c r="BD52" s="16">
        <v>2.8299999999999999E-2</v>
      </c>
      <c r="BE52" s="16">
        <v>2.75E-2</v>
      </c>
      <c r="BF52" s="17">
        <v>2.5999999999999999E-2</v>
      </c>
      <c r="BG52" s="16">
        <v>2.3900000000000001E-2</v>
      </c>
      <c r="BH52" s="16">
        <v>2.1399999999999999E-2</v>
      </c>
      <c r="BI52" s="16">
        <v>1.84E-2</v>
      </c>
      <c r="BJ52" s="16">
        <v>1.52E-2</v>
      </c>
      <c r="BK52" s="16">
        <v>1.17E-2</v>
      </c>
      <c r="BL52" s="16">
        <v>8.0000000000000002E-3</v>
      </c>
      <c r="BM52" s="18">
        <v>7.4999999999999997E-3</v>
      </c>
      <c r="BN52" s="18">
        <v>6.7999999999999996E-3</v>
      </c>
      <c r="BO52" s="18">
        <v>6.1000000000000004E-3</v>
      </c>
      <c r="BP52" s="18">
        <v>5.4000000000000003E-3</v>
      </c>
      <c r="BQ52" s="18">
        <v>4.7999999999999996E-3</v>
      </c>
      <c r="BR52" s="18">
        <v>4.4000000000000003E-3</v>
      </c>
      <c r="BS52" s="18">
        <v>4.3E-3</v>
      </c>
      <c r="BT52" s="18">
        <v>4.4999999999999997E-3</v>
      </c>
      <c r="BU52" s="18">
        <v>5.0000000000000001E-3</v>
      </c>
      <c r="BV52" s="18">
        <v>5.5999999999999999E-3</v>
      </c>
      <c r="BW52" s="18">
        <v>6.4000000000000003E-3</v>
      </c>
      <c r="BX52" s="18">
        <v>7.3000000000000001E-3</v>
      </c>
      <c r="BY52" s="18">
        <v>8.0999999999999996E-3</v>
      </c>
      <c r="BZ52" s="18">
        <v>8.6999999999999994E-3</v>
      </c>
      <c r="CA52" s="18">
        <v>9.2999999999999992E-3</v>
      </c>
      <c r="CB52" s="18">
        <v>9.5999999999999992E-3</v>
      </c>
      <c r="CC52" s="18">
        <v>9.9000000000000008E-3</v>
      </c>
      <c r="CD52" s="18">
        <v>0.01</v>
      </c>
      <c r="CE52" s="18">
        <v>0.01</v>
      </c>
      <c r="CF52" s="18">
        <v>0.01</v>
      </c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</row>
    <row r="53" spans="1:112">
      <c r="A53" s="15">
        <v>71</v>
      </c>
      <c r="B53" s="16">
        <v>8.9999999999999993E-3</v>
      </c>
      <c r="C53" s="16">
        <v>7.1000000000000004E-3</v>
      </c>
      <c r="D53" s="16">
        <v>5.1999999999999998E-3</v>
      </c>
      <c r="E53" s="16">
        <v>3.3999999999999998E-3</v>
      </c>
      <c r="F53" s="16">
        <v>1.6999999999999999E-3</v>
      </c>
      <c r="G53" s="16">
        <v>2.9999999999999997E-4</v>
      </c>
      <c r="H53" s="16">
        <v>-8.9999999999999998E-4</v>
      </c>
      <c r="I53" s="16">
        <v>-1.6999999999999999E-3</v>
      </c>
      <c r="J53" s="16">
        <v>-2.2000000000000001E-3</v>
      </c>
      <c r="K53" s="16">
        <v>-2.5999999999999999E-3</v>
      </c>
      <c r="L53" s="16">
        <v>-2.7000000000000001E-3</v>
      </c>
      <c r="M53" s="16">
        <v>-2.8E-3</v>
      </c>
      <c r="N53" s="16">
        <v>-2.5999999999999999E-3</v>
      </c>
      <c r="O53" s="16">
        <v>-2.0999999999999999E-3</v>
      </c>
      <c r="P53" s="16">
        <v>-1.2999999999999999E-3</v>
      </c>
      <c r="Q53" s="16">
        <v>-2.0000000000000001E-4</v>
      </c>
      <c r="R53" s="16">
        <v>1.2999999999999999E-3</v>
      </c>
      <c r="S53" s="16">
        <v>3.0999999999999999E-3</v>
      </c>
      <c r="T53" s="16">
        <v>5.1999999999999998E-3</v>
      </c>
      <c r="U53" s="16">
        <v>7.4000000000000003E-3</v>
      </c>
      <c r="V53" s="16">
        <v>9.7000000000000003E-3</v>
      </c>
      <c r="W53" s="16">
        <v>1.18E-2</v>
      </c>
      <c r="X53" s="16">
        <v>1.3599999999999999E-2</v>
      </c>
      <c r="Y53" s="16">
        <v>1.49E-2</v>
      </c>
      <c r="Z53" s="16">
        <v>1.5599999999999999E-2</v>
      </c>
      <c r="AA53" s="16">
        <v>1.5599999999999999E-2</v>
      </c>
      <c r="AB53" s="16">
        <v>1.5100000000000001E-2</v>
      </c>
      <c r="AC53" s="16">
        <v>1.43E-2</v>
      </c>
      <c r="AD53" s="16">
        <v>1.3299999999999999E-2</v>
      </c>
      <c r="AE53" s="16">
        <v>1.2500000000000001E-2</v>
      </c>
      <c r="AF53" s="16">
        <v>1.1900000000000001E-2</v>
      </c>
      <c r="AG53" s="16">
        <v>1.17E-2</v>
      </c>
      <c r="AH53" s="16">
        <v>1.2E-2</v>
      </c>
      <c r="AI53" s="16">
        <v>1.2699999999999999E-2</v>
      </c>
      <c r="AJ53" s="16">
        <v>1.3899999999999999E-2</v>
      </c>
      <c r="AK53" s="16">
        <v>1.5299999999999999E-2</v>
      </c>
      <c r="AL53" s="16">
        <v>1.66E-2</v>
      </c>
      <c r="AM53" s="16">
        <v>1.7500000000000002E-2</v>
      </c>
      <c r="AN53" s="16">
        <v>1.7899999999999999E-2</v>
      </c>
      <c r="AO53" s="16">
        <v>1.77E-2</v>
      </c>
      <c r="AP53" s="16">
        <v>1.6799999999999999E-2</v>
      </c>
      <c r="AQ53" s="16">
        <v>1.5699999999999999E-2</v>
      </c>
      <c r="AR53" s="16">
        <v>1.46E-2</v>
      </c>
      <c r="AS53" s="16">
        <v>1.38E-2</v>
      </c>
      <c r="AT53" s="16">
        <v>1.35E-2</v>
      </c>
      <c r="AU53" s="16">
        <v>1.38E-2</v>
      </c>
      <c r="AV53" s="16">
        <v>1.4800000000000001E-2</v>
      </c>
      <c r="AW53" s="16">
        <v>1.6500000000000001E-2</v>
      </c>
      <c r="AX53" s="16">
        <v>1.8599999999999998E-2</v>
      </c>
      <c r="AY53" s="16">
        <v>2.1000000000000001E-2</v>
      </c>
      <c r="AZ53" s="16">
        <v>2.3400000000000001E-2</v>
      </c>
      <c r="BA53" s="16">
        <v>2.5600000000000001E-2</v>
      </c>
      <c r="BB53" s="16">
        <v>2.7199999999999998E-2</v>
      </c>
      <c r="BC53" s="16">
        <v>2.81E-2</v>
      </c>
      <c r="BD53" s="16">
        <v>2.8199999999999999E-2</v>
      </c>
      <c r="BE53" s="16">
        <v>2.75E-2</v>
      </c>
      <c r="BF53" s="17">
        <v>2.6200000000000001E-2</v>
      </c>
      <c r="BG53" s="16">
        <v>2.4199999999999999E-2</v>
      </c>
      <c r="BH53" s="16">
        <v>2.1700000000000001E-2</v>
      </c>
      <c r="BI53" s="16">
        <v>1.89E-2</v>
      </c>
      <c r="BJ53" s="16">
        <v>1.5699999999999999E-2</v>
      </c>
      <c r="BK53" s="16">
        <v>1.23E-2</v>
      </c>
      <c r="BL53" s="16">
        <v>8.8000000000000005E-3</v>
      </c>
      <c r="BM53" s="18">
        <v>8.3999999999999995E-3</v>
      </c>
      <c r="BN53" s="18">
        <v>7.9000000000000008E-3</v>
      </c>
      <c r="BO53" s="18">
        <v>7.3000000000000001E-3</v>
      </c>
      <c r="BP53" s="18">
        <v>6.6E-3</v>
      </c>
      <c r="BQ53" s="18">
        <v>6.0000000000000001E-3</v>
      </c>
      <c r="BR53" s="18">
        <v>5.4999999999999997E-3</v>
      </c>
      <c r="BS53" s="18">
        <v>5.1000000000000004E-3</v>
      </c>
      <c r="BT53" s="18">
        <v>5.0000000000000001E-3</v>
      </c>
      <c r="BU53" s="18">
        <v>5.1999999999999998E-3</v>
      </c>
      <c r="BV53" s="18">
        <v>5.5999999999999999E-3</v>
      </c>
      <c r="BW53" s="18">
        <v>6.3E-3</v>
      </c>
      <c r="BX53" s="18">
        <v>7.0000000000000001E-3</v>
      </c>
      <c r="BY53" s="18">
        <v>7.7999999999999996E-3</v>
      </c>
      <c r="BZ53" s="18">
        <v>8.5000000000000006E-3</v>
      </c>
      <c r="CA53" s="18">
        <v>9.1000000000000004E-3</v>
      </c>
      <c r="CB53" s="18">
        <v>9.4999999999999998E-3</v>
      </c>
      <c r="CC53" s="18">
        <v>9.7999999999999997E-3</v>
      </c>
      <c r="CD53" s="18">
        <v>9.9000000000000008E-3</v>
      </c>
      <c r="CE53" s="18">
        <v>0.01</v>
      </c>
      <c r="CF53" s="18">
        <v>0.01</v>
      </c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</row>
    <row r="54" spans="1:112">
      <c r="A54" s="15">
        <v>72</v>
      </c>
      <c r="B54" s="16">
        <v>9.5999999999999992E-3</v>
      </c>
      <c r="C54" s="16">
        <v>7.7000000000000002E-3</v>
      </c>
      <c r="D54" s="16">
        <v>5.7999999999999996E-3</v>
      </c>
      <c r="E54" s="16">
        <v>4.0000000000000001E-3</v>
      </c>
      <c r="F54" s="16">
        <v>2.3E-3</v>
      </c>
      <c r="G54" s="16">
        <v>8.0000000000000004E-4</v>
      </c>
      <c r="H54" s="16">
        <v>-2.9999999999999997E-4</v>
      </c>
      <c r="I54" s="16">
        <v>-1.1999999999999999E-3</v>
      </c>
      <c r="J54" s="16">
        <v>-1.8E-3</v>
      </c>
      <c r="K54" s="16">
        <v>-2.3E-3</v>
      </c>
      <c r="L54" s="16">
        <v>-2.5000000000000001E-3</v>
      </c>
      <c r="M54" s="16">
        <v>-2.7000000000000001E-3</v>
      </c>
      <c r="N54" s="16">
        <v>-2.5999999999999999E-3</v>
      </c>
      <c r="O54" s="16">
        <v>-2.2000000000000001E-3</v>
      </c>
      <c r="P54" s="16">
        <v>-1.6000000000000001E-3</v>
      </c>
      <c r="Q54" s="16">
        <v>-5.0000000000000001E-4</v>
      </c>
      <c r="R54" s="16">
        <v>8.9999999999999998E-4</v>
      </c>
      <c r="S54" s="16">
        <v>2.8E-3</v>
      </c>
      <c r="T54" s="16">
        <v>4.8999999999999998E-3</v>
      </c>
      <c r="U54" s="16">
        <v>7.1000000000000004E-3</v>
      </c>
      <c r="V54" s="16">
        <v>9.4000000000000004E-3</v>
      </c>
      <c r="W54" s="16">
        <v>1.15E-2</v>
      </c>
      <c r="X54" s="16">
        <v>1.3299999999999999E-2</v>
      </c>
      <c r="Y54" s="16">
        <v>1.46E-2</v>
      </c>
      <c r="Z54" s="16">
        <v>1.52E-2</v>
      </c>
      <c r="AA54" s="16">
        <v>1.5100000000000001E-2</v>
      </c>
      <c r="AB54" s="16">
        <v>1.4500000000000001E-2</v>
      </c>
      <c r="AC54" s="16">
        <v>1.3599999999999999E-2</v>
      </c>
      <c r="AD54" s="16">
        <v>1.2500000000000001E-2</v>
      </c>
      <c r="AE54" s="16">
        <v>1.1599999999999999E-2</v>
      </c>
      <c r="AF54" s="16">
        <v>1.0999999999999999E-2</v>
      </c>
      <c r="AG54" s="16">
        <v>1.0699999999999999E-2</v>
      </c>
      <c r="AH54" s="16">
        <v>1.0999999999999999E-2</v>
      </c>
      <c r="AI54" s="16">
        <v>1.1900000000000001E-2</v>
      </c>
      <c r="AJ54" s="16">
        <v>1.3100000000000001E-2</v>
      </c>
      <c r="AK54" s="16">
        <v>1.46E-2</v>
      </c>
      <c r="AL54" s="16">
        <v>1.61E-2</v>
      </c>
      <c r="AM54" s="16">
        <v>1.72E-2</v>
      </c>
      <c r="AN54" s="16">
        <v>1.77E-2</v>
      </c>
      <c r="AO54" s="16">
        <v>1.7600000000000001E-2</v>
      </c>
      <c r="AP54" s="16">
        <v>1.6899999999999998E-2</v>
      </c>
      <c r="AQ54" s="16">
        <v>1.5800000000000002E-2</v>
      </c>
      <c r="AR54" s="16">
        <v>1.46E-2</v>
      </c>
      <c r="AS54" s="16">
        <v>1.37E-2</v>
      </c>
      <c r="AT54" s="16">
        <v>1.3299999999999999E-2</v>
      </c>
      <c r="AU54" s="16">
        <v>1.34E-2</v>
      </c>
      <c r="AV54" s="16">
        <v>1.43E-2</v>
      </c>
      <c r="AW54" s="16">
        <v>1.5800000000000002E-2</v>
      </c>
      <c r="AX54" s="16">
        <v>1.78E-2</v>
      </c>
      <c r="AY54" s="16">
        <v>2.0199999999999999E-2</v>
      </c>
      <c r="AZ54" s="16">
        <v>2.2700000000000001E-2</v>
      </c>
      <c r="BA54" s="16">
        <v>2.4899999999999999E-2</v>
      </c>
      <c r="BB54" s="16">
        <v>2.6700000000000002E-2</v>
      </c>
      <c r="BC54" s="16">
        <v>2.7699999999999999E-2</v>
      </c>
      <c r="BD54" s="16">
        <v>2.8000000000000001E-2</v>
      </c>
      <c r="BE54" s="16">
        <v>2.75E-2</v>
      </c>
      <c r="BF54" s="17">
        <v>2.6200000000000001E-2</v>
      </c>
      <c r="BG54" s="16">
        <v>2.4299999999999999E-2</v>
      </c>
      <c r="BH54" s="16">
        <v>2.1899999999999999E-2</v>
      </c>
      <c r="BI54" s="16">
        <v>1.9099999999999999E-2</v>
      </c>
      <c r="BJ54" s="16">
        <v>1.6E-2</v>
      </c>
      <c r="BK54" s="16">
        <v>1.2800000000000001E-2</v>
      </c>
      <c r="BL54" s="16">
        <v>9.4000000000000004E-3</v>
      </c>
      <c r="BM54" s="18">
        <v>9.1000000000000004E-3</v>
      </c>
      <c r="BN54" s="18">
        <v>8.6999999999999994E-3</v>
      </c>
      <c r="BO54" s="18">
        <v>8.2000000000000007E-3</v>
      </c>
      <c r="BP54" s="18">
        <v>7.7000000000000002E-3</v>
      </c>
      <c r="BQ54" s="18">
        <v>7.0000000000000001E-3</v>
      </c>
      <c r="BR54" s="18">
        <v>6.4000000000000003E-3</v>
      </c>
      <c r="BS54" s="18">
        <v>6.0000000000000001E-3</v>
      </c>
      <c r="BT54" s="18">
        <v>5.7000000000000002E-3</v>
      </c>
      <c r="BU54" s="18">
        <v>5.5999999999999999E-3</v>
      </c>
      <c r="BV54" s="18">
        <v>5.7999999999999996E-3</v>
      </c>
      <c r="BW54" s="18">
        <v>6.3E-3</v>
      </c>
      <c r="BX54" s="18">
        <v>6.8999999999999999E-3</v>
      </c>
      <c r="BY54" s="18">
        <v>7.6E-3</v>
      </c>
      <c r="BZ54" s="18">
        <v>8.3000000000000001E-3</v>
      </c>
      <c r="CA54" s="18">
        <v>8.8999999999999999E-3</v>
      </c>
      <c r="CB54" s="18">
        <v>9.4000000000000004E-3</v>
      </c>
      <c r="CC54" s="18">
        <v>9.7000000000000003E-3</v>
      </c>
      <c r="CD54" s="18">
        <v>9.9000000000000008E-3</v>
      </c>
      <c r="CE54" s="18">
        <v>0.01</v>
      </c>
      <c r="CF54" s="18">
        <v>0.01</v>
      </c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</row>
    <row r="55" spans="1:112">
      <c r="A55" s="15">
        <v>73</v>
      </c>
      <c r="B55" s="16">
        <v>1.01E-2</v>
      </c>
      <c r="C55" s="16">
        <v>8.2000000000000007E-3</v>
      </c>
      <c r="D55" s="16">
        <v>6.4000000000000003E-3</v>
      </c>
      <c r="E55" s="16">
        <v>4.5999999999999999E-3</v>
      </c>
      <c r="F55" s="16">
        <v>2.8999999999999998E-3</v>
      </c>
      <c r="G55" s="16">
        <v>1.4E-3</v>
      </c>
      <c r="H55" s="16">
        <v>2.0000000000000001E-4</v>
      </c>
      <c r="I55" s="16">
        <v>-6.9999999999999999E-4</v>
      </c>
      <c r="J55" s="16">
        <v>-1.4E-3</v>
      </c>
      <c r="K55" s="16">
        <v>-2E-3</v>
      </c>
      <c r="L55" s="16">
        <v>-2.3999999999999998E-3</v>
      </c>
      <c r="M55" s="16">
        <v>-2.5999999999999999E-3</v>
      </c>
      <c r="N55" s="16">
        <v>-2.7000000000000001E-3</v>
      </c>
      <c r="O55" s="16">
        <v>-2.3999999999999998E-3</v>
      </c>
      <c r="P55" s="16">
        <v>-1.8E-3</v>
      </c>
      <c r="Q55" s="16">
        <v>-6.9999999999999999E-4</v>
      </c>
      <c r="R55" s="16">
        <v>6.9999999999999999E-4</v>
      </c>
      <c r="S55" s="16">
        <v>2.5999999999999999E-3</v>
      </c>
      <c r="T55" s="16">
        <v>4.7000000000000002E-3</v>
      </c>
      <c r="U55" s="16">
        <v>7.0000000000000001E-3</v>
      </c>
      <c r="V55" s="16">
        <v>9.1999999999999998E-3</v>
      </c>
      <c r="W55" s="16">
        <v>1.1299999999999999E-2</v>
      </c>
      <c r="X55" s="16">
        <v>1.2999999999999999E-2</v>
      </c>
      <c r="Y55" s="16">
        <v>1.43E-2</v>
      </c>
      <c r="Z55" s="16">
        <v>1.4800000000000001E-2</v>
      </c>
      <c r="AA55" s="16">
        <v>1.47E-2</v>
      </c>
      <c r="AB55" s="16">
        <v>1.4E-2</v>
      </c>
      <c r="AC55" s="16">
        <v>1.2999999999999999E-2</v>
      </c>
      <c r="AD55" s="16">
        <v>1.18E-2</v>
      </c>
      <c r="AE55" s="16">
        <v>1.0800000000000001E-2</v>
      </c>
      <c r="AF55" s="16">
        <v>1.01E-2</v>
      </c>
      <c r="AG55" s="16">
        <v>9.7999999999999997E-3</v>
      </c>
      <c r="AH55" s="16">
        <v>1.01E-2</v>
      </c>
      <c r="AI55" s="16">
        <v>1.09E-2</v>
      </c>
      <c r="AJ55" s="16">
        <v>1.23E-2</v>
      </c>
      <c r="AK55" s="16">
        <v>1.3899999999999999E-2</v>
      </c>
      <c r="AL55" s="16">
        <v>1.54E-2</v>
      </c>
      <c r="AM55" s="16">
        <v>1.67E-2</v>
      </c>
      <c r="AN55" s="16">
        <v>1.7399999999999999E-2</v>
      </c>
      <c r="AO55" s="16">
        <v>1.7399999999999999E-2</v>
      </c>
      <c r="AP55" s="16">
        <v>1.6799999999999999E-2</v>
      </c>
      <c r="AQ55" s="16">
        <v>1.5800000000000002E-2</v>
      </c>
      <c r="AR55" s="16">
        <v>1.46E-2</v>
      </c>
      <c r="AS55" s="16">
        <v>1.37E-2</v>
      </c>
      <c r="AT55" s="16">
        <v>1.3100000000000001E-2</v>
      </c>
      <c r="AU55" s="16">
        <v>1.32E-2</v>
      </c>
      <c r="AV55" s="16">
        <v>1.3899999999999999E-2</v>
      </c>
      <c r="AW55" s="16">
        <v>1.52E-2</v>
      </c>
      <c r="AX55" s="16">
        <v>1.7100000000000001E-2</v>
      </c>
      <c r="AY55" s="16">
        <v>1.9400000000000001E-2</v>
      </c>
      <c r="AZ55" s="16">
        <v>2.1899999999999999E-2</v>
      </c>
      <c r="BA55" s="16">
        <v>2.4199999999999999E-2</v>
      </c>
      <c r="BB55" s="16">
        <v>2.5999999999999999E-2</v>
      </c>
      <c r="BC55" s="16">
        <v>2.7199999999999998E-2</v>
      </c>
      <c r="BD55" s="16">
        <v>2.76E-2</v>
      </c>
      <c r="BE55" s="16">
        <v>2.7199999999999998E-2</v>
      </c>
      <c r="BF55" s="17">
        <v>2.6100000000000002E-2</v>
      </c>
      <c r="BG55" s="16">
        <v>2.4299999999999999E-2</v>
      </c>
      <c r="BH55" s="16">
        <v>2.1999999999999999E-2</v>
      </c>
      <c r="BI55" s="16">
        <v>1.9199999999999998E-2</v>
      </c>
      <c r="BJ55" s="16">
        <v>1.6199999999999999E-2</v>
      </c>
      <c r="BK55" s="16">
        <v>1.2999999999999999E-2</v>
      </c>
      <c r="BL55" s="16">
        <v>9.7000000000000003E-3</v>
      </c>
      <c r="BM55" s="18">
        <v>9.4999999999999998E-3</v>
      </c>
      <c r="BN55" s="18">
        <v>9.2999999999999992E-3</v>
      </c>
      <c r="BO55" s="18">
        <v>8.8999999999999999E-3</v>
      </c>
      <c r="BP55" s="18">
        <v>8.3999999999999995E-3</v>
      </c>
      <c r="BQ55" s="18">
        <v>7.9000000000000008E-3</v>
      </c>
      <c r="BR55" s="18">
        <v>7.3000000000000001E-3</v>
      </c>
      <c r="BS55" s="18">
        <v>6.7999999999999996E-3</v>
      </c>
      <c r="BT55" s="18">
        <v>6.4000000000000003E-3</v>
      </c>
      <c r="BU55" s="18">
        <v>6.1999999999999998E-3</v>
      </c>
      <c r="BV55" s="18">
        <v>6.1999999999999998E-3</v>
      </c>
      <c r="BW55" s="18">
        <v>6.4999999999999997E-3</v>
      </c>
      <c r="BX55" s="18">
        <v>6.8999999999999999E-3</v>
      </c>
      <c r="BY55" s="18">
        <v>7.4999999999999997E-3</v>
      </c>
      <c r="BZ55" s="18">
        <v>8.2000000000000007E-3</v>
      </c>
      <c r="CA55" s="18">
        <v>8.8000000000000005E-3</v>
      </c>
      <c r="CB55" s="18">
        <v>9.2999999999999992E-3</v>
      </c>
      <c r="CC55" s="18">
        <v>9.5999999999999992E-3</v>
      </c>
      <c r="CD55" s="18">
        <v>9.9000000000000008E-3</v>
      </c>
      <c r="CE55" s="18">
        <v>0.01</v>
      </c>
      <c r="CF55" s="18">
        <v>0.01</v>
      </c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</row>
    <row r="56" spans="1:112">
      <c r="A56" s="15">
        <v>74</v>
      </c>
      <c r="B56" s="16">
        <v>1.04E-2</v>
      </c>
      <c r="C56" s="16">
        <v>8.6E-3</v>
      </c>
      <c r="D56" s="16">
        <v>6.7999999999999996E-3</v>
      </c>
      <c r="E56" s="16">
        <v>5.1000000000000004E-3</v>
      </c>
      <c r="F56" s="16">
        <v>3.3999999999999998E-3</v>
      </c>
      <c r="G56" s="16">
        <v>2E-3</v>
      </c>
      <c r="H56" s="16">
        <v>6.9999999999999999E-4</v>
      </c>
      <c r="I56" s="16">
        <v>-2.0000000000000001E-4</v>
      </c>
      <c r="J56" s="16">
        <v>-1.1000000000000001E-3</v>
      </c>
      <c r="K56" s="16">
        <v>-1.6999999999999999E-3</v>
      </c>
      <c r="L56" s="16">
        <v>-2.2000000000000001E-3</v>
      </c>
      <c r="M56" s="16">
        <v>-2.5999999999999999E-3</v>
      </c>
      <c r="N56" s="16">
        <v>-2.7000000000000001E-3</v>
      </c>
      <c r="O56" s="16">
        <v>-2.5000000000000001E-3</v>
      </c>
      <c r="P56" s="16">
        <v>-1.8E-3</v>
      </c>
      <c r="Q56" s="16">
        <v>-8.0000000000000004E-4</v>
      </c>
      <c r="R56" s="16">
        <v>6.9999999999999999E-4</v>
      </c>
      <c r="S56" s="16">
        <v>2.5000000000000001E-3</v>
      </c>
      <c r="T56" s="16">
        <v>4.7000000000000002E-3</v>
      </c>
      <c r="U56" s="16">
        <v>6.8999999999999999E-3</v>
      </c>
      <c r="V56" s="16">
        <v>9.1000000000000004E-3</v>
      </c>
      <c r="W56" s="16">
        <v>1.12E-2</v>
      </c>
      <c r="X56" s="16">
        <v>1.29E-2</v>
      </c>
      <c r="Y56" s="16">
        <v>1.4E-2</v>
      </c>
      <c r="Z56" s="16">
        <v>1.4500000000000001E-2</v>
      </c>
      <c r="AA56" s="16">
        <v>1.43E-2</v>
      </c>
      <c r="AB56" s="16">
        <v>1.3599999999999999E-2</v>
      </c>
      <c r="AC56" s="16">
        <v>1.2500000000000001E-2</v>
      </c>
      <c r="AD56" s="16">
        <v>1.1299999999999999E-2</v>
      </c>
      <c r="AE56" s="16">
        <v>1.01E-2</v>
      </c>
      <c r="AF56" s="16">
        <v>9.2999999999999992E-3</v>
      </c>
      <c r="AG56" s="16">
        <v>8.8999999999999999E-3</v>
      </c>
      <c r="AH56" s="16">
        <v>9.1999999999999998E-3</v>
      </c>
      <c r="AI56" s="16">
        <v>0.01</v>
      </c>
      <c r="AJ56" s="16">
        <v>1.1299999999999999E-2</v>
      </c>
      <c r="AK56" s="16">
        <v>1.2999999999999999E-2</v>
      </c>
      <c r="AL56" s="16">
        <v>1.46E-2</v>
      </c>
      <c r="AM56" s="16">
        <v>1.6E-2</v>
      </c>
      <c r="AN56" s="16">
        <v>1.6799999999999999E-2</v>
      </c>
      <c r="AO56" s="16">
        <v>1.7000000000000001E-2</v>
      </c>
      <c r="AP56" s="16">
        <v>1.6500000000000001E-2</v>
      </c>
      <c r="AQ56" s="16">
        <v>1.5599999999999999E-2</v>
      </c>
      <c r="AR56" s="16">
        <v>1.4500000000000001E-2</v>
      </c>
      <c r="AS56" s="16">
        <v>1.3599999999999999E-2</v>
      </c>
      <c r="AT56" s="16">
        <v>1.2999999999999999E-2</v>
      </c>
      <c r="AU56" s="16">
        <v>1.2999999999999999E-2</v>
      </c>
      <c r="AV56" s="16">
        <v>1.35E-2</v>
      </c>
      <c r="AW56" s="16">
        <v>1.47E-2</v>
      </c>
      <c r="AX56" s="16">
        <v>1.6500000000000001E-2</v>
      </c>
      <c r="AY56" s="16">
        <v>1.8700000000000001E-2</v>
      </c>
      <c r="AZ56" s="16">
        <v>2.1100000000000001E-2</v>
      </c>
      <c r="BA56" s="16">
        <v>2.3400000000000001E-2</v>
      </c>
      <c r="BB56" s="16">
        <v>2.53E-2</v>
      </c>
      <c r="BC56" s="16">
        <v>2.6599999999999999E-2</v>
      </c>
      <c r="BD56" s="16">
        <v>2.7099999999999999E-2</v>
      </c>
      <c r="BE56" s="16">
        <v>2.69E-2</v>
      </c>
      <c r="BF56" s="17">
        <v>2.5899999999999999E-2</v>
      </c>
      <c r="BG56" s="16">
        <v>2.4199999999999999E-2</v>
      </c>
      <c r="BH56" s="16">
        <v>2.1899999999999999E-2</v>
      </c>
      <c r="BI56" s="16">
        <v>1.9199999999999998E-2</v>
      </c>
      <c r="BJ56" s="16">
        <v>1.6199999999999999E-2</v>
      </c>
      <c r="BK56" s="16">
        <v>1.3100000000000001E-2</v>
      </c>
      <c r="BL56" s="16">
        <v>9.7999999999999997E-3</v>
      </c>
      <c r="BM56" s="18">
        <v>9.7000000000000003E-3</v>
      </c>
      <c r="BN56" s="18">
        <v>9.5999999999999992E-3</v>
      </c>
      <c r="BO56" s="18">
        <v>9.2999999999999992E-3</v>
      </c>
      <c r="BP56" s="18">
        <v>8.9999999999999993E-3</v>
      </c>
      <c r="BQ56" s="18">
        <v>8.6E-3</v>
      </c>
      <c r="BR56" s="18">
        <v>8.0999999999999996E-3</v>
      </c>
      <c r="BS56" s="18">
        <v>7.6E-3</v>
      </c>
      <c r="BT56" s="18">
        <v>7.1000000000000004E-3</v>
      </c>
      <c r="BU56" s="18">
        <v>6.7999999999999996E-3</v>
      </c>
      <c r="BV56" s="18">
        <v>6.7000000000000002E-3</v>
      </c>
      <c r="BW56" s="18">
        <v>6.7999999999999996E-3</v>
      </c>
      <c r="BX56" s="18">
        <v>7.1000000000000004E-3</v>
      </c>
      <c r="BY56" s="18">
        <v>7.4999999999999997E-3</v>
      </c>
      <c r="BZ56" s="18">
        <v>8.0999999999999996E-3</v>
      </c>
      <c r="CA56" s="18">
        <v>8.6999999999999994E-3</v>
      </c>
      <c r="CB56" s="18">
        <v>9.1999999999999998E-3</v>
      </c>
      <c r="CC56" s="18">
        <v>9.5999999999999992E-3</v>
      </c>
      <c r="CD56" s="18">
        <v>9.7999999999999997E-3</v>
      </c>
      <c r="CE56" s="18">
        <v>0.01</v>
      </c>
      <c r="CF56" s="18">
        <v>0.01</v>
      </c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</row>
    <row r="57" spans="1:112">
      <c r="A57" s="15">
        <v>75</v>
      </c>
      <c r="B57" s="16">
        <v>1.06E-2</v>
      </c>
      <c r="C57" s="16">
        <v>8.8999999999999999E-3</v>
      </c>
      <c r="D57" s="16">
        <v>7.1000000000000004E-3</v>
      </c>
      <c r="E57" s="16">
        <v>5.4000000000000003E-3</v>
      </c>
      <c r="F57" s="16">
        <v>3.8E-3</v>
      </c>
      <c r="G57" s="16">
        <v>2.3999999999999998E-3</v>
      </c>
      <c r="H57" s="16">
        <v>1.1999999999999999E-3</v>
      </c>
      <c r="I57" s="16">
        <v>1E-4</v>
      </c>
      <c r="J57" s="16">
        <v>-8.0000000000000004E-4</v>
      </c>
      <c r="K57" s="16">
        <v>-1.5E-3</v>
      </c>
      <c r="L57" s="16">
        <v>-2.0999999999999999E-3</v>
      </c>
      <c r="M57" s="16">
        <v>-2.5000000000000001E-3</v>
      </c>
      <c r="N57" s="16">
        <v>-2.7000000000000001E-3</v>
      </c>
      <c r="O57" s="16">
        <v>-2.3999999999999998E-3</v>
      </c>
      <c r="P57" s="16">
        <v>-1.8E-3</v>
      </c>
      <c r="Q57" s="16">
        <v>-8.0000000000000004E-4</v>
      </c>
      <c r="R57" s="16">
        <v>6.9999999999999999E-4</v>
      </c>
      <c r="S57" s="16">
        <v>2.5999999999999999E-3</v>
      </c>
      <c r="T57" s="16">
        <v>4.7000000000000002E-3</v>
      </c>
      <c r="U57" s="16">
        <v>6.8999999999999999E-3</v>
      </c>
      <c r="V57" s="16">
        <v>9.1000000000000004E-3</v>
      </c>
      <c r="W57" s="16">
        <v>1.11E-2</v>
      </c>
      <c r="X57" s="16">
        <v>1.2800000000000001E-2</v>
      </c>
      <c r="Y57" s="16">
        <v>1.3899999999999999E-2</v>
      </c>
      <c r="Z57" s="16">
        <v>1.43E-2</v>
      </c>
      <c r="AA57" s="16">
        <v>1.41E-2</v>
      </c>
      <c r="AB57" s="16">
        <v>1.3299999999999999E-2</v>
      </c>
      <c r="AC57" s="16">
        <v>1.21E-2</v>
      </c>
      <c r="AD57" s="16">
        <v>1.0800000000000001E-2</v>
      </c>
      <c r="AE57" s="16">
        <v>9.4999999999999998E-3</v>
      </c>
      <c r="AF57" s="16">
        <v>8.6E-3</v>
      </c>
      <c r="AG57" s="16">
        <v>8.0999999999999996E-3</v>
      </c>
      <c r="AH57" s="16">
        <v>8.3000000000000001E-3</v>
      </c>
      <c r="AI57" s="16">
        <v>8.9999999999999993E-3</v>
      </c>
      <c r="AJ57" s="16">
        <v>1.04E-2</v>
      </c>
      <c r="AK57" s="16">
        <v>1.2E-2</v>
      </c>
      <c r="AL57" s="16">
        <v>1.37E-2</v>
      </c>
      <c r="AM57" s="16">
        <v>1.52E-2</v>
      </c>
      <c r="AN57" s="16">
        <v>1.61E-2</v>
      </c>
      <c r="AO57" s="16">
        <v>1.6400000000000001E-2</v>
      </c>
      <c r="AP57" s="16">
        <v>1.61E-2</v>
      </c>
      <c r="AQ57" s="16">
        <v>1.5299999999999999E-2</v>
      </c>
      <c r="AR57" s="16">
        <v>1.43E-2</v>
      </c>
      <c r="AS57" s="16">
        <v>1.34E-2</v>
      </c>
      <c r="AT57" s="16">
        <v>1.2800000000000001E-2</v>
      </c>
      <c r="AU57" s="16">
        <v>1.2699999999999999E-2</v>
      </c>
      <c r="AV57" s="16">
        <v>1.32E-2</v>
      </c>
      <c r="AW57" s="16">
        <v>1.43E-2</v>
      </c>
      <c r="AX57" s="16">
        <v>1.6E-2</v>
      </c>
      <c r="AY57" s="16">
        <v>1.8100000000000002E-2</v>
      </c>
      <c r="AZ57" s="16">
        <v>2.0400000000000001E-2</v>
      </c>
      <c r="BA57" s="16">
        <v>2.2599999999999999E-2</v>
      </c>
      <c r="BB57" s="16">
        <v>2.4500000000000001E-2</v>
      </c>
      <c r="BC57" s="16">
        <v>2.5899999999999999E-2</v>
      </c>
      <c r="BD57" s="16">
        <v>2.6599999999999999E-2</v>
      </c>
      <c r="BE57" s="16">
        <v>2.6499999999999999E-2</v>
      </c>
      <c r="BF57" s="17">
        <v>2.5600000000000001E-2</v>
      </c>
      <c r="BG57" s="16">
        <v>2.3900000000000001E-2</v>
      </c>
      <c r="BH57" s="16">
        <v>2.18E-2</v>
      </c>
      <c r="BI57" s="16">
        <v>1.9099999999999999E-2</v>
      </c>
      <c r="BJ57" s="16">
        <v>1.6199999999999999E-2</v>
      </c>
      <c r="BK57" s="16">
        <v>1.2999999999999999E-2</v>
      </c>
      <c r="BL57" s="16">
        <v>9.7999999999999997E-3</v>
      </c>
      <c r="BM57" s="18">
        <v>9.7999999999999997E-3</v>
      </c>
      <c r="BN57" s="18">
        <v>9.7000000000000003E-3</v>
      </c>
      <c r="BO57" s="18">
        <v>9.5999999999999992E-3</v>
      </c>
      <c r="BP57" s="18">
        <v>9.4000000000000004E-3</v>
      </c>
      <c r="BQ57" s="18">
        <v>8.9999999999999993E-3</v>
      </c>
      <c r="BR57" s="18">
        <v>8.6999999999999994E-3</v>
      </c>
      <c r="BS57" s="18">
        <v>8.2000000000000007E-3</v>
      </c>
      <c r="BT57" s="18">
        <v>7.7999999999999996E-3</v>
      </c>
      <c r="BU57" s="18">
        <v>7.4000000000000003E-3</v>
      </c>
      <c r="BV57" s="18">
        <v>7.1999999999999998E-3</v>
      </c>
      <c r="BW57" s="18">
        <v>7.1999999999999998E-3</v>
      </c>
      <c r="BX57" s="18">
        <v>7.3000000000000001E-3</v>
      </c>
      <c r="BY57" s="18">
        <v>7.7000000000000002E-3</v>
      </c>
      <c r="BZ57" s="18">
        <v>8.0999999999999996E-3</v>
      </c>
      <c r="CA57" s="18">
        <v>8.6E-3</v>
      </c>
      <c r="CB57" s="18">
        <v>9.1000000000000004E-3</v>
      </c>
      <c r="CC57" s="18">
        <v>9.4999999999999998E-3</v>
      </c>
      <c r="CD57" s="18">
        <v>9.7999999999999997E-3</v>
      </c>
      <c r="CE57" s="18">
        <v>0.01</v>
      </c>
      <c r="CF57" s="18">
        <v>0.01</v>
      </c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</row>
    <row r="58" spans="1:112">
      <c r="A58" s="15">
        <v>76</v>
      </c>
      <c r="B58" s="16">
        <v>1.0500000000000001E-2</v>
      </c>
      <c r="C58" s="16">
        <v>8.8999999999999999E-3</v>
      </c>
      <c r="D58" s="16">
        <v>7.3000000000000001E-3</v>
      </c>
      <c r="E58" s="16">
        <v>5.5999999999999999E-3</v>
      </c>
      <c r="F58" s="16">
        <v>4.1000000000000003E-3</v>
      </c>
      <c r="G58" s="16">
        <v>2.7000000000000001E-3</v>
      </c>
      <c r="H58" s="16">
        <v>1.5E-3</v>
      </c>
      <c r="I58" s="16">
        <v>4.0000000000000002E-4</v>
      </c>
      <c r="J58" s="16">
        <v>-5.0000000000000001E-4</v>
      </c>
      <c r="K58" s="16">
        <v>-1.4E-3</v>
      </c>
      <c r="L58" s="16">
        <v>-2E-3</v>
      </c>
      <c r="M58" s="16">
        <v>-2.3999999999999998E-3</v>
      </c>
      <c r="N58" s="16">
        <v>-2.5999999999999999E-3</v>
      </c>
      <c r="O58" s="16">
        <v>-2.3E-3</v>
      </c>
      <c r="P58" s="16">
        <v>-1.6999999999999999E-3</v>
      </c>
      <c r="Q58" s="16">
        <v>-5.9999999999999995E-4</v>
      </c>
      <c r="R58" s="16">
        <v>8.9999999999999998E-4</v>
      </c>
      <c r="S58" s="16">
        <v>2.7000000000000001E-3</v>
      </c>
      <c r="T58" s="16">
        <v>4.7999999999999996E-3</v>
      </c>
      <c r="U58" s="16">
        <v>7.0000000000000001E-3</v>
      </c>
      <c r="V58" s="16">
        <v>9.1999999999999998E-3</v>
      </c>
      <c r="W58" s="16">
        <v>1.11E-2</v>
      </c>
      <c r="X58" s="16">
        <v>1.2699999999999999E-2</v>
      </c>
      <c r="Y58" s="16">
        <v>1.38E-2</v>
      </c>
      <c r="Z58" s="16">
        <v>1.4200000000000001E-2</v>
      </c>
      <c r="AA58" s="16">
        <v>1.3899999999999999E-2</v>
      </c>
      <c r="AB58" s="16">
        <v>1.2999999999999999E-2</v>
      </c>
      <c r="AC58" s="16">
        <v>1.18E-2</v>
      </c>
      <c r="AD58" s="16">
        <v>1.04E-2</v>
      </c>
      <c r="AE58" s="16">
        <v>8.9999999999999993E-3</v>
      </c>
      <c r="AF58" s="16">
        <v>8.0000000000000002E-3</v>
      </c>
      <c r="AG58" s="16">
        <v>7.4000000000000003E-3</v>
      </c>
      <c r="AH58" s="16">
        <v>7.4999999999999997E-3</v>
      </c>
      <c r="AI58" s="16">
        <v>8.0999999999999996E-3</v>
      </c>
      <c r="AJ58" s="16">
        <v>9.4000000000000004E-3</v>
      </c>
      <c r="AK58" s="16">
        <v>1.0999999999999999E-2</v>
      </c>
      <c r="AL58" s="16">
        <v>1.2699999999999999E-2</v>
      </c>
      <c r="AM58" s="16">
        <v>1.4200000000000001E-2</v>
      </c>
      <c r="AN58" s="16">
        <v>1.52E-2</v>
      </c>
      <c r="AO58" s="16">
        <v>1.5599999999999999E-2</v>
      </c>
      <c r="AP58" s="16">
        <v>1.54E-2</v>
      </c>
      <c r="AQ58" s="16">
        <v>1.4800000000000001E-2</v>
      </c>
      <c r="AR58" s="16">
        <v>1.3899999999999999E-2</v>
      </c>
      <c r="AS58" s="16">
        <v>1.3100000000000001E-2</v>
      </c>
      <c r="AT58" s="16">
        <v>1.26E-2</v>
      </c>
      <c r="AU58" s="16">
        <v>1.2500000000000001E-2</v>
      </c>
      <c r="AV58" s="16">
        <v>1.29E-2</v>
      </c>
      <c r="AW58" s="16">
        <v>1.4E-2</v>
      </c>
      <c r="AX58" s="16">
        <v>1.55E-2</v>
      </c>
      <c r="AY58" s="16">
        <v>1.7500000000000002E-2</v>
      </c>
      <c r="AZ58" s="16">
        <v>1.9699999999999999E-2</v>
      </c>
      <c r="BA58" s="16">
        <v>2.1899999999999999E-2</v>
      </c>
      <c r="BB58" s="16">
        <v>2.3800000000000002E-2</v>
      </c>
      <c r="BC58" s="16">
        <v>2.52E-2</v>
      </c>
      <c r="BD58" s="16">
        <v>2.5999999999999999E-2</v>
      </c>
      <c r="BE58" s="16">
        <v>2.5899999999999999E-2</v>
      </c>
      <c r="BF58" s="17">
        <v>2.5100000000000001E-2</v>
      </c>
      <c r="BG58" s="16">
        <v>2.3599999999999999E-2</v>
      </c>
      <c r="BH58" s="16">
        <v>2.1499999999999998E-2</v>
      </c>
      <c r="BI58" s="16">
        <v>1.89E-2</v>
      </c>
      <c r="BJ58" s="16">
        <v>1.6E-2</v>
      </c>
      <c r="BK58" s="16">
        <v>1.29E-2</v>
      </c>
      <c r="BL58" s="16">
        <v>9.7000000000000003E-3</v>
      </c>
      <c r="BM58" s="18">
        <v>9.7000000000000003E-3</v>
      </c>
      <c r="BN58" s="18">
        <v>9.7000000000000003E-3</v>
      </c>
      <c r="BO58" s="18">
        <v>9.7000000000000003E-3</v>
      </c>
      <c r="BP58" s="18">
        <v>9.5999999999999992E-3</v>
      </c>
      <c r="BQ58" s="18">
        <v>9.4000000000000004E-3</v>
      </c>
      <c r="BR58" s="18">
        <v>9.1000000000000004E-3</v>
      </c>
      <c r="BS58" s="18">
        <v>8.6999999999999994E-3</v>
      </c>
      <c r="BT58" s="18">
        <v>8.3999999999999995E-3</v>
      </c>
      <c r="BU58" s="18">
        <v>8.0000000000000002E-3</v>
      </c>
      <c r="BV58" s="18">
        <v>7.7999999999999996E-3</v>
      </c>
      <c r="BW58" s="18">
        <v>7.6E-3</v>
      </c>
      <c r="BX58" s="18">
        <v>7.7000000000000002E-3</v>
      </c>
      <c r="BY58" s="18">
        <v>7.9000000000000008E-3</v>
      </c>
      <c r="BZ58" s="18">
        <v>8.2000000000000007E-3</v>
      </c>
      <c r="CA58" s="18">
        <v>8.6E-3</v>
      </c>
      <c r="CB58" s="18">
        <v>9.1000000000000004E-3</v>
      </c>
      <c r="CC58" s="18">
        <v>9.4999999999999998E-3</v>
      </c>
      <c r="CD58" s="18">
        <v>9.7999999999999997E-3</v>
      </c>
      <c r="CE58" s="18">
        <v>0.01</v>
      </c>
      <c r="CF58" s="18">
        <v>0.01</v>
      </c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</row>
    <row r="59" spans="1:112">
      <c r="A59" s="15">
        <v>77</v>
      </c>
      <c r="B59" s="16">
        <v>1.0200000000000001E-2</v>
      </c>
      <c r="C59" s="16">
        <v>8.6999999999999994E-3</v>
      </c>
      <c r="D59" s="16">
        <v>7.1999999999999998E-3</v>
      </c>
      <c r="E59" s="16">
        <v>5.7000000000000002E-3</v>
      </c>
      <c r="F59" s="16">
        <v>4.1999999999999997E-3</v>
      </c>
      <c r="G59" s="16">
        <v>2.8E-3</v>
      </c>
      <c r="H59" s="16">
        <v>1.6000000000000001E-3</v>
      </c>
      <c r="I59" s="16">
        <v>5.0000000000000001E-4</v>
      </c>
      <c r="J59" s="16">
        <v>-4.0000000000000002E-4</v>
      </c>
      <c r="K59" s="16">
        <v>-1.1999999999999999E-3</v>
      </c>
      <c r="L59" s="16">
        <v>-1.9E-3</v>
      </c>
      <c r="M59" s="16">
        <v>-2.3E-3</v>
      </c>
      <c r="N59" s="16">
        <v>-2.3999999999999998E-3</v>
      </c>
      <c r="O59" s="16">
        <v>-2.0999999999999999E-3</v>
      </c>
      <c r="P59" s="16">
        <v>-1.4E-3</v>
      </c>
      <c r="Q59" s="16">
        <v>-2.9999999999999997E-4</v>
      </c>
      <c r="R59" s="16">
        <v>1.1999999999999999E-3</v>
      </c>
      <c r="S59" s="16">
        <v>3.0000000000000001E-3</v>
      </c>
      <c r="T59" s="16">
        <v>5.1000000000000004E-3</v>
      </c>
      <c r="U59" s="16">
        <v>7.1999999999999998E-3</v>
      </c>
      <c r="V59" s="16">
        <v>9.2999999999999992E-3</v>
      </c>
      <c r="W59" s="16">
        <v>1.12E-2</v>
      </c>
      <c r="X59" s="16">
        <v>1.2800000000000001E-2</v>
      </c>
      <c r="Y59" s="16">
        <v>1.38E-2</v>
      </c>
      <c r="Z59" s="16">
        <v>1.41E-2</v>
      </c>
      <c r="AA59" s="16">
        <v>1.37E-2</v>
      </c>
      <c r="AB59" s="16">
        <v>1.2800000000000001E-2</v>
      </c>
      <c r="AC59" s="16">
        <v>1.15E-2</v>
      </c>
      <c r="AD59" s="16">
        <v>1.01E-2</v>
      </c>
      <c r="AE59" s="16">
        <v>8.6E-3</v>
      </c>
      <c r="AF59" s="16">
        <v>7.4999999999999997E-3</v>
      </c>
      <c r="AG59" s="16">
        <v>6.7999999999999996E-3</v>
      </c>
      <c r="AH59" s="16">
        <v>6.7000000000000002E-3</v>
      </c>
      <c r="AI59" s="16">
        <v>7.3000000000000001E-3</v>
      </c>
      <c r="AJ59" s="16">
        <v>8.3999999999999995E-3</v>
      </c>
      <c r="AK59" s="16">
        <v>9.9000000000000008E-3</v>
      </c>
      <c r="AL59" s="16">
        <v>1.1599999999999999E-2</v>
      </c>
      <c r="AM59" s="16">
        <v>1.3100000000000001E-2</v>
      </c>
      <c r="AN59" s="16">
        <v>1.4200000000000001E-2</v>
      </c>
      <c r="AO59" s="16">
        <v>1.47E-2</v>
      </c>
      <c r="AP59" s="16">
        <v>1.46E-2</v>
      </c>
      <c r="AQ59" s="16">
        <v>1.41E-2</v>
      </c>
      <c r="AR59" s="16">
        <v>1.3299999999999999E-2</v>
      </c>
      <c r="AS59" s="16">
        <v>1.2699999999999999E-2</v>
      </c>
      <c r="AT59" s="16">
        <v>1.2200000000000001E-2</v>
      </c>
      <c r="AU59" s="16">
        <v>1.2200000000000001E-2</v>
      </c>
      <c r="AV59" s="16">
        <v>1.26E-2</v>
      </c>
      <c r="AW59" s="16">
        <v>1.3599999999999999E-2</v>
      </c>
      <c r="AX59" s="16">
        <v>1.5100000000000001E-2</v>
      </c>
      <c r="AY59" s="16">
        <v>1.6899999999999998E-2</v>
      </c>
      <c r="AZ59" s="16">
        <v>1.9099999999999999E-2</v>
      </c>
      <c r="BA59" s="16">
        <v>2.12E-2</v>
      </c>
      <c r="BB59" s="16">
        <v>2.3099999999999999E-2</v>
      </c>
      <c r="BC59" s="16">
        <v>2.4500000000000001E-2</v>
      </c>
      <c r="BD59" s="16">
        <v>2.53E-2</v>
      </c>
      <c r="BE59" s="16">
        <v>2.53E-2</v>
      </c>
      <c r="BF59" s="17">
        <v>2.46E-2</v>
      </c>
      <c r="BG59" s="16">
        <v>2.3099999999999999E-2</v>
      </c>
      <c r="BH59" s="16">
        <v>2.1100000000000001E-2</v>
      </c>
      <c r="BI59" s="16">
        <v>1.8599999999999998E-2</v>
      </c>
      <c r="BJ59" s="16">
        <v>1.5699999999999999E-2</v>
      </c>
      <c r="BK59" s="16">
        <v>1.2699999999999999E-2</v>
      </c>
      <c r="BL59" s="16">
        <v>9.4999999999999998E-3</v>
      </c>
      <c r="BM59" s="18">
        <v>9.5999999999999992E-3</v>
      </c>
      <c r="BN59" s="18">
        <v>9.5999999999999992E-3</v>
      </c>
      <c r="BO59" s="18">
        <v>9.7000000000000003E-3</v>
      </c>
      <c r="BP59" s="18">
        <v>9.5999999999999992E-3</v>
      </c>
      <c r="BQ59" s="18">
        <v>9.4999999999999998E-3</v>
      </c>
      <c r="BR59" s="18">
        <v>9.4000000000000004E-3</v>
      </c>
      <c r="BS59" s="18">
        <v>9.1000000000000004E-3</v>
      </c>
      <c r="BT59" s="18">
        <v>8.8000000000000005E-3</v>
      </c>
      <c r="BU59" s="18">
        <v>8.5000000000000006E-3</v>
      </c>
      <c r="BV59" s="18">
        <v>8.3000000000000001E-3</v>
      </c>
      <c r="BW59" s="18">
        <v>8.0999999999999996E-3</v>
      </c>
      <c r="BX59" s="18">
        <v>8.0999999999999996E-3</v>
      </c>
      <c r="BY59" s="18">
        <v>8.0999999999999996E-3</v>
      </c>
      <c r="BZ59" s="18">
        <v>8.3999999999999995E-3</v>
      </c>
      <c r="CA59" s="18">
        <v>8.6999999999999994E-3</v>
      </c>
      <c r="CB59" s="18">
        <v>9.1000000000000004E-3</v>
      </c>
      <c r="CC59" s="18">
        <v>9.4999999999999998E-3</v>
      </c>
      <c r="CD59" s="18">
        <v>9.7999999999999997E-3</v>
      </c>
      <c r="CE59" s="18">
        <v>9.9000000000000008E-3</v>
      </c>
      <c r="CF59" s="18">
        <v>0.01</v>
      </c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</row>
    <row r="60" spans="1:112">
      <c r="A60" s="15">
        <v>78</v>
      </c>
      <c r="B60" s="16">
        <v>9.7999999999999997E-3</v>
      </c>
      <c r="C60" s="16">
        <v>8.3999999999999995E-3</v>
      </c>
      <c r="D60" s="16">
        <v>6.8999999999999999E-3</v>
      </c>
      <c r="E60" s="16">
        <v>5.4999999999999997E-3</v>
      </c>
      <c r="F60" s="16">
        <v>4.1000000000000003E-3</v>
      </c>
      <c r="G60" s="16">
        <v>2.8E-3</v>
      </c>
      <c r="H60" s="16">
        <v>1.6000000000000001E-3</v>
      </c>
      <c r="I60" s="16">
        <v>5.0000000000000001E-4</v>
      </c>
      <c r="J60" s="16">
        <v>-4.0000000000000002E-4</v>
      </c>
      <c r="K60" s="16">
        <v>-1.1999999999999999E-3</v>
      </c>
      <c r="L60" s="16">
        <v>-1.8E-3</v>
      </c>
      <c r="M60" s="16">
        <v>-2.0999999999999999E-3</v>
      </c>
      <c r="N60" s="16">
        <v>-2.2000000000000001E-3</v>
      </c>
      <c r="O60" s="16">
        <v>-1.8E-3</v>
      </c>
      <c r="P60" s="16">
        <v>-1.1000000000000001E-3</v>
      </c>
      <c r="Q60" s="16">
        <v>0</v>
      </c>
      <c r="R60" s="16">
        <v>1.5E-3</v>
      </c>
      <c r="S60" s="16">
        <v>3.3E-3</v>
      </c>
      <c r="T60" s="16">
        <v>5.3E-3</v>
      </c>
      <c r="U60" s="16">
        <v>7.4000000000000003E-3</v>
      </c>
      <c r="V60" s="16">
        <v>9.4999999999999998E-3</v>
      </c>
      <c r="W60" s="16">
        <v>1.1299999999999999E-2</v>
      </c>
      <c r="X60" s="16">
        <v>1.2800000000000001E-2</v>
      </c>
      <c r="Y60" s="16">
        <v>1.38E-2</v>
      </c>
      <c r="Z60" s="16">
        <v>1.4E-2</v>
      </c>
      <c r="AA60" s="16">
        <v>1.37E-2</v>
      </c>
      <c r="AB60" s="16">
        <v>1.2699999999999999E-2</v>
      </c>
      <c r="AC60" s="16">
        <v>1.14E-2</v>
      </c>
      <c r="AD60" s="16">
        <v>9.7999999999999997E-3</v>
      </c>
      <c r="AE60" s="16">
        <v>8.3000000000000001E-3</v>
      </c>
      <c r="AF60" s="16">
        <v>7.1000000000000004E-3</v>
      </c>
      <c r="AG60" s="16">
        <v>6.3E-3</v>
      </c>
      <c r="AH60" s="16">
        <v>6.1000000000000004E-3</v>
      </c>
      <c r="AI60" s="16">
        <v>6.4999999999999997E-3</v>
      </c>
      <c r="AJ60" s="16">
        <v>7.4999999999999997E-3</v>
      </c>
      <c r="AK60" s="16">
        <v>8.8999999999999999E-3</v>
      </c>
      <c r="AL60" s="16">
        <v>1.04E-2</v>
      </c>
      <c r="AM60" s="16">
        <v>1.1900000000000001E-2</v>
      </c>
      <c r="AN60" s="16">
        <v>1.29E-2</v>
      </c>
      <c r="AO60" s="16">
        <v>1.35E-2</v>
      </c>
      <c r="AP60" s="16">
        <v>1.3599999999999999E-2</v>
      </c>
      <c r="AQ60" s="16">
        <v>1.32E-2</v>
      </c>
      <c r="AR60" s="16">
        <v>1.26E-2</v>
      </c>
      <c r="AS60" s="16">
        <v>1.2E-2</v>
      </c>
      <c r="AT60" s="16">
        <v>1.17E-2</v>
      </c>
      <c r="AU60" s="16">
        <v>1.17E-2</v>
      </c>
      <c r="AV60" s="16">
        <v>1.2200000000000001E-2</v>
      </c>
      <c r="AW60" s="16">
        <v>1.32E-2</v>
      </c>
      <c r="AX60" s="16">
        <v>1.46E-2</v>
      </c>
      <c r="AY60" s="16">
        <v>1.6400000000000001E-2</v>
      </c>
      <c r="AZ60" s="16">
        <v>1.8499999999999999E-2</v>
      </c>
      <c r="BA60" s="16">
        <v>2.0500000000000001E-2</v>
      </c>
      <c r="BB60" s="16">
        <v>2.24E-2</v>
      </c>
      <c r="BC60" s="16">
        <v>2.3800000000000002E-2</v>
      </c>
      <c r="BD60" s="16">
        <v>2.46E-2</v>
      </c>
      <c r="BE60" s="16">
        <v>2.46E-2</v>
      </c>
      <c r="BF60" s="17">
        <v>2.3900000000000001E-2</v>
      </c>
      <c r="BG60" s="16">
        <v>2.2499999999999999E-2</v>
      </c>
      <c r="BH60" s="16">
        <v>2.06E-2</v>
      </c>
      <c r="BI60" s="16">
        <v>1.8100000000000002E-2</v>
      </c>
      <c r="BJ60" s="16">
        <v>1.54E-2</v>
      </c>
      <c r="BK60" s="16">
        <v>1.24E-2</v>
      </c>
      <c r="BL60" s="16">
        <v>9.2999999999999992E-3</v>
      </c>
      <c r="BM60" s="18">
        <v>9.4000000000000004E-3</v>
      </c>
      <c r="BN60" s="18">
        <v>9.4999999999999998E-3</v>
      </c>
      <c r="BO60" s="18">
        <v>9.5999999999999992E-3</v>
      </c>
      <c r="BP60" s="18">
        <v>9.5999999999999992E-3</v>
      </c>
      <c r="BQ60" s="18">
        <v>9.5999999999999992E-3</v>
      </c>
      <c r="BR60" s="18">
        <v>9.4999999999999998E-3</v>
      </c>
      <c r="BS60" s="18">
        <v>9.4000000000000004E-3</v>
      </c>
      <c r="BT60" s="18">
        <v>9.1999999999999998E-3</v>
      </c>
      <c r="BU60" s="18">
        <v>8.9999999999999993E-3</v>
      </c>
      <c r="BV60" s="18">
        <v>8.6999999999999994E-3</v>
      </c>
      <c r="BW60" s="18">
        <v>8.5000000000000006E-3</v>
      </c>
      <c r="BX60" s="18">
        <v>8.3999999999999995E-3</v>
      </c>
      <c r="BY60" s="18">
        <v>8.3999999999999995E-3</v>
      </c>
      <c r="BZ60" s="18">
        <v>8.6E-3</v>
      </c>
      <c r="CA60" s="18">
        <v>8.8000000000000005E-3</v>
      </c>
      <c r="CB60" s="18">
        <v>9.1000000000000004E-3</v>
      </c>
      <c r="CC60" s="18">
        <v>9.4999999999999998E-3</v>
      </c>
      <c r="CD60" s="18">
        <v>9.7999999999999997E-3</v>
      </c>
      <c r="CE60" s="18">
        <v>9.9000000000000008E-3</v>
      </c>
      <c r="CF60" s="18">
        <v>0.01</v>
      </c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</row>
    <row r="61" spans="1:112">
      <c r="A61" s="15">
        <v>79</v>
      </c>
      <c r="B61" s="16">
        <v>9.1999999999999998E-3</v>
      </c>
      <c r="C61" s="16">
        <v>7.7999999999999996E-3</v>
      </c>
      <c r="D61" s="16">
        <v>6.4999999999999997E-3</v>
      </c>
      <c r="E61" s="16">
        <v>5.1999999999999998E-3</v>
      </c>
      <c r="F61" s="16">
        <v>3.8999999999999998E-3</v>
      </c>
      <c r="G61" s="16">
        <v>2.5999999999999999E-3</v>
      </c>
      <c r="H61" s="16">
        <v>1.4E-3</v>
      </c>
      <c r="I61" s="16">
        <v>4.0000000000000002E-4</v>
      </c>
      <c r="J61" s="16">
        <v>-5.0000000000000001E-4</v>
      </c>
      <c r="K61" s="16">
        <v>-1.1999999999999999E-3</v>
      </c>
      <c r="L61" s="16">
        <v>-1.6999999999999999E-3</v>
      </c>
      <c r="M61" s="16">
        <v>-2E-3</v>
      </c>
      <c r="N61" s="16">
        <v>-1.9E-3</v>
      </c>
      <c r="O61" s="16">
        <v>-1.5E-3</v>
      </c>
      <c r="P61" s="16">
        <v>-6.9999999999999999E-4</v>
      </c>
      <c r="Q61" s="16">
        <v>5.0000000000000001E-4</v>
      </c>
      <c r="R61" s="16">
        <v>1.9E-3</v>
      </c>
      <c r="S61" s="16">
        <v>3.7000000000000002E-3</v>
      </c>
      <c r="T61" s="16">
        <v>5.7000000000000002E-3</v>
      </c>
      <c r="U61" s="16">
        <v>7.7000000000000002E-3</v>
      </c>
      <c r="V61" s="16">
        <v>9.7000000000000003E-3</v>
      </c>
      <c r="W61" s="16">
        <v>1.15E-2</v>
      </c>
      <c r="X61" s="16">
        <v>1.29E-2</v>
      </c>
      <c r="Y61" s="16">
        <v>1.38E-2</v>
      </c>
      <c r="Z61" s="16">
        <v>1.4E-2</v>
      </c>
      <c r="AA61" s="16">
        <v>1.3599999999999999E-2</v>
      </c>
      <c r="AB61" s="16">
        <v>1.26E-2</v>
      </c>
      <c r="AC61" s="16">
        <v>1.1299999999999999E-2</v>
      </c>
      <c r="AD61" s="16">
        <v>9.7000000000000003E-3</v>
      </c>
      <c r="AE61" s="16">
        <v>8.0999999999999996E-3</v>
      </c>
      <c r="AF61" s="16">
        <v>6.7999999999999996E-3</v>
      </c>
      <c r="AG61" s="16">
        <v>5.8999999999999999E-3</v>
      </c>
      <c r="AH61" s="16">
        <v>5.5999999999999999E-3</v>
      </c>
      <c r="AI61" s="16">
        <v>5.7999999999999996E-3</v>
      </c>
      <c r="AJ61" s="16">
        <v>6.6E-3</v>
      </c>
      <c r="AK61" s="16">
        <v>7.7999999999999996E-3</v>
      </c>
      <c r="AL61" s="16">
        <v>9.1999999999999998E-3</v>
      </c>
      <c r="AM61" s="16">
        <v>1.06E-2</v>
      </c>
      <c r="AN61" s="16">
        <v>1.1599999999999999E-2</v>
      </c>
      <c r="AO61" s="16">
        <v>1.2200000000000001E-2</v>
      </c>
      <c r="AP61" s="16">
        <v>1.23E-2</v>
      </c>
      <c r="AQ61" s="16">
        <v>1.21E-2</v>
      </c>
      <c r="AR61" s="16">
        <v>1.1599999999999999E-2</v>
      </c>
      <c r="AS61" s="16">
        <v>1.12E-2</v>
      </c>
      <c r="AT61" s="16">
        <v>1.0999999999999999E-2</v>
      </c>
      <c r="AU61" s="16">
        <v>1.11E-2</v>
      </c>
      <c r="AV61" s="16">
        <v>1.17E-2</v>
      </c>
      <c r="AW61" s="16">
        <v>1.2699999999999999E-2</v>
      </c>
      <c r="AX61" s="16">
        <v>1.41E-2</v>
      </c>
      <c r="AY61" s="16">
        <v>1.5900000000000001E-2</v>
      </c>
      <c r="AZ61" s="16">
        <v>1.7899999999999999E-2</v>
      </c>
      <c r="BA61" s="16">
        <v>1.9900000000000001E-2</v>
      </c>
      <c r="BB61" s="16">
        <v>2.1700000000000001E-2</v>
      </c>
      <c r="BC61" s="16">
        <v>2.3099999999999999E-2</v>
      </c>
      <c r="BD61" s="16">
        <v>2.3800000000000002E-2</v>
      </c>
      <c r="BE61" s="16">
        <v>2.3900000000000001E-2</v>
      </c>
      <c r="BF61" s="17">
        <v>2.3199999999999998E-2</v>
      </c>
      <c r="BG61" s="16">
        <v>2.1899999999999999E-2</v>
      </c>
      <c r="BH61" s="16">
        <v>0.02</v>
      </c>
      <c r="BI61" s="16">
        <v>1.77E-2</v>
      </c>
      <c r="BJ61" s="16">
        <v>1.4999999999999999E-2</v>
      </c>
      <c r="BK61" s="16">
        <v>1.2E-2</v>
      </c>
      <c r="BL61" s="16">
        <v>8.9999999999999993E-3</v>
      </c>
      <c r="BM61" s="18">
        <v>9.1000000000000004E-3</v>
      </c>
      <c r="BN61" s="18">
        <v>9.2999999999999992E-3</v>
      </c>
      <c r="BO61" s="18">
        <v>9.4000000000000004E-3</v>
      </c>
      <c r="BP61" s="18">
        <v>9.4999999999999998E-3</v>
      </c>
      <c r="BQ61" s="18">
        <v>9.5999999999999992E-3</v>
      </c>
      <c r="BR61" s="18">
        <v>9.5999999999999992E-3</v>
      </c>
      <c r="BS61" s="18">
        <v>9.4999999999999998E-3</v>
      </c>
      <c r="BT61" s="18">
        <v>9.4000000000000004E-3</v>
      </c>
      <c r="BU61" s="18">
        <v>9.2999999999999992E-3</v>
      </c>
      <c r="BV61" s="18">
        <v>9.1000000000000004E-3</v>
      </c>
      <c r="BW61" s="18">
        <v>8.8999999999999999E-3</v>
      </c>
      <c r="BX61" s="18">
        <v>8.6999999999999994E-3</v>
      </c>
      <c r="BY61" s="18">
        <v>8.6999999999999994E-3</v>
      </c>
      <c r="BZ61" s="18">
        <v>8.8000000000000005E-3</v>
      </c>
      <c r="CA61" s="18">
        <v>8.9999999999999993E-3</v>
      </c>
      <c r="CB61" s="18">
        <v>9.1999999999999998E-3</v>
      </c>
      <c r="CC61" s="18">
        <v>9.4999999999999998E-3</v>
      </c>
      <c r="CD61" s="18">
        <v>9.7999999999999997E-3</v>
      </c>
      <c r="CE61" s="18">
        <v>9.9000000000000008E-3</v>
      </c>
      <c r="CF61" s="18">
        <v>0.01</v>
      </c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</row>
    <row r="62" spans="1:112">
      <c r="A62" s="15">
        <v>80</v>
      </c>
      <c r="B62" s="16">
        <v>8.5000000000000006E-3</v>
      </c>
      <c r="C62" s="16">
        <v>7.1999999999999998E-3</v>
      </c>
      <c r="D62" s="16">
        <v>6.0000000000000001E-3</v>
      </c>
      <c r="E62" s="16">
        <v>4.7000000000000002E-3</v>
      </c>
      <c r="F62" s="16">
        <v>3.3999999999999998E-3</v>
      </c>
      <c r="G62" s="16">
        <v>2.2000000000000001E-3</v>
      </c>
      <c r="H62" s="16">
        <v>1.1000000000000001E-3</v>
      </c>
      <c r="I62" s="16">
        <v>1E-4</v>
      </c>
      <c r="J62" s="16">
        <v>-6.9999999999999999E-4</v>
      </c>
      <c r="K62" s="16">
        <v>-1.2999999999999999E-3</v>
      </c>
      <c r="L62" s="16">
        <v>-1.6999999999999999E-3</v>
      </c>
      <c r="M62" s="16">
        <v>-1.8E-3</v>
      </c>
      <c r="N62" s="16">
        <v>-1.6000000000000001E-3</v>
      </c>
      <c r="O62" s="16">
        <v>-1.1000000000000001E-3</v>
      </c>
      <c r="P62" s="16">
        <v>-2.9999999999999997E-4</v>
      </c>
      <c r="Q62" s="16">
        <v>8.9999999999999998E-4</v>
      </c>
      <c r="R62" s="16">
        <v>2.3999999999999998E-3</v>
      </c>
      <c r="S62" s="16">
        <v>4.1000000000000003E-3</v>
      </c>
      <c r="T62" s="16">
        <v>6.1000000000000004E-3</v>
      </c>
      <c r="U62" s="16">
        <v>8.0999999999999996E-3</v>
      </c>
      <c r="V62" s="16">
        <v>0.01</v>
      </c>
      <c r="W62" s="16">
        <v>1.17E-2</v>
      </c>
      <c r="X62" s="16">
        <v>1.2999999999999999E-2</v>
      </c>
      <c r="Y62" s="16">
        <v>1.38E-2</v>
      </c>
      <c r="Z62" s="16">
        <v>1.4E-2</v>
      </c>
      <c r="AA62" s="16">
        <v>1.3599999999999999E-2</v>
      </c>
      <c r="AB62" s="16">
        <v>1.26E-2</v>
      </c>
      <c r="AC62" s="16">
        <v>1.12E-2</v>
      </c>
      <c r="AD62" s="16">
        <v>9.5999999999999992E-3</v>
      </c>
      <c r="AE62" s="16">
        <v>8.0000000000000002E-3</v>
      </c>
      <c r="AF62" s="16">
        <v>6.6E-3</v>
      </c>
      <c r="AG62" s="16">
        <v>5.5999999999999999E-3</v>
      </c>
      <c r="AH62" s="16">
        <v>5.1000000000000004E-3</v>
      </c>
      <c r="AI62" s="16">
        <v>5.1999999999999998E-3</v>
      </c>
      <c r="AJ62" s="16">
        <v>5.7999999999999996E-3</v>
      </c>
      <c r="AK62" s="16">
        <v>6.7999999999999996E-3</v>
      </c>
      <c r="AL62" s="16">
        <v>8.0999999999999996E-3</v>
      </c>
      <c r="AM62" s="16">
        <v>9.2999999999999992E-3</v>
      </c>
      <c r="AN62" s="16">
        <v>1.0200000000000001E-2</v>
      </c>
      <c r="AO62" s="16">
        <v>1.0800000000000001E-2</v>
      </c>
      <c r="AP62" s="16">
        <v>1.0999999999999999E-2</v>
      </c>
      <c r="AQ62" s="16">
        <v>1.0800000000000001E-2</v>
      </c>
      <c r="AR62" s="16">
        <v>1.0500000000000001E-2</v>
      </c>
      <c r="AS62" s="16">
        <v>1.0200000000000001E-2</v>
      </c>
      <c r="AT62" s="16">
        <v>1.0200000000000001E-2</v>
      </c>
      <c r="AU62" s="16">
        <v>1.04E-2</v>
      </c>
      <c r="AV62" s="16">
        <v>1.0999999999999999E-2</v>
      </c>
      <c r="AW62" s="16">
        <v>1.21E-2</v>
      </c>
      <c r="AX62" s="16">
        <v>1.3599999999999999E-2</v>
      </c>
      <c r="AY62" s="16">
        <v>1.54E-2</v>
      </c>
      <c r="AZ62" s="16">
        <v>1.7399999999999999E-2</v>
      </c>
      <c r="BA62" s="16">
        <v>1.9300000000000001E-2</v>
      </c>
      <c r="BB62" s="16">
        <v>2.1000000000000001E-2</v>
      </c>
      <c r="BC62" s="16">
        <v>2.23E-2</v>
      </c>
      <c r="BD62" s="16">
        <v>2.3099999999999999E-2</v>
      </c>
      <c r="BE62" s="16">
        <v>2.3099999999999999E-2</v>
      </c>
      <c r="BF62" s="17">
        <v>2.2499999999999999E-2</v>
      </c>
      <c r="BG62" s="16">
        <v>2.12E-2</v>
      </c>
      <c r="BH62" s="16">
        <v>1.9400000000000001E-2</v>
      </c>
      <c r="BI62" s="16">
        <v>1.7100000000000001E-2</v>
      </c>
      <c r="BJ62" s="16">
        <v>1.4500000000000001E-2</v>
      </c>
      <c r="BK62" s="16">
        <v>1.17E-2</v>
      </c>
      <c r="BL62" s="16">
        <v>8.6999999999999994E-3</v>
      </c>
      <c r="BM62" s="18">
        <v>8.8999999999999999E-3</v>
      </c>
      <c r="BN62" s="18">
        <v>8.9999999999999993E-3</v>
      </c>
      <c r="BO62" s="18">
        <v>9.1999999999999998E-3</v>
      </c>
      <c r="BP62" s="18">
        <v>9.2999999999999992E-3</v>
      </c>
      <c r="BQ62" s="18">
        <v>9.4999999999999998E-3</v>
      </c>
      <c r="BR62" s="18">
        <v>9.4999999999999998E-3</v>
      </c>
      <c r="BS62" s="18">
        <v>9.5999999999999992E-3</v>
      </c>
      <c r="BT62" s="18">
        <v>9.4999999999999998E-3</v>
      </c>
      <c r="BU62" s="18">
        <v>9.4999999999999998E-3</v>
      </c>
      <c r="BV62" s="18">
        <v>9.2999999999999992E-3</v>
      </c>
      <c r="BW62" s="18">
        <v>9.1999999999999998E-3</v>
      </c>
      <c r="BX62" s="18">
        <v>8.9999999999999993E-3</v>
      </c>
      <c r="BY62" s="18">
        <v>8.9999999999999993E-3</v>
      </c>
      <c r="BZ62" s="18">
        <v>8.9999999999999993E-3</v>
      </c>
      <c r="CA62" s="18">
        <v>9.1000000000000004E-3</v>
      </c>
      <c r="CB62" s="18">
        <v>9.2999999999999992E-3</v>
      </c>
      <c r="CC62" s="18">
        <v>9.4999999999999998E-3</v>
      </c>
      <c r="CD62" s="18">
        <v>9.7999999999999997E-3</v>
      </c>
      <c r="CE62" s="18">
        <v>9.9000000000000008E-3</v>
      </c>
      <c r="CF62" s="18">
        <v>0.01</v>
      </c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</row>
    <row r="63" spans="1:112">
      <c r="A63" s="15">
        <v>81</v>
      </c>
      <c r="B63" s="16">
        <v>7.7000000000000002E-3</v>
      </c>
      <c r="C63" s="16">
        <v>6.4999999999999997E-3</v>
      </c>
      <c r="D63" s="16">
        <v>5.3E-3</v>
      </c>
      <c r="E63" s="16">
        <v>4.0000000000000001E-3</v>
      </c>
      <c r="F63" s="16">
        <v>2.8E-3</v>
      </c>
      <c r="G63" s="16">
        <v>1.6999999999999999E-3</v>
      </c>
      <c r="H63" s="16">
        <v>5.9999999999999995E-4</v>
      </c>
      <c r="I63" s="16">
        <v>-2.9999999999999997E-4</v>
      </c>
      <c r="J63" s="16">
        <v>-1E-3</v>
      </c>
      <c r="K63" s="16">
        <v>-1.5E-3</v>
      </c>
      <c r="L63" s="16">
        <v>-1.8E-3</v>
      </c>
      <c r="M63" s="16">
        <v>-1.6999999999999999E-3</v>
      </c>
      <c r="N63" s="16">
        <v>-1.4E-3</v>
      </c>
      <c r="O63" s="16">
        <v>-8.0000000000000004E-4</v>
      </c>
      <c r="P63" s="16">
        <v>2.0000000000000001E-4</v>
      </c>
      <c r="Q63" s="16">
        <v>1.4E-3</v>
      </c>
      <c r="R63" s="16">
        <v>2.8999999999999998E-3</v>
      </c>
      <c r="S63" s="16">
        <v>4.5999999999999999E-3</v>
      </c>
      <c r="T63" s="16">
        <v>6.4999999999999997E-3</v>
      </c>
      <c r="U63" s="16">
        <v>8.3999999999999995E-3</v>
      </c>
      <c r="V63" s="16">
        <v>1.0200000000000001E-2</v>
      </c>
      <c r="W63" s="16">
        <v>1.1900000000000001E-2</v>
      </c>
      <c r="X63" s="16">
        <v>1.3100000000000001E-2</v>
      </c>
      <c r="Y63" s="16">
        <v>1.3899999999999999E-2</v>
      </c>
      <c r="Z63" s="16">
        <v>1.4E-2</v>
      </c>
      <c r="AA63" s="16">
        <v>1.3599999999999999E-2</v>
      </c>
      <c r="AB63" s="16">
        <v>1.26E-2</v>
      </c>
      <c r="AC63" s="16">
        <v>1.12E-2</v>
      </c>
      <c r="AD63" s="16">
        <v>9.5999999999999992E-3</v>
      </c>
      <c r="AE63" s="16">
        <v>8.0000000000000002E-3</v>
      </c>
      <c r="AF63" s="16">
        <v>6.4999999999999997E-3</v>
      </c>
      <c r="AG63" s="16">
        <v>5.4000000000000003E-3</v>
      </c>
      <c r="AH63" s="16">
        <v>4.7999999999999996E-3</v>
      </c>
      <c r="AI63" s="16">
        <v>4.7000000000000002E-3</v>
      </c>
      <c r="AJ63" s="16">
        <v>5.1000000000000004E-3</v>
      </c>
      <c r="AK63" s="16">
        <v>5.8999999999999999E-3</v>
      </c>
      <c r="AL63" s="16">
        <v>6.8999999999999999E-3</v>
      </c>
      <c r="AM63" s="16">
        <v>7.9000000000000008E-3</v>
      </c>
      <c r="AN63" s="16">
        <v>8.8000000000000005E-3</v>
      </c>
      <c r="AO63" s="16">
        <v>9.2999999999999992E-3</v>
      </c>
      <c r="AP63" s="16">
        <v>9.4999999999999998E-3</v>
      </c>
      <c r="AQ63" s="16">
        <v>9.4999999999999998E-3</v>
      </c>
      <c r="AR63" s="16">
        <v>9.2999999999999992E-3</v>
      </c>
      <c r="AS63" s="16">
        <v>9.1000000000000004E-3</v>
      </c>
      <c r="AT63" s="16">
        <v>9.1999999999999998E-3</v>
      </c>
      <c r="AU63" s="16">
        <v>9.4999999999999998E-3</v>
      </c>
      <c r="AV63" s="16">
        <v>1.0200000000000001E-2</v>
      </c>
      <c r="AW63" s="16">
        <v>1.14E-2</v>
      </c>
      <c r="AX63" s="16">
        <v>1.29E-2</v>
      </c>
      <c r="AY63" s="16">
        <v>1.4800000000000001E-2</v>
      </c>
      <c r="AZ63" s="16">
        <v>1.6799999999999999E-2</v>
      </c>
      <c r="BA63" s="16">
        <v>1.8700000000000001E-2</v>
      </c>
      <c r="BB63" s="16">
        <v>2.0400000000000001E-2</v>
      </c>
      <c r="BC63" s="16">
        <v>2.1600000000000001E-2</v>
      </c>
      <c r="BD63" s="16">
        <v>2.23E-2</v>
      </c>
      <c r="BE63" s="16">
        <v>2.24E-2</v>
      </c>
      <c r="BF63" s="17">
        <v>2.1700000000000001E-2</v>
      </c>
      <c r="BG63" s="16">
        <v>2.0500000000000001E-2</v>
      </c>
      <c r="BH63" s="16">
        <v>1.8700000000000001E-2</v>
      </c>
      <c r="BI63" s="16">
        <v>1.6500000000000001E-2</v>
      </c>
      <c r="BJ63" s="16">
        <v>1.4E-2</v>
      </c>
      <c r="BK63" s="16">
        <v>1.12E-2</v>
      </c>
      <c r="BL63" s="16">
        <v>8.3999999999999995E-3</v>
      </c>
      <c r="BM63" s="18">
        <v>8.6E-3</v>
      </c>
      <c r="BN63" s="18">
        <v>8.6999999999999994E-3</v>
      </c>
      <c r="BO63" s="18">
        <v>8.8999999999999999E-3</v>
      </c>
      <c r="BP63" s="18">
        <v>9.1000000000000004E-3</v>
      </c>
      <c r="BQ63" s="18">
        <v>9.2999999999999992E-3</v>
      </c>
      <c r="BR63" s="18">
        <v>9.4999999999999998E-3</v>
      </c>
      <c r="BS63" s="18">
        <v>9.5999999999999992E-3</v>
      </c>
      <c r="BT63" s="18">
        <v>9.5999999999999992E-3</v>
      </c>
      <c r="BU63" s="18">
        <v>9.5999999999999992E-3</v>
      </c>
      <c r="BV63" s="18">
        <v>9.4999999999999998E-3</v>
      </c>
      <c r="BW63" s="18">
        <v>9.4000000000000004E-3</v>
      </c>
      <c r="BX63" s="18">
        <v>9.1999999999999998E-3</v>
      </c>
      <c r="BY63" s="18">
        <v>9.1999999999999998E-3</v>
      </c>
      <c r="BZ63" s="18">
        <v>9.1999999999999998E-3</v>
      </c>
      <c r="CA63" s="18">
        <v>9.2999999999999992E-3</v>
      </c>
      <c r="CB63" s="18">
        <v>9.4000000000000004E-3</v>
      </c>
      <c r="CC63" s="18">
        <v>9.5999999999999992E-3</v>
      </c>
      <c r="CD63" s="18">
        <v>9.7999999999999997E-3</v>
      </c>
      <c r="CE63" s="18">
        <v>9.9000000000000008E-3</v>
      </c>
      <c r="CF63" s="18">
        <v>0.01</v>
      </c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</row>
    <row r="64" spans="1:112">
      <c r="A64" s="15">
        <v>82</v>
      </c>
      <c r="B64" s="16">
        <v>6.8999999999999999E-3</v>
      </c>
      <c r="C64" s="16">
        <v>5.7000000000000002E-3</v>
      </c>
      <c r="D64" s="16">
        <v>4.4999999999999997E-3</v>
      </c>
      <c r="E64" s="16">
        <v>3.3E-3</v>
      </c>
      <c r="F64" s="16">
        <v>2.0999999999999999E-3</v>
      </c>
      <c r="G64" s="16">
        <v>1E-3</v>
      </c>
      <c r="H64" s="16">
        <v>0</v>
      </c>
      <c r="I64" s="16">
        <v>-8.0000000000000004E-4</v>
      </c>
      <c r="J64" s="16">
        <v>-1.4E-3</v>
      </c>
      <c r="K64" s="16">
        <v>-1.8E-3</v>
      </c>
      <c r="L64" s="16">
        <v>-1.9E-3</v>
      </c>
      <c r="M64" s="16">
        <v>-1.6999999999999999E-3</v>
      </c>
      <c r="N64" s="16">
        <v>-1.1999999999999999E-3</v>
      </c>
      <c r="O64" s="16">
        <v>-4.0000000000000002E-4</v>
      </c>
      <c r="P64" s="16">
        <v>5.9999999999999995E-4</v>
      </c>
      <c r="Q64" s="16">
        <v>1.9E-3</v>
      </c>
      <c r="R64" s="16">
        <v>3.3999999999999998E-3</v>
      </c>
      <c r="S64" s="16">
        <v>5.1000000000000004E-3</v>
      </c>
      <c r="T64" s="16">
        <v>7.0000000000000001E-3</v>
      </c>
      <c r="U64" s="16">
        <v>8.8000000000000005E-3</v>
      </c>
      <c r="V64" s="16">
        <v>1.0500000000000001E-2</v>
      </c>
      <c r="W64" s="16">
        <v>1.21E-2</v>
      </c>
      <c r="X64" s="16">
        <v>1.32E-2</v>
      </c>
      <c r="Y64" s="16">
        <v>1.3899999999999999E-2</v>
      </c>
      <c r="Z64" s="16">
        <v>1.4E-2</v>
      </c>
      <c r="AA64" s="16">
        <v>1.3599999999999999E-2</v>
      </c>
      <c r="AB64" s="16">
        <v>1.26E-2</v>
      </c>
      <c r="AC64" s="16">
        <v>1.12E-2</v>
      </c>
      <c r="AD64" s="16">
        <v>9.5999999999999992E-3</v>
      </c>
      <c r="AE64" s="16">
        <v>8.0000000000000002E-3</v>
      </c>
      <c r="AF64" s="16">
        <v>6.4999999999999997E-3</v>
      </c>
      <c r="AG64" s="16">
        <v>5.3E-3</v>
      </c>
      <c r="AH64" s="16">
        <v>4.4999999999999997E-3</v>
      </c>
      <c r="AI64" s="16">
        <v>4.1999999999999997E-3</v>
      </c>
      <c r="AJ64" s="16">
        <v>4.4000000000000003E-3</v>
      </c>
      <c r="AK64" s="16">
        <v>4.8999999999999998E-3</v>
      </c>
      <c r="AL64" s="16">
        <v>5.7000000000000002E-3</v>
      </c>
      <c r="AM64" s="16">
        <v>6.6E-3</v>
      </c>
      <c r="AN64" s="16">
        <v>7.3000000000000001E-3</v>
      </c>
      <c r="AO64" s="16">
        <v>7.7999999999999996E-3</v>
      </c>
      <c r="AP64" s="16">
        <v>8.0000000000000002E-3</v>
      </c>
      <c r="AQ64" s="16">
        <v>8.0000000000000002E-3</v>
      </c>
      <c r="AR64" s="16">
        <v>7.9000000000000008E-3</v>
      </c>
      <c r="AS64" s="16">
        <v>7.7999999999999996E-3</v>
      </c>
      <c r="AT64" s="16">
        <v>8.0000000000000002E-3</v>
      </c>
      <c r="AU64" s="16">
        <v>8.5000000000000006E-3</v>
      </c>
      <c r="AV64" s="16">
        <v>9.4000000000000004E-3</v>
      </c>
      <c r="AW64" s="16">
        <v>1.06E-2</v>
      </c>
      <c r="AX64" s="16">
        <v>1.2200000000000001E-2</v>
      </c>
      <c r="AY64" s="16">
        <v>1.41E-2</v>
      </c>
      <c r="AZ64" s="16">
        <v>1.61E-2</v>
      </c>
      <c r="BA64" s="16">
        <v>1.7999999999999999E-2</v>
      </c>
      <c r="BB64" s="16">
        <v>1.9599999999999999E-2</v>
      </c>
      <c r="BC64" s="16">
        <v>2.0899999999999998E-2</v>
      </c>
      <c r="BD64" s="16">
        <v>2.1499999999999998E-2</v>
      </c>
      <c r="BE64" s="16">
        <v>2.1600000000000001E-2</v>
      </c>
      <c r="BF64" s="17">
        <v>2.1000000000000001E-2</v>
      </c>
      <c r="BG64" s="16">
        <v>1.9800000000000002E-2</v>
      </c>
      <c r="BH64" s="16">
        <v>1.7999999999999999E-2</v>
      </c>
      <c r="BI64" s="16">
        <v>1.5900000000000001E-2</v>
      </c>
      <c r="BJ64" s="16">
        <v>1.35E-2</v>
      </c>
      <c r="BK64" s="16">
        <v>1.0800000000000001E-2</v>
      </c>
      <c r="BL64" s="16">
        <v>8.0999999999999996E-3</v>
      </c>
      <c r="BM64" s="18">
        <v>8.3000000000000001E-3</v>
      </c>
      <c r="BN64" s="18">
        <v>8.5000000000000006E-3</v>
      </c>
      <c r="BO64" s="18">
        <v>8.6999999999999994E-3</v>
      </c>
      <c r="BP64" s="18">
        <v>8.8999999999999999E-3</v>
      </c>
      <c r="BQ64" s="18">
        <v>9.1000000000000004E-3</v>
      </c>
      <c r="BR64" s="18">
        <v>9.2999999999999992E-3</v>
      </c>
      <c r="BS64" s="18">
        <v>9.4999999999999998E-3</v>
      </c>
      <c r="BT64" s="18">
        <v>9.5999999999999992E-3</v>
      </c>
      <c r="BU64" s="18">
        <v>9.5999999999999992E-3</v>
      </c>
      <c r="BV64" s="18">
        <v>9.5999999999999992E-3</v>
      </c>
      <c r="BW64" s="18">
        <v>9.4999999999999998E-3</v>
      </c>
      <c r="BX64" s="18">
        <v>9.4000000000000004E-3</v>
      </c>
      <c r="BY64" s="18">
        <v>9.2999999999999992E-3</v>
      </c>
      <c r="BZ64" s="18">
        <v>9.2999999999999992E-3</v>
      </c>
      <c r="CA64" s="18">
        <v>9.4000000000000004E-3</v>
      </c>
      <c r="CB64" s="18">
        <v>9.4999999999999998E-3</v>
      </c>
      <c r="CC64" s="18">
        <v>9.7000000000000003E-3</v>
      </c>
      <c r="CD64" s="18">
        <v>9.7999999999999997E-3</v>
      </c>
      <c r="CE64" s="18">
        <v>9.9000000000000008E-3</v>
      </c>
      <c r="CF64" s="18">
        <v>0.01</v>
      </c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</row>
    <row r="65" spans="1:112">
      <c r="A65" s="15">
        <v>83</v>
      </c>
      <c r="B65" s="16">
        <v>6.0000000000000001E-3</v>
      </c>
      <c r="C65" s="16">
        <v>4.7999999999999996E-3</v>
      </c>
      <c r="D65" s="16">
        <v>3.5999999999999999E-3</v>
      </c>
      <c r="E65" s="16">
        <v>2.3999999999999998E-3</v>
      </c>
      <c r="F65" s="16">
        <v>1.2999999999999999E-3</v>
      </c>
      <c r="G65" s="16">
        <v>2.0000000000000001E-4</v>
      </c>
      <c r="H65" s="16">
        <v>-6.9999999999999999E-4</v>
      </c>
      <c r="I65" s="16">
        <v>-1.4E-3</v>
      </c>
      <c r="J65" s="16">
        <v>-1.9E-3</v>
      </c>
      <c r="K65" s="16">
        <v>-2.0999999999999999E-3</v>
      </c>
      <c r="L65" s="16">
        <v>-2.0999999999999999E-3</v>
      </c>
      <c r="M65" s="16">
        <v>-1.6999999999999999E-3</v>
      </c>
      <c r="N65" s="16">
        <v>-1.1000000000000001E-3</v>
      </c>
      <c r="O65" s="16">
        <v>-2.0000000000000001E-4</v>
      </c>
      <c r="P65" s="16">
        <v>1E-3</v>
      </c>
      <c r="Q65" s="16">
        <v>2.3999999999999998E-3</v>
      </c>
      <c r="R65" s="16">
        <v>4.0000000000000001E-3</v>
      </c>
      <c r="S65" s="16">
        <v>5.7000000000000002E-3</v>
      </c>
      <c r="T65" s="16">
        <v>7.4999999999999997E-3</v>
      </c>
      <c r="U65" s="16">
        <v>9.1999999999999998E-3</v>
      </c>
      <c r="V65" s="16">
        <v>1.09E-2</v>
      </c>
      <c r="W65" s="16">
        <v>1.23E-2</v>
      </c>
      <c r="X65" s="16">
        <v>1.34E-2</v>
      </c>
      <c r="Y65" s="16">
        <v>1.4E-2</v>
      </c>
      <c r="Z65" s="16">
        <v>1.4E-2</v>
      </c>
      <c r="AA65" s="16">
        <v>1.3599999999999999E-2</v>
      </c>
      <c r="AB65" s="16">
        <v>1.26E-2</v>
      </c>
      <c r="AC65" s="16">
        <v>1.12E-2</v>
      </c>
      <c r="AD65" s="16">
        <v>9.5999999999999992E-3</v>
      </c>
      <c r="AE65" s="16">
        <v>8.0000000000000002E-3</v>
      </c>
      <c r="AF65" s="16">
        <v>6.4999999999999997E-3</v>
      </c>
      <c r="AG65" s="16">
        <v>5.1999999999999998E-3</v>
      </c>
      <c r="AH65" s="16">
        <v>4.3E-3</v>
      </c>
      <c r="AI65" s="16">
        <v>3.8E-3</v>
      </c>
      <c r="AJ65" s="16">
        <v>3.8E-3</v>
      </c>
      <c r="AK65" s="16">
        <v>4.1000000000000003E-3</v>
      </c>
      <c r="AL65" s="16">
        <v>4.5999999999999999E-3</v>
      </c>
      <c r="AM65" s="16">
        <v>5.3E-3</v>
      </c>
      <c r="AN65" s="16">
        <v>5.8999999999999999E-3</v>
      </c>
      <c r="AO65" s="16">
        <v>6.3E-3</v>
      </c>
      <c r="AP65" s="16">
        <v>6.4000000000000003E-3</v>
      </c>
      <c r="AQ65" s="16">
        <v>6.4000000000000003E-3</v>
      </c>
      <c r="AR65" s="16">
        <v>6.4000000000000003E-3</v>
      </c>
      <c r="AS65" s="16">
        <v>6.4999999999999997E-3</v>
      </c>
      <c r="AT65" s="16">
        <v>6.7999999999999996E-3</v>
      </c>
      <c r="AU65" s="16">
        <v>7.4000000000000003E-3</v>
      </c>
      <c r="AV65" s="16">
        <v>8.3000000000000001E-3</v>
      </c>
      <c r="AW65" s="16">
        <v>9.7000000000000003E-3</v>
      </c>
      <c r="AX65" s="16">
        <v>1.1299999999999999E-2</v>
      </c>
      <c r="AY65" s="16">
        <v>1.3299999999999999E-2</v>
      </c>
      <c r="AZ65" s="16">
        <v>1.5299999999999999E-2</v>
      </c>
      <c r="BA65" s="16">
        <v>1.72E-2</v>
      </c>
      <c r="BB65" s="16">
        <v>1.8800000000000001E-2</v>
      </c>
      <c r="BC65" s="16">
        <v>0.02</v>
      </c>
      <c r="BD65" s="16">
        <v>2.07E-2</v>
      </c>
      <c r="BE65" s="16">
        <v>2.07E-2</v>
      </c>
      <c r="BF65" s="17">
        <v>2.0199999999999999E-2</v>
      </c>
      <c r="BG65" s="16">
        <v>1.9E-2</v>
      </c>
      <c r="BH65" s="16">
        <v>1.7299999999999999E-2</v>
      </c>
      <c r="BI65" s="16">
        <v>1.5299999999999999E-2</v>
      </c>
      <c r="BJ65" s="16">
        <v>1.29E-2</v>
      </c>
      <c r="BK65" s="16">
        <v>1.04E-2</v>
      </c>
      <c r="BL65" s="16">
        <v>7.7999999999999996E-3</v>
      </c>
      <c r="BM65" s="18">
        <v>7.9000000000000008E-3</v>
      </c>
      <c r="BN65" s="18">
        <v>8.2000000000000007E-3</v>
      </c>
      <c r="BO65" s="18">
        <v>8.3999999999999995E-3</v>
      </c>
      <c r="BP65" s="18">
        <v>8.6999999999999994E-3</v>
      </c>
      <c r="BQ65" s="18">
        <v>8.8999999999999999E-3</v>
      </c>
      <c r="BR65" s="18">
        <v>9.1000000000000004E-3</v>
      </c>
      <c r="BS65" s="18">
        <v>9.4000000000000004E-3</v>
      </c>
      <c r="BT65" s="18">
        <v>9.4999999999999998E-3</v>
      </c>
      <c r="BU65" s="18">
        <v>9.5999999999999992E-3</v>
      </c>
      <c r="BV65" s="18">
        <v>9.5999999999999992E-3</v>
      </c>
      <c r="BW65" s="18">
        <v>9.5999999999999992E-3</v>
      </c>
      <c r="BX65" s="18">
        <v>9.4999999999999998E-3</v>
      </c>
      <c r="BY65" s="18">
        <v>9.4000000000000004E-3</v>
      </c>
      <c r="BZ65" s="18">
        <v>9.4000000000000004E-3</v>
      </c>
      <c r="CA65" s="18">
        <v>9.4000000000000004E-3</v>
      </c>
      <c r="CB65" s="18">
        <v>9.4999999999999998E-3</v>
      </c>
      <c r="CC65" s="18">
        <v>9.7000000000000003E-3</v>
      </c>
      <c r="CD65" s="18">
        <v>9.7999999999999997E-3</v>
      </c>
      <c r="CE65" s="18">
        <v>0.01</v>
      </c>
      <c r="CF65" s="18">
        <v>0.01</v>
      </c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</row>
    <row r="66" spans="1:112">
      <c r="A66" s="15">
        <v>84</v>
      </c>
      <c r="B66" s="16">
        <v>5.0000000000000001E-3</v>
      </c>
      <c r="C66" s="16">
        <v>3.8E-3</v>
      </c>
      <c r="D66" s="16">
        <v>2.5999999999999999E-3</v>
      </c>
      <c r="E66" s="16">
        <v>1.4E-3</v>
      </c>
      <c r="F66" s="16">
        <v>2.9999999999999997E-4</v>
      </c>
      <c r="G66" s="16">
        <v>-6.9999999999999999E-4</v>
      </c>
      <c r="H66" s="16">
        <v>-1.5E-3</v>
      </c>
      <c r="I66" s="16">
        <v>-2.0999999999999999E-3</v>
      </c>
      <c r="J66" s="16">
        <v>-2.5000000000000001E-3</v>
      </c>
      <c r="K66" s="16">
        <v>-2.5999999999999999E-3</v>
      </c>
      <c r="L66" s="16">
        <v>-2.3999999999999998E-3</v>
      </c>
      <c r="M66" s="16">
        <v>-1.8E-3</v>
      </c>
      <c r="N66" s="16">
        <v>-1E-3</v>
      </c>
      <c r="O66" s="16">
        <v>1E-4</v>
      </c>
      <c r="P66" s="16">
        <v>1.4E-3</v>
      </c>
      <c r="Q66" s="16">
        <v>2.8E-3</v>
      </c>
      <c r="R66" s="16">
        <v>4.4999999999999997E-3</v>
      </c>
      <c r="S66" s="16">
        <v>6.1999999999999998E-3</v>
      </c>
      <c r="T66" s="16">
        <v>7.9000000000000008E-3</v>
      </c>
      <c r="U66" s="16">
        <v>9.5999999999999992E-3</v>
      </c>
      <c r="V66" s="16">
        <v>1.12E-2</v>
      </c>
      <c r="W66" s="16">
        <v>1.2500000000000001E-2</v>
      </c>
      <c r="X66" s="16">
        <v>1.35E-2</v>
      </c>
      <c r="Y66" s="16">
        <v>1.4E-2</v>
      </c>
      <c r="Z66" s="16">
        <v>1.4E-2</v>
      </c>
      <c r="AA66" s="16">
        <v>1.35E-2</v>
      </c>
      <c r="AB66" s="16">
        <v>1.26E-2</v>
      </c>
      <c r="AC66" s="16">
        <v>1.12E-2</v>
      </c>
      <c r="AD66" s="16">
        <v>9.7000000000000003E-3</v>
      </c>
      <c r="AE66" s="16">
        <v>8.0999999999999996E-3</v>
      </c>
      <c r="AF66" s="16">
        <v>6.4999999999999997E-3</v>
      </c>
      <c r="AG66" s="16">
        <v>5.1999999999999998E-3</v>
      </c>
      <c r="AH66" s="16">
        <v>4.1000000000000003E-3</v>
      </c>
      <c r="AI66" s="16">
        <v>3.5000000000000001E-3</v>
      </c>
      <c r="AJ66" s="16">
        <v>3.2000000000000002E-3</v>
      </c>
      <c r="AK66" s="16">
        <v>3.3E-3</v>
      </c>
      <c r="AL66" s="16">
        <v>3.5999999999999999E-3</v>
      </c>
      <c r="AM66" s="16">
        <v>4.0000000000000001E-3</v>
      </c>
      <c r="AN66" s="16">
        <v>4.4000000000000003E-3</v>
      </c>
      <c r="AO66" s="16">
        <v>4.7000000000000002E-3</v>
      </c>
      <c r="AP66" s="16">
        <v>4.7999999999999996E-3</v>
      </c>
      <c r="AQ66" s="16">
        <v>4.8999999999999998E-3</v>
      </c>
      <c r="AR66" s="16">
        <v>4.8999999999999998E-3</v>
      </c>
      <c r="AS66" s="16">
        <v>5.1000000000000004E-3</v>
      </c>
      <c r="AT66" s="16">
        <v>5.4999999999999997E-3</v>
      </c>
      <c r="AU66" s="16">
        <v>6.1999999999999998E-3</v>
      </c>
      <c r="AV66" s="16">
        <v>7.1999999999999998E-3</v>
      </c>
      <c r="AW66" s="16">
        <v>8.6999999999999994E-3</v>
      </c>
      <c r="AX66" s="16">
        <v>1.04E-2</v>
      </c>
      <c r="AY66" s="16">
        <v>1.23E-2</v>
      </c>
      <c r="AZ66" s="16">
        <v>1.44E-2</v>
      </c>
      <c r="BA66" s="16">
        <v>1.6299999999999999E-2</v>
      </c>
      <c r="BB66" s="16">
        <v>1.7899999999999999E-2</v>
      </c>
      <c r="BC66" s="16">
        <v>1.9099999999999999E-2</v>
      </c>
      <c r="BD66" s="16">
        <v>1.9800000000000002E-2</v>
      </c>
      <c r="BE66" s="16">
        <v>1.9900000000000001E-2</v>
      </c>
      <c r="BF66" s="17">
        <v>1.9300000000000001E-2</v>
      </c>
      <c r="BG66" s="16">
        <v>1.8200000000000001E-2</v>
      </c>
      <c r="BH66" s="16">
        <v>1.66E-2</v>
      </c>
      <c r="BI66" s="16">
        <v>1.46E-2</v>
      </c>
      <c r="BJ66" s="16">
        <v>1.24E-2</v>
      </c>
      <c r="BK66" s="16">
        <v>0.01</v>
      </c>
      <c r="BL66" s="16">
        <v>7.4000000000000003E-3</v>
      </c>
      <c r="BM66" s="18">
        <v>7.6E-3</v>
      </c>
      <c r="BN66" s="18">
        <v>7.9000000000000008E-3</v>
      </c>
      <c r="BO66" s="18">
        <v>8.0999999999999996E-3</v>
      </c>
      <c r="BP66" s="18">
        <v>8.3999999999999995E-3</v>
      </c>
      <c r="BQ66" s="18">
        <v>8.6999999999999994E-3</v>
      </c>
      <c r="BR66" s="18">
        <v>8.9999999999999993E-3</v>
      </c>
      <c r="BS66" s="18">
        <v>9.1999999999999998E-3</v>
      </c>
      <c r="BT66" s="18">
        <v>9.4000000000000004E-3</v>
      </c>
      <c r="BU66" s="18">
        <v>9.5999999999999992E-3</v>
      </c>
      <c r="BV66" s="18">
        <v>9.5999999999999992E-3</v>
      </c>
      <c r="BW66" s="18">
        <v>9.5999999999999992E-3</v>
      </c>
      <c r="BX66" s="18">
        <v>9.4999999999999998E-3</v>
      </c>
      <c r="BY66" s="18">
        <v>9.4999999999999998E-3</v>
      </c>
      <c r="BZ66" s="18">
        <v>9.4999999999999998E-3</v>
      </c>
      <c r="CA66" s="18">
        <v>9.4999999999999998E-3</v>
      </c>
      <c r="CB66" s="18">
        <v>9.5999999999999992E-3</v>
      </c>
      <c r="CC66" s="18">
        <v>9.7000000000000003E-3</v>
      </c>
      <c r="CD66" s="18">
        <v>9.7999999999999997E-3</v>
      </c>
      <c r="CE66" s="18">
        <v>0.01</v>
      </c>
      <c r="CF66" s="18">
        <v>0.01</v>
      </c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</row>
    <row r="67" spans="1:112">
      <c r="A67" s="15">
        <v>85</v>
      </c>
      <c r="B67" s="16">
        <v>3.8E-3</v>
      </c>
      <c r="C67" s="16">
        <v>2.7000000000000001E-3</v>
      </c>
      <c r="D67" s="16">
        <v>1.5E-3</v>
      </c>
      <c r="E67" s="16">
        <v>4.0000000000000002E-4</v>
      </c>
      <c r="F67" s="16">
        <v>-6.9999999999999999E-4</v>
      </c>
      <c r="G67" s="16">
        <v>-1.6000000000000001E-3</v>
      </c>
      <c r="H67" s="16">
        <v>-2.3999999999999998E-3</v>
      </c>
      <c r="I67" s="16">
        <v>-2.8999999999999998E-3</v>
      </c>
      <c r="J67" s="16">
        <v>-3.0999999999999999E-3</v>
      </c>
      <c r="K67" s="16">
        <v>-3.0000000000000001E-3</v>
      </c>
      <c r="L67" s="16">
        <v>-2.7000000000000001E-3</v>
      </c>
      <c r="M67" s="16">
        <v>-2E-3</v>
      </c>
      <c r="N67" s="16">
        <v>-1E-3</v>
      </c>
      <c r="O67" s="16">
        <v>2.0000000000000001E-4</v>
      </c>
      <c r="P67" s="16">
        <v>1.6999999999999999E-3</v>
      </c>
      <c r="Q67" s="16">
        <v>3.3E-3</v>
      </c>
      <c r="R67" s="16">
        <v>4.8999999999999998E-3</v>
      </c>
      <c r="S67" s="16">
        <v>6.7000000000000002E-3</v>
      </c>
      <c r="T67" s="16">
        <v>8.3999999999999995E-3</v>
      </c>
      <c r="U67" s="16">
        <v>0.01</v>
      </c>
      <c r="V67" s="16">
        <v>1.15E-2</v>
      </c>
      <c r="W67" s="16">
        <v>1.2699999999999999E-2</v>
      </c>
      <c r="X67" s="16">
        <v>1.3599999999999999E-2</v>
      </c>
      <c r="Y67" s="16">
        <v>1.4E-2</v>
      </c>
      <c r="Z67" s="16">
        <v>1.4E-2</v>
      </c>
      <c r="AA67" s="16">
        <v>1.35E-2</v>
      </c>
      <c r="AB67" s="16">
        <v>1.26E-2</v>
      </c>
      <c r="AC67" s="16">
        <v>1.1299999999999999E-2</v>
      </c>
      <c r="AD67" s="16">
        <v>9.7999999999999997E-3</v>
      </c>
      <c r="AE67" s="16">
        <v>8.2000000000000007E-3</v>
      </c>
      <c r="AF67" s="16">
        <v>6.6E-3</v>
      </c>
      <c r="AG67" s="16">
        <v>5.1999999999999998E-3</v>
      </c>
      <c r="AH67" s="16">
        <v>4.0000000000000001E-3</v>
      </c>
      <c r="AI67" s="16">
        <v>3.2000000000000002E-3</v>
      </c>
      <c r="AJ67" s="16">
        <v>2.7000000000000001E-3</v>
      </c>
      <c r="AK67" s="16">
        <v>2.5000000000000001E-3</v>
      </c>
      <c r="AL67" s="16">
        <v>2.5999999999999999E-3</v>
      </c>
      <c r="AM67" s="16">
        <v>2.8E-3</v>
      </c>
      <c r="AN67" s="16">
        <v>3.0000000000000001E-3</v>
      </c>
      <c r="AO67" s="16">
        <v>3.2000000000000002E-3</v>
      </c>
      <c r="AP67" s="16">
        <v>3.3E-3</v>
      </c>
      <c r="AQ67" s="16">
        <v>3.3E-3</v>
      </c>
      <c r="AR67" s="16">
        <v>3.3999999999999998E-3</v>
      </c>
      <c r="AS67" s="16">
        <v>3.5999999999999999E-3</v>
      </c>
      <c r="AT67" s="16">
        <v>4.1000000000000003E-3</v>
      </c>
      <c r="AU67" s="16">
        <v>4.8999999999999998E-3</v>
      </c>
      <c r="AV67" s="16">
        <v>6.1000000000000004E-3</v>
      </c>
      <c r="AW67" s="16">
        <v>7.4999999999999997E-3</v>
      </c>
      <c r="AX67" s="16">
        <v>9.2999999999999992E-3</v>
      </c>
      <c r="AY67" s="16">
        <v>1.1299999999999999E-2</v>
      </c>
      <c r="AZ67" s="16">
        <v>1.3299999999999999E-2</v>
      </c>
      <c r="BA67" s="16">
        <v>1.5299999999999999E-2</v>
      </c>
      <c r="BB67" s="16">
        <v>1.6899999999999998E-2</v>
      </c>
      <c r="BC67" s="16">
        <v>1.8200000000000001E-2</v>
      </c>
      <c r="BD67" s="16">
        <v>1.8800000000000001E-2</v>
      </c>
      <c r="BE67" s="16">
        <v>1.89E-2</v>
      </c>
      <c r="BF67" s="17">
        <v>1.84E-2</v>
      </c>
      <c r="BG67" s="16">
        <v>1.7399999999999999E-2</v>
      </c>
      <c r="BH67" s="16">
        <v>1.5900000000000001E-2</v>
      </c>
      <c r="BI67" s="16">
        <v>1.4E-2</v>
      </c>
      <c r="BJ67" s="16">
        <v>1.1900000000000001E-2</v>
      </c>
      <c r="BK67" s="16">
        <v>9.5999999999999992E-3</v>
      </c>
      <c r="BL67" s="16">
        <v>7.1999999999999998E-3</v>
      </c>
      <c r="BM67" s="18">
        <v>7.3000000000000001E-3</v>
      </c>
      <c r="BN67" s="18">
        <v>7.6E-3</v>
      </c>
      <c r="BO67" s="18">
        <v>7.7999999999999996E-3</v>
      </c>
      <c r="BP67" s="18">
        <v>8.2000000000000007E-3</v>
      </c>
      <c r="BQ67" s="18">
        <v>8.5000000000000006E-3</v>
      </c>
      <c r="BR67" s="18">
        <v>8.8000000000000005E-3</v>
      </c>
      <c r="BS67" s="18">
        <v>8.9999999999999993E-3</v>
      </c>
      <c r="BT67" s="18">
        <v>9.2999999999999992E-3</v>
      </c>
      <c r="BU67" s="18">
        <v>9.4999999999999998E-3</v>
      </c>
      <c r="BV67" s="18">
        <v>9.5999999999999992E-3</v>
      </c>
      <c r="BW67" s="18">
        <v>9.5999999999999992E-3</v>
      </c>
      <c r="BX67" s="18">
        <v>9.5999999999999992E-3</v>
      </c>
      <c r="BY67" s="18">
        <v>9.4999999999999998E-3</v>
      </c>
      <c r="BZ67" s="18">
        <v>9.4999999999999998E-3</v>
      </c>
      <c r="CA67" s="18">
        <v>9.4999999999999998E-3</v>
      </c>
      <c r="CB67" s="18">
        <v>9.5999999999999992E-3</v>
      </c>
      <c r="CC67" s="18">
        <v>9.5999999999999992E-3</v>
      </c>
      <c r="CD67" s="18">
        <v>9.7999999999999997E-3</v>
      </c>
      <c r="CE67" s="18">
        <v>9.9000000000000008E-3</v>
      </c>
      <c r="CF67" s="18">
        <v>0.01</v>
      </c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</row>
    <row r="68" spans="1:112">
      <c r="A68" s="15">
        <v>86</v>
      </c>
      <c r="B68" s="16">
        <v>2.5000000000000001E-3</v>
      </c>
      <c r="C68" s="16">
        <v>1.4E-3</v>
      </c>
      <c r="D68" s="16">
        <v>2.9999999999999997E-4</v>
      </c>
      <c r="E68" s="16">
        <v>-8.0000000000000004E-4</v>
      </c>
      <c r="F68" s="16">
        <v>-1.8E-3</v>
      </c>
      <c r="G68" s="16">
        <v>-2.5999999999999999E-3</v>
      </c>
      <c r="H68" s="16">
        <v>-3.2000000000000002E-3</v>
      </c>
      <c r="I68" s="16">
        <v>-3.5999999999999999E-3</v>
      </c>
      <c r="J68" s="16">
        <v>-3.7000000000000002E-3</v>
      </c>
      <c r="K68" s="16">
        <v>-3.5000000000000001E-3</v>
      </c>
      <c r="L68" s="16">
        <v>-3.0000000000000001E-3</v>
      </c>
      <c r="M68" s="16">
        <v>-2.0999999999999999E-3</v>
      </c>
      <c r="N68" s="16">
        <v>-1E-3</v>
      </c>
      <c r="O68" s="16">
        <v>4.0000000000000002E-4</v>
      </c>
      <c r="P68" s="16">
        <v>1.9E-3</v>
      </c>
      <c r="Q68" s="16">
        <v>3.5999999999999999E-3</v>
      </c>
      <c r="R68" s="16">
        <v>5.4000000000000003E-3</v>
      </c>
      <c r="S68" s="16">
        <v>7.1000000000000004E-3</v>
      </c>
      <c r="T68" s="16">
        <v>8.8000000000000005E-3</v>
      </c>
      <c r="U68" s="16">
        <v>1.04E-2</v>
      </c>
      <c r="V68" s="16">
        <v>1.18E-2</v>
      </c>
      <c r="W68" s="16">
        <v>1.29E-2</v>
      </c>
      <c r="X68" s="16">
        <v>1.3599999999999999E-2</v>
      </c>
      <c r="Y68" s="16">
        <v>1.4E-2</v>
      </c>
      <c r="Z68" s="16">
        <v>1.4E-2</v>
      </c>
      <c r="AA68" s="16">
        <v>1.35E-2</v>
      </c>
      <c r="AB68" s="16">
        <v>1.2500000000000001E-2</v>
      </c>
      <c r="AC68" s="16">
        <v>1.1299999999999999E-2</v>
      </c>
      <c r="AD68" s="16">
        <v>9.7999999999999997E-3</v>
      </c>
      <c r="AE68" s="16">
        <v>8.2000000000000007E-3</v>
      </c>
      <c r="AF68" s="16">
        <v>6.7000000000000002E-3</v>
      </c>
      <c r="AG68" s="16">
        <v>5.1999999999999998E-3</v>
      </c>
      <c r="AH68" s="16">
        <v>3.8999999999999998E-3</v>
      </c>
      <c r="AI68" s="16">
        <v>2.8999999999999998E-3</v>
      </c>
      <c r="AJ68" s="16">
        <v>2.2000000000000001E-3</v>
      </c>
      <c r="AK68" s="16">
        <v>1.8E-3</v>
      </c>
      <c r="AL68" s="16">
        <v>1.6000000000000001E-3</v>
      </c>
      <c r="AM68" s="16">
        <v>1.6000000000000001E-3</v>
      </c>
      <c r="AN68" s="16">
        <v>1.6999999999999999E-3</v>
      </c>
      <c r="AO68" s="16">
        <v>1.6999999999999999E-3</v>
      </c>
      <c r="AP68" s="16">
        <v>1.6999999999999999E-3</v>
      </c>
      <c r="AQ68" s="16">
        <v>1.6999999999999999E-3</v>
      </c>
      <c r="AR68" s="16">
        <v>1.8E-3</v>
      </c>
      <c r="AS68" s="16">
        <v>2.2000000000000001E-3</v>
      </c>
      <c r="AT68" s="16">
        <v>2.7000000000000001E-3</v>
      </c>
      <c r="AU68" s="16">
        <v>3.5999999999999999E-3</v>
      </c>
      <c r="AV68" s="16">
        <v>4.7999999999999996E-3</v>
      </c>
      <c r="AW68" s="16">
        <v>6.3E-3</v>
      </c>
      <c r="AX68" s="16">
        <v>8.2000000000000007E-3</v>
      </c>
      <c r="AY68" s="16">
        <v>1.0200000000000001E-2</v>
      </c>
      <c r="AZ68" s="16">
        <v>1.2200000000000001E-2</v>
      </c>
      <c r="BA68" s="16">
        <v>1.41E-2</v>
      </c>
      <c r="BB68" s="16">
        <v>1.5800000000000002E-2</v>
      </c>
      <c r="BC68" s="16">
        <v>1.7100000000000001E-2</v>
      </c>
      <c r="BD68" s="16">
        <v>1.78E-2</v>
      </c>
      <c r="BE68" s="16">
        <v>1.7899999999999999E-2</v>
      </c>
      <c r="BF68" s="17">
        <v>1.7500000000000002E-2</v>
      </c>
      <c r="BG68" s="16">
        <v>1.66E-2</v>
      </c>
      <c r="BH68" s="16">
        <v>1.52E-2</v>
      </c>
      <c r="BI68" s="16">
        <v>1.34E-2</v>
      </c>
      <c r="BJ68" s="16">
        <v>1.14E-2</v>
      </c>
      <c r="BK68" s="16">
        <v>9.1999999999999998E-3</v>
      </c>
      <c r="BL68" s="16">
        <v>6.8999999999999999E-3</v>
      </c>
      <c r="BM68" s="18">
        <v>7.1000000000000004E-3</v>
      </c>
      <c r="BN68" s="18">
        <v>7.3000000000000001E-3</v>
      </c>
      <c r="BO68" s="18">
        <v>7.6E-3</v>
      </c>
      <c r="BP68" s="18">
        <v>7.9000000000000008E-3</v>
      </c>
      <c r="BQ68" s="18">
        <v>8.2000000000000007E-3</v>
      </c>
      <c r="BR68" s="18">
        <v>8.5000000000000006E-3</v>
      </c>
      <c r="BS68" s="18">
        <v>8.8000000000000005E-3</v>
      </c>
      <c r="BT68" s="18">
        <v>8.9999999999999993E-3</v>
      </c>
      <c r="BU68" s="18">
        <v>9.1999999999999998E-3</v>
      </c>
      <c r="BV68" s="18">
        <v>9.4000000000000004E-3</v>
      </c>
      <c r="BW68" s="18">
        <v>9.4000000000000004E-3</v>
      </c>
      <c r="BX68" s="18">
        <v>9.4000000000000004E-3</v>
      </c>
      <c r="BY68" s="18">
        <v>9.4000000000000004E-3</v>
      </c>
      <c r="BZ68" s="18">
        <v>9.4000000000000004E-3</v>
      </c>
      <c r="CA68" s="18">
        <v>9.4999999999999998E-3</v>
      </c>
      <c r="CB68" s="18">
        <v>9.4999999999999998E-3</v>
      </c>
      <c r="CC68" s="18">
        <v>9.4999999999999998E-3</v>
      </c>
      <c r="CD68" s="18">
        <v>9.5999999999999992E-3</v>
      </c>
      <c r="CE68" s="18">
        <v>9.7999999999999997E-3</v>
      </c>
      <c r="CF68" s="18">
        <v>9.9000000000000008E-3</v>
      </c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</row>
    <row r="69" spans="1:112">
      <c r="A69" s="15">
        <v>87</v>
      </c>
      <c r="B69" s="16">
        <v>1E-3</v>
      </c>
      <c r="C69" s="16">
        <v>0</v>
      </c>
      <c r="D69" s="16">
        <v>-1E-3</v>
      </c>
      <c r="E69" s="16">
        <v>-2E-3</v>
      </c>
      <c r="F69" s="16">
        <v>-2.8999999999999998E-3</v>
      </c>
      <c r="G69" s="16">
        <v>-3.5999999999999999E-3</v>
      </c>
      <c r="H69" s="16">
        <v>-4.1000000000000003E-3</v>
      </c>
      <c r="I69" s="16">
        <v>-4.4000000000000003E-3</v>
      </c>
      <c r="J69" s="16">
        <v>-4.3E-3</v>
      </c>
      <c r="K69" s="16">
        <v>-4.0000000000000001E-3</v>
      </c>
      <c r="L69" s="16">
        <v>-3.3E-3</v>
      </c>
      <c r="M69" s="16">
        <v>-2.3E-3</v>
      </c>
      <c r="N69" s="16">
        <v>-1E-3</v>
      </c>
      <c r="O69" s="16">
        <v>5.0000000000000001E-4</v>
      </c>
      <c r="P69" s="16">
        <v>2.2000000000000001E-3</v>
      </c>
      <c r="Q69" s="16">
        <v>4.0000000000000001E-3</v>
      </c>
      <c r="R69" s="16">
        <v>5.7999999999999996E-3</v>
      </c>
      <c r="S69" s="16">
        <v>7.4999999999999997E-3</v>
      </c>
      <c r="T69" s="16">
        <v>9.1999999999999998E-3</v>
      </c>
      <c r="U69" s="16">
        <v>1.0699999999999999E-2</v>
      </c>
      <c r="V69" s="16">
        <v>1.2E-2</v>
      </c>
      <c r="W69" s="16">
        <v>1.2999999999999999E-2</v>
      </c>
      <c r="X69" s="16">
        <v>1.37E-2</v>
      </c>
      <c r="Y69" s="16">
        <v>1.4E-2</v>
      </c>
      <c r="Z69" s="16">
        <v>1.3899999999999999E-2</v>
      </c>
      <c r="AA69" s="16">
        <v>1.34E-2</v>
      </c>
      <c r="AB69" s="16">
        <v>1.2500000000000001E-2</v>
      </c>
      <c r="AC69" s="16">
        <v>1.1299999999999999E-2</v>
      </c>
      <c r="AD69" s="16">
        <v>9.9000000000000008E-3</v>
      </c>
      <c r="AE69" s="16">
        <v>8.3000000000000001E-3</v>
      </c>
      <c r="AF69" s="16">
        <v>6.7000000000000002E-3</v>
      </c>
      <c r="AG69" s="16">
        <v>5.1999999999999998E-3</v>
      </c>
      <c r="AH69" s="16">
        <v>3.8E-3</v>
      </c>
      <c r="AI69" s="16">
        <v>2.7000000000000001E-3</v>
      </c>
      <c r="AJ69" s="16">
        <v>1.8E-3</v>
      </c>
      <c r="AK69" s="16">
        <v>1.1999999999999999E-3</v>
      </c>
      <c r="AL69" s="16">
        <v>8.0000000000000004E-4</v>
      </c>
      <c r="AM69" s="16">
        <v>5.0000000000000001E-4</v>
      </c>
      <c r="AN69" s="16">
        <v>4.0000000000000002E-4</v>
      </c>
      <c r="AO69" s="16">
        <v>2.9999999999999997E-4</v>
      </c>
      <c r="AP69" s="16">
        <v>2.0000000000000001E-4</v>
      </c>
      <c r="AQ69" s="16">
        <v>2.0000000000000001E-4</v>
      </c>
      <c r="AR69" s="16">
        <v>4.0000000000000002E-4</v>
      </c>
      <c r="AS69" s="16">
        <v>6.9999999999999999E-4</v>
      </c>
      <c r="AT69" s="16">
        <v>1.2999999999999999E-3</v>
      </c>
      <c r="AU69" s="16">
        <v>2.3E-3</v>
      </c>
      <c r="AV69" s="16">
        <v>3.5000000000000001E-3</v>
      </c>
      <c r="AW69" s="16">
        <v>5.1000000000000004E-3</v>
      </c>
      <c r="AX69" s="16">
        <v>6.8999999999999999E-3</v>
      </c>
      <c r="AY69" s="16">
        <v>8.8999999999999999E-3</v>
      </c>
      <c r="AZ69" s="16">
        <v>1.0999999999999999E-2</v>
      </c>
      <c r="BA69" s="16">
        <v>1.29E-2</v>
      </c>
      <c r="BB69" s="16">
        <v>1.46E-2</v>
      </c>
      <c r="BC69" s="16">
        <v>1.5900000000000001E-2</v>
      </c>
      <c r="BD69" s="16">
        <v>1.67E-2</v>
      </c>
      <c r="BE69" s="16">
        <v>1.6899999999999998E-2</v>
      </c>
      <c r="BF69" s="17">
        <v>1.6500000000000001E-2</v>
      </c>
      <c r="BG69" s="16">
        <v>1.5699999999999999E-2</v>
      </c>
      <c r="BH69" s="16">
        <v>1.44E-2</v>
      </c>
      <c r="BI69" s="16">
        <v>1.2800000000000001E-2</v>
      </c>
      <c r="BJ69" s="16">
        <v>1.09E-2</v>
      </c>
      <c r="BK69" s="16">
        <v>8.8999999999999999E-3</v>
      </c>
      <c r="BL69" s="16">
        <v>6.7999999999999996E-3</v>
      </c>
      <c r="BM69" s="18">
        <v>6.8999999999999999E-3</v>
      </c>
      <c r="BN69" s="18">
        <v>7.1000000000000004E-3</v>
      </c>
      <c r="BO69" s="18">
        <v>7.3000000000000001E-3</v>
      </c>
      <c r="BP69" s="18">
        <v>7.6E-3</v>
      </c>
      <c r="BQ69" s="18">
        <v>8.0000000000000002E-3</v>
      </c>
      <c r="BR69" s="18">
        <v>8.3000000000000001E-3</v>
      </c>
      <c r="BS69" s="18">
        <v>8.6E-3</v>
      </c>
      <c r="BT69" s="18">
        <v>8.8000000000000005E-3</v>
      </c>
      <c r="BU69" s="18">
        <v>8.9999999999999993E-3</v>
      </c>
      <c r="BV69" s="18">
        <v>9.1000000000000004E-3</v>
      </c>
      <c r="BW69" s="18">
        <v>9.1999999999999998E-3</v>
      </c>
      <c r="BX69" s="18">
        <v>9.2999999999999992E-3</v>
      </c>
      <c r="BY69" s="18">
        <v>9.2999999999999992E-3</v>
      </c>
      <c r="BZ69" s="18">
        <v>9.2999999999999992E-3</v>
      </c>
      <c r="CA69" s="18">
        <v>9.4000000000000004E-3</v>
      </c>
      <c r="CB69" s="18">
        <v>9.4000000000000004E-3</v>
      </c>
      <c r="CC69" s="18">
        <v>9.4000000000000004E-3</v>
      </c>
      <c r="CD69" s="18">
        <v>9.4999999999999998E-3</v>
      </c>
      <c r="CE69" s="18">
        <v>9.5999999999999992E-3</v>
      </c>
      <c r="CF69" s="18">
        <v>9.7000000000000003E-3</v>
      </c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</row>
    <row r="70" spans="1:112">
      <c r="A70" s="15">
        <v>88</v>
      </c>
      <c r="B70" s="16">
        <v>-6.9999999999999999E-4</v>
      </c>
      <c r="C70" s="16">
        <v>-1.6000000000000001E-3</v>
      </c>
      <c r="D70" s="16">
        <v>-2.5000000000000001E-3</v>
      </c>
      <c r="E70" s="16">
        <v>-3.3E-3</v>
      </c>
      <c r="F70" s="16">
        <v>-4.1000000000000003E-3</v>
      </c>
      <c r="G70" s="16">
        <v>-4.5999999999999999E-3</v>
      </c>
      <c r="H70" s="16">
        <v>-5.0000000000000001E-3</v>
      </c>
      <c r="I70" s="16">
        <v>-5.1000000000000004E-3</v>
      </c>
      <c r="J70" s="16">
        <v>-4.8999999999999998E-3</v>
      </c>
      <c r="K70" s="16">
        <v>-4.4000000000000003E-3</v>
      </c>
      <c r="L70" s="16">
        <v>-3.5999999999999999E-3</v>
      </c>
      <c r="M70" s="16">
        <v>-2.3999999999999998E-3</v>
      </c>
      <c r="N70" s="16">
        <v>-1E-3</v>
      </c>
      <c r="O70" s="16">
        <v>5.9999999999999995E-4</v>
      </c>
      <c r="P70" s="16">
        <v>2.3999999999999998E-3</v>
      </c>
      <c r="Q70" s="16">
        <v>4.3E-3</v>
      </c>
      <c r="R70" s="16">
        <v>6.1000000000000004E-3</v>
      </c>
      <c r="S70" s="16">
        <v>7.9000000000000008E-3</v>
      </c>
      <c r="T70" s="16">
        <v>9.4999999999999998E-3</v>
      </c>
      <c r="U70" s="16">
        <v>1.0999999999999999E-2</v>
      </c>
      <c r="V70" s="16">
        <v>1.2200000000000001E-2</v>
      </c>
      <c r="W70" s="16">
        <v>1.3100000000000001E-2</v>
      </c>
      <c r="X70" s="16">
        <v>1.37E-2</v>
      </c>
      <c r="Y70" s="16">
        <v>1.4E-2</v>
      </c>
      <c r="Z70" s="16">
        <v>1.3899999999999999E-2</v>
      </c>
      <c r="AA70" s="16">
        <v>1.3299999999999999E-2</v>
      </c>
      <c r="AB70" s="16">
        <v>1.2500000000000001E-2</v>
      </c>
      <c r="AC70" s="16">
        <v>1.1299999999999999E-2</v>
      </c>
      <c r="AD70" s="16">
        <v>9.9000000000000008E-3</v>
      </c>
      <c r="AE70" s="16">
        <v>8.3999999999999995E-3</v>
      </c>
      <c r="AF70" s="16">
        <v>6.7999999999999996E-3</v>
      </c>
      <c r="AG70" s="16">
        <v>5.1999999999999998E-3</v>
      </c>
      <c r="AH70" s="16">
        <v>3.7000000000000002E-3</v>
      </c>
      <c r="AI70" s="16">
        <v>2.3999999999999998E-3</v>
      </c>
      <c r="AJ70" s="16">
        <v>1.4E-3</v>
      </c>
      <c r="AK70" s="16">
        <v>5.0000000000000001E-4</v>
      </c>
      <c r="AL70" s="16">
        <v>-1E-4</v>
      </c>
      <c r="AM70" s="16">
        <v>-5.0000000000000001E-4</v>
      </c>
      <c r="AN70" s="16">
        <v>-8.0000000000000004E-4</v>
      </c>
      <c r="AO70" s="16">
        <v>-1E-3</v>
      </c>
      <c r="AP70" s="16">
        <v>-1.1999999999999999E-3</v>
      </c>
      <c r="AQ70" s="16">
        <v>-1.1999999999999999E-3</v>
      </c>
      <c r="AR70" s="16">
        <v>-1.1000000000000001E-3</v>
      </c>
      <c r="AS70" s="16">
        <v>-6.9999999999999999E-4</v>
      </c>
      <c r="AT70" s="16">
        <v>-1E-4</v>
      </c>
      <c r="AU70" s="16">
        <v>8.9999999999999998E-4</v>
      </c>
      <c r="AV70" s="16">
        <v>2.2000000000000001E-3</v>
      </c>
      <c r="AW70" s="16">
        <v>3.8E-3</v>
      </c>
      <c r="AX70" s="16">
        <v>5.5999999999999999E-3</v>
      </c>
      <c r="AY70" s="16">
        <v>7.6E-3</v>
      </c>
      <c r="AZ70" s="16">
        <v>9.5999999999999992E-3</v>
      </c>
      <c r="BA70" s="16">
        <v>1.15E-2</v>
      </c>
      <c r="BB70" s="16">
        <v>1.32E-2</v>
      </c>
      <c r="BC70" s="16">
        <v>1.46E-2</v>
      </c>
      <c r="BD70" s="16">
        <v>1.54E-2</v>
      </c>
      <c r="BE70" s="16">
        <v>1.5699999999999999E-2</v>
      </c>
      <c r="BF70" s="17">
        <v>1.55E-2</v>
      </c>
      <c r="BG70" s="16">
        <v>1.4800000000000001E-2</v>
      </c>
      <c r="BH70" s="16">
        <v>1.37E-2</v>
      </c>
      <c r="BI70" s="16">
        <v>1.2200000000000001E-2</v>
      </c>
      <c r="BJ70" s="16">
        <v>1.0500000000000001E-2</v>
      </c>
      <c r="BK70" s="16">
        <v>8.6E-3</v>
      </c>
      <c r="BL70" s="16">
        <v>6.7000000000000002E-3</v>
      </c>
      <c r="BM70" s="18">
        <v>6.7999999999999996E-3</v>
      </c>
      <c r="BN70" s="18">
        <v>6.8999999999999999E-3</v>
      </c>
      <c r="BO70" s="18">
        <v>7.1000000000000004E-3</v>
      </c>
      <c r="BP70" s="18">
        <v>7.4000000000000003E-3</v>
      </c>
      <c r="BQ70" s="18">
        <v>7.7000000000000002E-3</v>
      </c>
      <c r="BR70" s="18">
        <v>8.0000000000000002E-3</v>
      </c>
      <c r="BS70" s="18">
        <v>8.3000000000000001E-3</v>
      </c>
      <c r="BT70" s="18">
        <v>8.6E-3</v>
      </c>
      <c r="BU70" s="18">
        <v>8.8000000000000005E-3</v>
      </c>
      <c r="BV70" s="18">
        <v>8.8999999999999999E-3</v>
      </c>
      <c r="BW70" s="18">
        <v>8.9999999999999993E-3</v>
      </c>
      <c r="BX70" s="18">
        <v>9.1000000000000004E-3</v>
      </c>
      <c r="BY70" s="18">
        <v>9.1999999999999998E-3</v>
      </c>
      <c r="BZ70" s="18">
        <v>9.1999999999999998E-3</v>
      </c>
      <c r="CA70" s="18">
        <v>9.1999999999999998E-3</v>
      </c>
      <c r="CB70" s="18">
        <v>9.2999999999999992E-3</v>
      </c>
      <c r="CC70" s="18">
        <v>9.2999999999999992E-3</v>
      </c>
      <c r="CD70" s="18">
        <v>9.4000000000000004E-3</v>
      </c>
      <c r="CE70" s="18">
        <v>9.4999999999999998E-3</v>
      </c>
      <c r="CF70" s="18">
        <v>9.5999999999999992E-3</v>
      </c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</row>
    <row r="71" spans="1:112">
      <c r="A71" s="15">
        <v>89</v>
      </c>
      <c r="B71" s="16">
        <v>-2.5999999999999999E-3</v>
      </c>
      <c r="C71" s="16">
        <v>-3.3999999999999998E-3</v>
      </c>
      <c r="D71" s="16">
        <v>-4.1000000000000003E-3</v>
      </c>
      <c r="E71" s="16">
        <v>-4.7000000000000002E-3</v>
      </c>
      <c r="F71" s="16">
        <v>-5.3E-3</v>
      </c>
      <c r="G71" s="16">
        <v>-5.7000000000000002E-3</v>
      </c>
      <c r="H71" s="16">
        <v>-5.8999999999999999E-3</v>
      </c>
      <c r="I71" s="16">
        <v>-5.7999999999999996E-3</v>
      </c>
      <c r="J71" s="16">
        <v>-5.4000000000000003E-3</v>
      </c>
      <c r="K71" s="16">
        <v>-4.7999999999999996E-3</v>
      </c>
      <c r="L71" s="16">
        <v>-3.8E-3</v>
      </c>
      <c r="M71" s="16">
        <v>-2.5000000000000001E-3</v>
      </c>
      <c r="N71" s="16">
        <v>-1E-3</v>
      </c>
      <c r="O71" s="16">
        <v>8.0000000000000004E-4</v>
      </c>
      <c r="P71" s="16">
        <v>2.5999999999999999E-3</v>
      </c>
      <c r="Q71" s="16">
        <v>4.4999999999999997E-3</v>
      </c>
      <c r="R71" s="16">
        <v>6.4000000000000003E-3</v>
      </c>
      <c r="S71" s="16">
        <v>8.2000000000000007E-3</v>
      </c>
      <c r="T71" s="16">
        <v>9.7999999999999997E-3</v>
      </c>
      <c r="U71" s="16">
        <v>1.12E-2</v>
      </c>
      <c r="V71" s="16">
        <v>1.23E-2</v>
      </c>
      <c r="W71" s="16">
        <v>1.32E-2</v>
      </c>
      <c r="X71" s="16">
        <v>1.38E-2</v>
      </c>
      <c r="Y71" s="16">
        <v>1.3899999999999999E-2</v>
      </c>
      <c r="Z71" s="16">
        <v>1.38E-2</v>
      </c>
      <c r="AA71" s="16">
        <v>1.3299999999999999E-2</v>
      </c>
      <c r="AB71" s="16">
        <v>1.24E-2</v>
      </c>
      <c r="AC71" s="16">
        <v>1.1299999999999999E-2</v>
      </c>
      <c r="AD71" s="16">
        <v>9.9000000000000008E-3</v>
      </c>
      <c r="AE71" s="16">
        <v>8.3999999999999995E-3</v>
      </c>
      <c r="AF71" s="16">
        <v>6.7999999999999996E-3</v>
      </c>
      <c r="AG71" s="16">
        <v>5.1999999999999998E-3</v>
      </c>
      <c r="AH71" s="16">
        <v>3.5999999999999999E-3</v>
      </c>
      <c r="AI71" s="16">
        <v>2.2000000000000001E-3</v>
      </c>
      <c r="AJ71" s="16">
        <v>1E-3</v>
      </c>
      <c r="AK71" s="16">
        <v>0</v>
      </c>
      <c r="AL71" s="16">
        <v>-8.0000000000000004E-4</v>
      </c>
      <c r="AM71" s="16">
        <v>-1.4E-3</v>
      </c>
      <c r="AN71" s="16">
        <v>-1.9E-3</v>
      </c>
      <c r="AO71" s="16">
        <v>-2.3E-3</v>
      </c>
      <c r="AP71" s="16">
        <v>-2.5000000000000001E-3</v>
      </c>
      <c r="AQ71" s="16">
        <v>-2.5999999999999999E-3</v>
      </c>
      <c r="AR71" s="16">
        <v>-2.5000000000000001E-3</v>
      </c>
      <c r="AS71" s="16">
        <v>-2.0999999999999999E-3</v>
      </c>
      <c r="AT71" s="16">
        <v>-1.4E-3</v>
      </c>
      <c r="AU71" s="16">
        <v>-5.0000000000000001E-4</v>
      </c>
      <c r="AV71" s="16">
        <v>8.0000000000000004E-4</v>
      </c>
      <c r="AW71" s="16">
        <v>2.3999999999999998E-3</v>
      </c>
      <c r="AX71" s="16">
        <v>4.1999999999999997E-3</v>
      </c>
      <c r="AY71" s="16">
        <v>6.1999999999999998E-3</v>
      </c>
      <c r="AZ71" s="16">
        <v>8.2000000000000007E-3</v>
      </c>
      <c r="BA71" s="16">
        <v>1.01E-2</v>
      </c>
      <c r="BB71" s="16">
        <v>1.18E-2</v>
      </c>
      <c r="BC71" s="16">
        <v>1.3100000000000001E-2</v>
      </c>
      <c r="BD71" s="16">
        <v>1.4E-2</v>
      </c>
      <c r="BE71" s="16">
        <v>1.4500000000000001E-2</v>
      </c>
      <c r="BF71" s="17">
        <v>1.44E-2</v>
      </c>
      <c r="BG71" s="16">
        <v>1.38E-2</v>
      </c>
      <c r="BH71" s="16">
        <v>1.29E-2</v>
      </c>
      <c r="BI71" s="16">
        <v>1.1599999999999999E-2</v>
      </c>
      <c r="BJ71" s="16">
        <v>1.01E-2</v>
      </c>
      <c r="BK71" s="16">
        <v>8.3999999999999995E-3</v>
      </c>
      <c r="BL71" s="16">
        <v>6.7000000000000002E-3</v>
      </c>
      <c r="BM71" s="18">
        <v>6.7000000000000002E-3</v>
      </c>
      <c r="BN71" s="18">
        <v>6.7999999999999996E-3</v>
      </c>
      <c r="BO71" s="18">
        <v>7.0000000000000001E-3</v>
      </c>
      <c r="BP71" s="18">
        <v>7.3000000000000001E-3</v>
      </c>
      <c r="BQ71" s="18">
        <v>7.4999999999999997E-3</v>
      </c>
      <c r="BR71" s="18">
        <v>7.7999999999999996E-3</v>
      </c>
      <c r="BS71" s="18">
        <v>8.0999999999999996E-3</v>
      </c>
      <c r="BT71" s="18">
        <v>8.3000000000000001E-3</v>
      </c>
      <c r="BU71" s="18">
        <v>8.5000000000000006E-3</v>
      </c>
      <c r="BV71" s="18">
        <v>8.6E-3</v>
      </c>
      <c r="BW71" s="18">
        <v>8.6999999999999994E-3</v>
      </c>
      <c r="BX71" s="18">
        <v>8.8000000000000005E-3</v>
      </c>
      <c r="BY71" s="18">
        <v>8.9999999999999993E-3</v>
      </c>
      <c r="BZ71" s="18">
        <v>9.1000000000000004E-3</v>
      </c>
      <c r="CA71" s="18">
        <v>9.1000000000000004E-3</v>
      </c>
      <c r="CB71" s="18">
        <v>9.1000000000000004E-3</v>
      </c>
      <c r="CC71" s="18">
        <v>9.1999999999999998E-3</v>
      </c>
      <c r="CD71" s="18">
        <v>9.1999999999999998E-3</v>
      </c>
      <c r="CE71" s="18">
        <v>9.2999999999999992E-3</v>
      </c>
      <c r="CF71" s="18">
        <v>9.4000000000000004E-3</v>
      </c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</row>
    <row r="72" spans="1:112">
      <c r="A72" s="15">
        <v>90</v>
      </c>
      <c r="B72" s="16">
        <v>-4.7999999999999996E-3</v>
      </c>
      <c r="C72" s="16">
        <v>-5.3E-3</v>
      </c>
      <c r="D72" s="16">
        <v>-5.7999999999999996E-3</v>
      </c>
      <c r="E72" s="16">
        <v>-6.1999999999999998E-3</v>
      </c>
      <c r="F72" s="16">
        <v>-6.4999999999999997E-3</v>
      </c>
      <c r="G72" s="16">
        <v>-6.7000000000000002E-3</v>
      </c>
      <c r="H72" s="16">
        <v>-6.7000000000000002E-3</v>
      </c>
      <c r="I72" s="16">
        <v>-6.4000000000000003E-3</v>
      </c>
      <c r="J72" s="16">
        <v>-5.8999999999999999E-3</v>
      </c>
      <c r="K72" s="16">
        <v>-5.1000000000000004E-3</v>
      </c>
      <c r="L72" s="16">
        <v>-3.8999999999999998E-3</v>
      </c>
      <c r="M72" s="16">
        <v>-2.5999999999999999E-3</v>
      </c>
      <c r="N72" s="16">
        <v>-8.9999999999999998E-4</v>
      </c>
      <c r="O72" s="16">
        <v>8.9999999999999998E-4</v>
      </c>
      <c r="P72" s="16">
        <v>2.8E-3</v>
      </c>
      <c r="Q72" s="16">
        <v>4.7000000000000002E-3</v>
      </c>
      <c r="R72" s="16">
        <v>6.6E-3</v>
      </c>
      <c r="S72" s="16">
        <v>8.3999999999999995E-3</v>
      </c>
      <c r="T72" s="16">
        <v>0.01</v>
      </c>
      <c r="U72" s="16">
        <v>1.1299999999999999E-2</v>
      </c>
      <c r="V72" s="16">
        <v>1.24E-2</v>
      </c>
      <c r="W72" s="16">
        <v>1.32E-2</v>
      </c>
      <c r="X72" s="16">
        <v>1.37E-2</v>
      </c>
      <c r="Y72" s="16">
        <v>1.3899999999999999E-2</v>
      </c>
      <c r="Z72" s="16">
        <v>1.37E-2</v>
      </c>
      <c r="AA72" s="16">
        <v>1.32E-2</v>
      </c>
      <c r="AB72" s="16">
        <v>1.23E-2</v>
      </c>
      <c r="AC72" s="16">
        <v>1.12E-2</v>
      </c>
      <c r="AD72" s="16">
        <v>9.9000000000000008E-3</v>
      </c>
      <c r="AE72" s="16">
        <v>8.3999999999999995E-3</v>
      </c>
      <c r="AF72" s="16">
        <v>6.7999999999999996E-3</v>
      </c>
      <c r="AG72" s="16">
        <v>5.1000000000000004E-3</v>
      </c>
      <c r="AH72" s="16">
        <v>3.5000000000000001E-3</v>
      </c>
      <c r="AI72" s="16">
        <v>2E-3</v>
      </c>
      <c r="AJ72" s="16">
        <v>6.9999999999999999E-4</v>
      </c>
      <c r="AK72" s="16">
        <v>-5.0000000000000001E-4</v>
      </c>
      <c r="AL72" s="16">
        <v>-1.5E-3</v>
      </c>
      <c r="AM72" s="16">
        <v>-2.3E-3</v>
      </c>
      <c r="AN72" s="16">
        <v>-2.8999999999999998E-3</v>
      </c>
      <c r="AO72" s="16">
        <v>-3.3999999999999998E-3</v>
      </c>
      <c r="AP72" s="16">
        <v>-3.7000000000000002E-3</v>
      </c>
      <c r="AQ72" s="16">
        <v>-3.8999999999999998E-3</v>
      </c>
      <c r="AR72" s="16">
        <v>-3.8E-3</v>
      </c>
      <c r="AS72" s="16">
        <v>-3.3999999999999998E-3</v>
      </c>
      <c r="AT72" s="16">
        <v>-2.8E-3</v>
      </c>
      <c r="AU72" s="16">
        <v>-1.8E-3</v>
      </c>
      <c r="AV72" s="16">
        <v>-5.0000000000000001E-4</v>
      </c>
      <c r="AW72" s="16">
        <v>1E-3</v>
      </c>
      <c r="AX72" s="16">
        <v>2.8E-3</v>
      </c>
      <c r="AY72" s="16">
        <v>4.7000000000000002E-3</v>
      </c>
      <c r="AZ72" s="16">
        <v>6.6E-3</v>
      </c>
      <c r="BA72" s="16">
        <v>8.5000000000000006E-3</v>
      </c>
      <c r="BB72" s="16">
        <v>1.0200000000000001E-2</v>
      </c>
      <c r="BC72" s="16">
        <v>1.1599999999999999E-2</v>
      </c>
      <c r="BD72" s="16">
        <v>1.26E-2</v>
      </c>
      <c r="BE72" s="16">
        <v>1.3100000000000001E-2</v>
      </c>
      <c r="BF72" s="17">
        <v>1.32E-2</v>
      </c>
      <c r="BG72" s="16">
        <v>1.2800000000000001E-2</v>
      </c>
      <c r="BH72" s="16">
        <v>1.21E-2</v>
      </c>
      <c r="BI72" s="16">
        <v>1.0999999999999999E-2</v>
      </c>
      <c r="BJ72" s="16">
        <v>9.7000000000000003E-3</v>
      </c>
      <c r="BK72" s="16">
        <v>8.3000000000000001E-3</v>
      </c>
      <c r="BL72" s="16">
        <v>6.7999999999999996E-3</v>
      </c>
      <c r="BM72" s="18">
        <v>6.7999999999999996E-3</v>
      </c>
      <c r="BN72" s="18">
        <v>6.7999999999999996E-3</v>
      </c>
      <c r="BO72" s="18">
        <v>6.8999999999999999E-3</v>
      </c>
      <c r="BP72" s="18">
        <v>7.1000000000000004E-3</v>
      </c>
      <c r="BQ72" s="18">
        <v>7.4000000000000003E-3</v>
      </c>
      <c r="BR72" s="18">
        <v>7.6E-3</v>
      </c>
      <c r="BS72" s="18">
        <v>7.9000000000000008E-3</v>
      </c>
      <c r="BT72" s="18">
        <v>8.0999999999999996E-3</v>
      </c>
      <c r="BU72" s="18">
        <v>8.3000000000000001E-3</v>
      </c>
      <c r="BV72" s="18">
        <v>8.3999999999999995E-3</v>
      </c>
      <c r="BW72" s="18">
        <v>8.5000000000000006E-3</v>
      </c>
      <c r="BX72" s="18">
        <v>8.6E-3</v>
      </c>
      <c r="BY72" s="18">
        <v>8.6999999999999994E-3</v>
      </c>
      <c r="BZ72" s="18">
        <v>8.8000000000000005E-3</v>
      </c>
      <c r="CA72" s="18">
        <v>8.9999999999999993E-3</v>
      </c>
      <c r="CB72" s="18">
        <v>8.9999999999999993E-3</v>
      </c>
      <c r="CC72" s="18">
        <v>9.1000000000000004E-3</v>
      </c>
      <c r="CD72" s="18">
        <v>9.1000000000000004E-3</v>
      </c>
      <c r="CE72" s="18">
        <v>9.1999999999999998E-3</v>
      </c>
      <c r="CF72" s="18">
        <v>9.2999999999999992E-3</v>
      </c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</row>
    <row r="73" spans="1:112">
      <c r="A73" s="15">
        <v>91</v>
      </c>
      <c r="B73" s="16">
        <v>-7.1999999999999998E-3</v>
      </c>
      <c r="C73" s="16">
        <v>-7.4000000000000003E-3</v>
      </c>
      <c r="D73" s="16">
        <v>-7.6E-3</v>
      </c>
      <c r="E73" s="16">
        <v>-7.7999999999999996E-3</v>
      </c>
      <c r="F73" s="16">
        <v>-7.7999999999999996E-3</v>
      </c>
      <c r="G73" s="16">
        <v>-7.7999999999999996E-3</v>
      </c>
      <c r="H73" s="16">
        <v>-7.4999999999999997E-3</v>
      </c>
      <c r="I73" s="16">
        <v>-7.0000000000000001E-3</v>
      </c>
      <c r="J73" s="16">
        <v>-6.3E-3</v>
      </c>
      <c r="K73" s="16">
        <v>-5.3E-3</v>
      </c>
      <c r="L73" s="16">
        <v>-4.0000000000000001E-3</v>
      </c>
      <c r="M73" s="16">
        <v>-2.5000000000000001E-3</v>
      </c>
      <c r="N73" s="16">
        <v>-8.0000000000000004E-4</v>
      </c>
      <c r="O73" s="16">
        <v>1E-3</v>
      </c>
      <c r="P73" s="16">
        <v>3.0000000000000001E-3</v>
      </c>
      <c r="Q73" s="16">
        <v>4.8999999999999998E-3</v>
      </c>
      <c r="R73" s="16">
        <v>6.7999999999999996E-3</v>
      </c>
      <c r="S73" s="16">
        <v>8.5000000000000006E-3</v>
      </c>
      <c r="T73" s="16">
        <v>1.01E-2</v>
      </c>
      <c r="U73" s="16">
        <v>1.14E-2</v>
      </c>
      <c r="V73" s="16">
        <v>1.2500000000000001E-2</v>
      </c>
      <c r="W73" s="16">
        <v>1.32E-2</v>
      </c>
      <c r="X73" s="16">
        <v>1.37E-2</v>
      </c>
      <c r="Y73" s="16">
        <v>1.38E-2</v>
      </c>
      <c r="Z73" s="16">
        <v>1.3599999999999999E-2</v>
      </c>
      <c r="AA73" s="16">
        <v>1.2999999999999999E-2</v>
      </c>
      <c r="AB73" s="16">
        <v>1.2200000000000001E-2</v>
      </c>
      <c r="AC73" s="16">
        <v>1.11E-2</v>
      </c>
      <c r="AD73" s="16">
        <v>9.7999999999999997E-3</v>
      </c>
      <c r="AE73" s="16">
        <v>8.3000000000000001E-3</v>
      </c>
      <c r="AF73" s="16">
        <v>6.7000000000000002E-3</v>
      </c>
      <c r="AG73" s="16">
        <v>5.1000000000000004E-3</v>
      </c>
      <c r="AH73" s="16">
        <v>3.3999999999999998E-3</v>
      </c>
      <c r="AI73" s="16">
        <v>1.8E-3</v>
      </c>
      <c r="AJ73" s="16">
        <v>2.9999999999999997E-4</v>
      </c>
      <c r="AK73" s="16">
        <v>-1E-3</v>
      </c>
      <c r="AL73" s="16">
        <v>-2.0999999999999999E-3</v>
      </c>
      <c r="AM73" s="16">
        <v>-3.0999999999999999E-3</v>
      </c>
      <c r="AN73" s="16">
        <v>-3.8E-3</v>
      </c>
      <c r="AO73" s="16">
        <v>-4.4000000000000003E-3</v>
      </c>
      <c r="AP73" s="16">
        <v>-4.7999999999999996E-3</v>
      </c>
      <c r="AQ73" s="16">
        <v>-5.0000000000000001E-3</v>
      </c>
      <c r="AR73" s="16">
        <v>-5.0000000000000001E-3</v>
      </c>
      <c r="AS73" s="16">
        <v>-4.7000000000000002E-3</v>
      </c>
      <c r="AT73" s="16">
        <v>-4.1000000000000003E-3</v>
      </c>
      <c r="AU73" s="16">
        <v>-3.0999999999999999E-3</v>
      </c>
      <c r="AV73" s="16">
        <v>-1.9E-3</v>
      </c>
      <c r="AW73" s="16">
        <v>-4.0000000000000002E-4</v>
      </c>
      <c r="AX73" s="16">
        <v>1.2999999999999999E-3</v>
      </c>
      <c r="AY73" s="16">
        <v>3.0999999999999999E-3</v>
      </c>
      <c r="AZ73" s="16">
        <v>5.0000000000000001E-3</v>
      </c>
      <c r="BA73" s="16">
        <v>6.7999999999999996E-3</v>
      </c>
      <c r="BB73" s="16">
        <v>8.5000000000000006E-3</v>
      </c>
      <c r="BC73" s="16">
        <v>9.9000000000000008E-3</v>
      </c>
      <c r="BD73" s="16">
        <v>1.0999999999999999E-2</v>
      </c>
      <c r="BE73" s="16">
        <v>1.17E-2</v>
      </c>
      <c r="BF73" s="17">
        <v>1.1900000000000001E-2</v>
      </c>
      <c r="BG73" s="16">
        <v>1.18E-2</v>
      </c>
      <c r="BH73" s="16">
        <v>1.1299999999999999E-2</v>
      </c>
      <c r="BI73" s="16">
        <v>1.0500000000000001E-2</v>
      </c>
      <c r="BJ73" s="16">
        <v>9.4000000000000004E-3</v>
      </c>
      <c r="BK73" s="16">
        <v>8.3000000000000001E-3</v>
      </c>
      <c r="BL73" s="16">
        <v>7.0000000000000001E-3</v>
      </c>
      <c r="BM73" s="18">
        <v>6.8999999999999999E-3</v>
      </c>
      <c r="BN73" s="18">
        <v>6.8999999999999999E-3</v>
      </c>
      <c r="BO73" s="18">
        <v>7.0000000000000001E-3</v>
      </c>
      <c r="BP73" s="18">
        <v>7.1000000000000004E-3</v>
      </c>
      <c r="BQ73" s="18">
        <v>7.3000000000000001E-3</v>
      </c>
      <c r="BR73" s="18">
        <v>7.4999999999999997E-3</v>
      </c>
      <c r="BS73" s="18">
        <v>7.7000000000000002E-3</v>
      </c>
      <c r="BT73" s="18">
        <v>7.9000000000000008E-3</v>
      </c>
      <c r="BU73" s="18">
        <v>8.0000000000000002E-3</v>
      </c>
      <c r="BV73" s="18">
        <v>8.0999999999999996E-3</v>
      </c>
      <c r="BW73" s="18">
        <v>8.2000000000000007E-3</v>
      </c>
      <c r="BX73" s="18">
        <v>8.3000000000000001E-3</v>
      </c>
      <c r="BY73" s="18">
        <v>8.3999999999999995E-3</v>
      </c>
      <c r="BZ73" s="18">
        <v>8.6E-3</v>
      </c>
      <c r="CA73" s="18">
        <v>8.6999999999999994E-3</v>
      </c>
      <c r="CB73" s="18">
        <v>8.8999999999999999E-3</v>
      </c>
      <c r="CC73" s="18">
        <v>8.8999999999999999E-3</v>
      </c>
      <c r="CD73" s="18">
        <v>8.9999999999999993E-3</v>
      </c>
      <c r="CE73" s="18">
        <v>8.9999999999999993E-3</v>
      </c>
      <c r="CF73" s="18">
        <v>9.1000000000000004E-3</v>
      </c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</row>
    <row r="74" spans="1:112">
      <c r="A74" s="15">
        <v>92</v>
      </c>
      <c r="B74" s="16">
        <v>-9.9000000000000008E-3</v>
      </c>
      <c r="C74" s="16">
        <v>-9.7999999999999997E-3</v>
      </c>
      <c r="D74" s="16">
        <v>-9.5999999999999992E-3</v>
      </c>
      <c r="E74" s="16">
        <v>-9.4000000000000004E-3</v>
      </c>
      <c r="F74" s="16">
        <v>-9.1999999999999998E-3</v>
      </c>
      <c r="G74" s="16">
        <v>-8.8000000000000005E-3</v>
      </c>
      <c r="H74" s="16">
        <v>-8.3000000000000001E-3</v>
      </c>
      <c r="I74" s="16">
        <v>-7.6E-3</v>
      </c>
      <c r="J74" s="16">
        <v>-6.6E-3</v>
      </c>
      <c r="K74" s="16">
        <v>-5.4999999999999997E-3</v>
      </c>
      <c r="L74" s="16">
        <v>-4.1000000000000003E-3</v>
      </c>
      <c r="M74" s="16">
        <v>-2.5000000000000001E-3</v>
      </c>
      <c r="N74" s="16">
        <v>-6.9999999999999999E-4</v>
      </c>
      <c r="O74" s="16">
        <v>1.1999999999999999E-3</v>
      </c>
      <c r="P74" s="16">
        <v>3.0999999999999999E-3</v>
      </c>
      <c r="Q74" s="16">
        <v>5.1000000000000004E-3</v>
      </c>
      <c r="R74" s="16">
        <v>6.8999999999999999E-3</v>
      </c>
      <c r="S74" s="16">
        <v>8.6E-3</v>
      </c>
      <c r="T74" s="16">
        <v>1.01E-2</v>
      </c>
      <c r="U74" s="16">
        <v>1.14E-2</v>
      </c>
      <c r="V74" s="16">
        <v>1.24E-2</v>
      </c>
      <c r="W74" s="16">
        <v>1.3100000000000001E-2</v>
      </c>
      <c r="X74" s="16">
        <v>1.35E-2</v>
      </c>
      <c r="Y74" s="16">
        <v>1.3599999999999999E-2</v>
      </c>
      <c r="Z74" s="16">
        <v>1.34E-2</v>
      </c>
      <c r="AA74" s="16">
        <v>1.29E-2</v>
      </c>
      <c r="AB74" s="16">
        <v>1.21E-2</v>
      </c>
      <c r="AC74" s="16">
        <v>1.0999999999999999E-2</v>
      </c>
      <c r="AD74" s="16">
        <v>9.7000000000000003E-3</v>
      </c>
      <c r="AE74" s="16">
        <v>8.3000000000000001E-3</v>
      </c>
      <c r="AF74" s="16">
        <v>6.7000000000000002E-3</v>
      </c>
      <c r="AG74" s="16">
        <v>5.0000000000000001E-3</v>
      </c>
      <c r="AH74" s="16">
        <v>3.3E-3</v>
      </c>
      <c r="AI74" s="16">
        <v>1.6000000000000001E-3</v>
      </c>
      <c r="AJ74" s="16">
        <v>1E-4</v>
      </c>
      <c r="AK74" s="16">
        <v>-1.4E-3</v>
      </c>
      <c r="AL74" s="16">
        <v>-2.7000000000000001E-3</v>
      </c>
      <c r="AM74" s="16">
        <v>-3.7000000000000002E-3</v>
      </c>
      <c r="AN74" s="16">
        <v>-4.5999999999999999E-3</v>
      </c>
      <c r="AO74" s="16">
        <v>-5.3E-3</v>
      </c>
      <c r="AP74" s="16">
        <v>-5.7999999999999996E-3</v>
      </c>
      <c r="AQ74" s="16">
        <v>-6.1000000000000004E-3</v>
      </c>
      <c r="AR74" s="16">
        <v>-6.1000000000000004E-3</v>
      </c>
      <c r="AS74" s="16">
        <v>-5.8999999999999999E-3</v>
      </c>
      <c r="AT74" s="16">
        <v>-5.3E-3</v>
      </c>
      <c r="AU74" s="16">
        <v>-4.4000000000000003E-3</v>
      </c>
      <c r="AV74" s="16">
        <v>-3.3E-3</v>
      </c>
      <c r="AW74" s="16">
        <v>-1.9E-3</v>
      </c>
      <c r="AX74" s="16">
        <v>-2.9999999999999997E-4</v>
      </c>
      <c r="AY74" s="16">
        <v>1.5E-3</v>
      </c>
      <c r="AZ74" s="16">
        <v>3.3E-3</v>
      </c>
      <c r="BA74" s="16">
        <v>5.1000000000000004E-3</v>
      </c>
      <c r="BB74" s="16">
        <v>6.7000000000000002E-3</v>
      </c>
      <c r="BC74" s="16">
        <v>8.2000000000000007E-3</v>
      </c>
      <c r="BD74" s="16">
        <v>9.2999999999999992E-3</v>
      </c>
      <c r="BE74" s="16">
        <v>1.01E-2</v>
      </c>
      <c r="BF74" s="17">
        <v>1.06E-2</v>
      </c>
      <c r="BG74" s="16">
        <v>1.0699999999999999E-2</v>
      </c>
      <c r="BH74" s="16">
        <v>1.04E-2</v>
      </c>
      <c r="BI74" s="16">
        <v>9.9000000000000008E-3</v>
      </c>
      <c r="BJ74" s="16">
        <v>9.1999999999999998E-3</v>
      </c>
      <c r="BK74" s="16">
        <v>8.3000000000000001E-3</v>
      </c>
      <c r="BL74" s="16">
        <v>7.4000000000000003E-3</v>
      </c>
      <c r="BM74" s="18">
        <v>7.1999999999999998E-3</v>
      </c>
      <c r="BN74" s="18">
        <v>7.1000000000000004E-3</v>
      </c>
      <c r="BO74" s="18">
        <v>7.1000000000000004E-3</v>
      </c>
      <c r="BP74" s="18">
        <v>7.1000000000000004E-3</v>
      </c>
      <c r="BQ74" s="18">
        <v>7.1999999999999998E-3</v>
      </c>
      <c r="BR74" s="18">
        <v>7.3000000000000001E-3</v>
      </c>
      <c r="BS74" s="18">
        <v>7.4999999999999997E-3</v>
      </c>
      <c r="BT74" s="18">
        <v>7.6E-3</v>
      </c>
      <c r="BU74" s="18">
        <v>7.7999999999999996E-3</v>
      </c>
      <c r="BV74" s="18">
        <v>7.9000000000000008E-3</v>
      </c>
      <c r="BW74" s="18">
        <v>8.0000000000000002E-3</v>
      </c>
      <c r="BX74" s="18">
        <v>8.0999999999999996E-3</v>
      </c>
      <c r="BY74" s="18">
        <v>8.2000000000000007E-3</v>
      </c>
      <c r="BZ74" s="18">
        <v>8.3000000000000001E-3</v>
      </c>
      <c r="CA74" s="18">
        <v>8.3999999999999995E-3</v>
      </c>
      <c r="CB74" s="18">
        <v>8.6E-3</v>
      </c>
      <c r="CC74" s="18">
        <v>8.8000000000000005E-3</v>
      </c>
      <c r="CD74" s="18">
        <v>8.8000000000000005E-3</v>
      </c>
      <c r="CE74" s="18">
        <v>8.8999999999999999E-3</v>
      </c>
      <c r="CF74" s="18">
        <v>8.9999999999999993E-3</v>
      </c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</row>
    <row r="75" spans="1:112">
      <c r="A75" s="15">
        <v>93</v>
      </c>
      <c r="B75" s="16">
        <v>-1.2800000000000001E-2</v>
      </c>
      <c r="C75" s="16">
        <v>-1.2200000000000001E-2</v>
      </c>
      <c r="D75" s="16">
        <v>-1.17E-2</v>
      </c>
      <c r="E75" s="16">
        <v>-1.12E-2</v>
      </c>
      <c r="F75" s="16">
        <v>-1.06E-2</v>
      </c>
      <c r="G75" s="16">
        <v>-9.9000000000000008E-3</v>
      </c>
      <c r="H75" s="16">
        <v>-9.1000000000000004E-3</v>
      </c>
      <c r="I75" s="16">
        <v>-8.0999999999999996E-3</v>
      </c>
      <c r="J75" s="16">
        <v>-6.8999999999999999E-3</v>
      </c>
      <c r="K75" s="16">
        <v>-5.5999999999999999E-3</v>
      </c>
      <c r="L75" s="16">
        <v>-4.1000000000000003E-3</v>
      </c>
      <c r="M75" s="16">
        <v>-2.3999999999999998E-3</v>
      </c>
      <c r="N75" s="16">
        <v>-5.9999999999999995E-4</v>
      </c>
      <c r="O75" s="16">
        <v>1.4E-3</v>
      </c>
      <c r="P75" s="16">
        <v>3.3E-3</v>
      </c>
      <c r="Q75" s="16">
        <v>5.1999999999999998E-3</v>
      </c>
      <c r="R75" s="16">
        <v>7.0000000000000001E-3</v>
      </c>
      <c r="S75" s="16">
        <v>8.6999999999999994E-3</v>
      </c>
      <c r="T75" s="16">
        <v>1.01E-2</v>
      </c>
      <c r="U75" s="16">
        <v>1.14E-2</v>
      </c>
      <c r="V75" s="16">
        <v>1.23E-2</v>
      </c>
      <c r="W75" s="16">
        <v>1.2999999999999999E-2</v>
      </c>
      <c r="X75" s="16">
        <v>1.34E-2</v>
      </c>
      <c r="Y75" s="16">
        <v>1.35E-2</v>
      </c>
      <c r="Z75" s="16">
        <v>1.32E-2</v>
      </c>
      <c r="AA75" s="16">
        <v>1.2699999999999999E-2</v>
      </c>
      <c r="AB75" s="16">
        <v>1.1900000000000001E-2</v>
      </c>
      <c r="AC75" s="16">
        <v>1.09E-2</v>
      </c>
      <c r="AD75" s="16">
        <v>9.5999999999999992E-3</v>
      </c>
      <c r="AE75" s="16">
        <v>8.2000000000000007E-3</v>
      </c>
      <c r="AF75" s="16">
        <v>6.6E-3</v>
      </c>
      <c r="AG75" s="16">
        <v>4.8999999999999998E-3</v>
      </c>
      <c r="AH75" s="16">
        <v>3.2000000000000002E-3</v>
      </c>
      <c r="AI75" s="16">
        <v>1.4E-3</v>
      </c>
      <c r="AJ75" s="16">
        <v>-2.0000000000000001E-4</v>
      </c>
      <c r="AK75" s="16">
        <v>-1.6999999999999999E-3</v>
      </c>
      <c r="AL75" s="16">
        <v>-3.0999999999999999E-3</v>
      </c>
      <c r="AM75" s="16">
        <v>-4.3E-3</v>
      </c>
      <c r="AN75" s="16">
        <v>-5.3E-3</v>
      </c>
      <c r="AO75" s="16">
        <v>-6.1999999999999998E-3</v>
      </c>
      <c r="AP75" s="16">
        <v>-6.7000000000000002E-3</v>
      </c>
      <c r="AQ75" s="16">
        <v>-7.1000000000000004E-3</v>
      </c>
      <c r="AR75" s="16">
        <v>-7.1999999999999998E-3</v>
      </c>
      <c r="AS75" s="16">
        <v>-7.0000000000000001E-3</v>
      </c>
      <c r="AT75" s="16">
        <v>-6.4999999999999997E-3</v>
      </c>
      <c r="AU75" s="16">
        <v>-5.7000000000000002E-3</v>
      </c>
      <c r="AV75" s="16">
        <v>-4.7000000000000002E-3</v>
      </c>
      <c r="AW75" s="16">
        <v>-3.3999999999999998E-3</v>
      </c>
      <c r="AX75" s="16">
        <v>-1.9E-3</v>
      </c>
      <c r="AY75" s="16">
        <v>-2.0000000000000001E-4</v>
      </c>
      <c r="AZ75" s="16">
        <v>1.5E-3</v>
      </c>
      <c r="BA75" s="16">
        <v>3.2000000000000002E-3</v>
      </c>
      <c r="BB75" s="16">
        <v>4.8999999999999998E-3</v>
      </c>
      <c r="BC75" s="16">
        <v>6.3E-3</v>
      </c>
      <c r="BD75" s="16">
        <v>7.6E-3</v>
      </c>
      <c r="BE75" s="16">
        <v>8.5000000000000006E-3</v>
      </c>
      <c r="BF75" s="17">
        <v>9.1999999999999998E-3</v>
      </c>
      <c r="BG75" s="16">
        <v>9.4999999999999998E-3</v>
      </c>
      <c r="BH75" s="16">
        <v>9.4999999999999998E-3</v>
      </c>
      <c r="BI75" s="16">
        <v>9.2999999999999992E-3</v>
      </c>
      <c r="BJ75" s="16">
        <v>8.9999999999999993E-3</v>
      </c>
      <c r="BK75" s="16">
        <v>8.5000000000000006E-3</v>
      </c>
      <c r="BL75" s="16">
        <v>7.9000000000000008E-3</v>
      </c>
      <c r="BM75" s="18">
        <v>7.6E-3</v>
      </c>
      <c r="BN75" s="18">
        <v>7.4000000000000003E-3</v>
      </c>
      <c r="BO75" s="18">
        <v>7.3000000000000001E-3</v>
      </c>
      <c r="BP75" s="18">
        <v>7.1999999999999998E-3</v>
      </c>
      <c r="BQ75" s="18">
        <v>7.1999999999999998E-3</v>
      </c>
      <c r="BR75" s="18">
        <v>7.3000000000000001E-3</v>
      </c>
      <c r="BS75" s="18">
        <v>7.3000000000000001E-3</v>
      </c>
      <c r="BT75" s="18">
        <v>7.4000000000000003E-3</v>
      </c>
      <c r="BU75" s="18">
        <v>7.4999999999999997E-3</v>
      </c>
      <c r="BV75" s="18">
        <v>7.6E-3</v>
      </c>
      <c r="BW75" s="18">
        <v>7.7000000000000002E-3</v>
      </c>
      <c r="BX75" s="18">
        <v>7.7999999999999996E-3</v>
      </c>
      <c r="BY75" s="18">
        <v>7.9000000000000008E-3</v>
      </c>
      <c r="BZ75" s="18">
        <v>8.0000000000000002E-3</v>
      </c>
      <c r="CA75" s="18">
        <v>8.2000000000000007E-3</v>
      </c>
      <c r="CB75" s="18">
        <v>8.3000000000000001E-3</v>
      </c>
      <c r="CC75" s="18">
        <v>8.5000000000000006E-3</v>
      </c>
      <c r="CD75" s="18">
        <v>8.6999999999999994E-3</v>
      </c>
      <c r="CE75" s="18">
        <v>8.6999999999999994E-3</v>
      </c>
      <c r="CF75" s="18">
        <v>8.8000000000000005E-3</v>
      </c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</row>
    <row r="76" spans="1:112">
      <c r="A76" s="15">
        <v>94</v>
      </c>
      <c r="B76" s="16">
        <v>-1.5800000000000002E-2</v>
      </c>
      <c r="C76" s="16">
        <v>-1.49E-2</v>
      </c>
      <c r="D76" s="16">
        <v>-1.4E-2</v>
      </c>
      <c r="E76" s="16">
        <v>-1.2999999999999999E-2</v>
      </c>
      <c r="F76" s="16">
        <v>-1.2E-2</v>
      </c>
      <c r="G76" s="16">
        <v>-1.09E-2</v>
      </c>
      <c r="H76" s="16">
        <v>-9.7999999999999997E-3</v>
      </c>
      <c r="I76" s="16">
        <v>-8.5000000000000006E-3</v>
      </c>
      <c r="J76" s="16">
        <v>-7.1000000000000004E-3</v>
      </c>
      <c r="K76" s="16">
        <v>-5.5999999999999999E-3</v>
      </c>
      <c r="L76" s="16">
        <v>-4.0000000000000001E-3</v>
      </c>
      <c r="M76" s="16">
        <v>-2.2000000000000001E-3</v>
      </c>
      <c r="N76" s="16">
        <v>-2.9999999999999997E-4</v>
      </c>
      <c r="O76" s="16">
        <v>1.5E-3</v>
      </c>
      <c r="P76" s="16">
        <v>3.3999999999999998E-3</v>
      </c>
      <c r="Q76" s="16">
        <v>5.3E-3</v>
      </c>
      <c r="R76" s="16">
        <v>7.0000000000000001E-3</v>
      </c>
      <c r="S76" s="16">
        <v>8.6E-3</v>
      </c>
      <c r="T76" s="16">
        <v>0.01</v>
      </c>
      <c r="U76" s="16">
        <v>1.12E-2</v>
      </c>
      <c r="V76" s="16">
        <v>1.2200000000000001E-2</v>
      </c>
      <c r="W76" s="16">
        <v>1.2800000000000001E-2</v>
      </c>
      <c r="X76" s="16">
        <v>1.32E-2</v>
      </c>
      <c r="Y76" s="16">
        <v>1.3299999999999999E-2</v>
      </c>
      <c r="Z76" s="16">
        <v>1.2999999999999999E-2</v>
      </c>
      <c r="AA76" s="16">
        <v>1.2500000000000001E-2</v>
      </c>
      <c r="AB76" s="16">
        <v>1.18E-2</v>
      </c>
      <c r="AC76" s="16">
        <v>1.0699999999999999E-2</v>
      </c>
      <c r="AD76" s="16">
        <v>9.4999999999999998E-3</v>
      </c>
      <c r="AE76" s="16">
        <v>8.0999999999999996E-3</v>
      </c>
      <c r="AF76" s="16">
        <v>6.4999999999999997E-3</v>
      </c>
      <c r="AG76" s="16">
        <v>4.7999999999999996E-3</v>
      </c>
      <c r="AH76" s="16">
        <v>3.0000000000000001E-3</v>
      </c>
      <c r="AI76" s="16">
        <v>1.2999999999999999E-3</v>
      </c>
      <c r="AJ76" s="16">
        <v>-5.0000000000000001E-4</v>
      </c>
      <c r="AK76" s="16">
        <v>-2.0999999999999999E-3</v>
      </c>
      <c r="AL76" s="16">
        <v>-3.5000000000000001E-3</v>
      </c>
      <c r="AM76" s="16">
        <v>-4.7999999999999996E-3</v>
      </c>
      <c r="AN76" s="16">
        <v>-5.8999999999999999E-3</v>
      </c>
      <c r="AO76" s="16">
        <v>-6.7999999999999996E-3</v>
      </c>
      <c r="AP76" s="16">
        <v>-7.4999999999999997E-3</v>
      </c>
      <c r="AQ76" s="16">
        <v>-8.0000000000000002E-3</v>
      </c>
      <c r="AR76" s="16">
        <v>-8.0999999999999996E-3</v>
      </c>
      <c r="AS76" s="16">
        <v>-8.0000000000000002E-3</v>
      </c>
      <c r="AT76" s="16">
        <v>-7.7000000000000002E-3</v>
      </c>
      <c r="AU76" s="16">
        <v>-7.0000000000000001E-3</v>
      </c>
      <c r="AV76" s="16">
        <v>-6.1000000000000004E-3</v>
      </c>
      <c r="AW76" s="16">
        <v>-4.8999999999999998E-3</v>
      </c>
      <c r="AX76" s="16">
        <v>-3.5000000000000001E-3</v>
      </c>
      <c r="AY76" s="16">
        <v>-2E-3</v>
      </c>
      <c r="AZ76" s="16">
        <v>-4.0000000000000002E-4</v>
      </c>
      <c r="BA76" s="16">
        <v>1.2999999999999999E-3</v>
      </c>
      <c r="BB76" s="16">
        <v>2.8999999999999998E-3</v>
      </c>
      <c r="BC76" s="16">
        <v>4.4000000000000003E-3</v>
      </c>
      <c r="BD76" s="16">
        <v>5.7000000000000002E-3</v>
      </c>
      <c r="BE76" s="16">
        <v>6.7999999999999996E-3</v>
      </c>
      <c r="BF76" s="17">
        <v>7.7000000000000002E-3</v>
      </c>
      <c r="BG76" s="16">
        <v>8.3000000000000001E-3</v>
      </c>
      <c r="BH76" s="16">
        <v>8.6E-3</v>
      </c>
      <c r="BI76" s="16">
        <v>8.8000000000000005E-3</v>
      </c>
      <c r="BJ76" s="16">
        <v>8.8000000000000005E-3</v>
      </c>
      <c r="BK76" s="16">
        <v>8.6999999999999994E-3</v>
      </c>
      <c r="BL76" s="16">
        <v>8.5000000000000006E-3</v>
      </c>
      <c r="BM76" s="18">
        <v>8.2000000000000007E-3</v>
      </c>
      <c r="BN76" s="18">
        <v>7.9000000000000008E-3</v>
      </c>
      <c r="BO76" s="18">
        <v>7.6E-3</v>
      </c>
      <c r="BP76" s="18">
        <v>7.4000000000000003E-3</v>
      </c>
      <c r="BQ76" s="18">
        <v>7.3000000000000001E-3</v>
      </c>
      <c r="BR76" s="18">
        <v>7.1999999999999998E-3</v>
      </c>
      <c r="BS76" s="18">
        <v>7.1999999999999998E-3</v>
      </c>
      <c r="BT76" s="18">
        <v>7.1999999999999998E-3</v>
      </c>
      <c r="BU76" s="18">
        <v>7.3000000000000001E-3</v>
      </c>
      <c r="BV76" s="18">
        <v>7.4000000000000003E-3</v>
      </c>
      <c r="BW76" s="18">
        <v>7.4000000000000003E-3</v>
      </c>
      <c r="BX76" s="18">
        <v>7.4999999999999997E-3</v>
      </c>
      <c r="BY76" s="18">
        <v>7.6E-3</v>
      </c>
      <c r="BZ76" s="18">
        <v>7.7999999999999996E-3</v>
      </c>
      <c r="CA76" s="18">
        <v>7.9000000000000008E-3</v>
      </c>
      <c r="CB76" s="18">
        <v>8.0000000000000002E-3</v>
      </c>
      <c r="CC76" s="18">
        <v>8.2000000000000007E-3</v>
      </c>
      <c r="CD76" s="18">
        <v>8.3999999999999995E-3</v>
      </c>
      <c r="CE76" s="18">
        <v>8.6E-3</v>
      </c>
      <c r="CF76" s="18">
        <v>8.6999999999999994E-3</v>
      </c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</row>
    <row r="77" spans="1:112">
      <c r="A77" s="15">
        <v>95</v>
      </c>
      <c r="B77" s="16">
        <v>-1.9099999999999999E-2</v>
      </c>
      <c r="C77" s="16">
        <v>-1.77E-2</v>
      </c>
      <c r="D77" s="16">
        <v>-1.6299999999999999E-2</v>
      </c>
      <c r="E77" s="16">
        <v>-1.49E-2</v>
      </c>
      <c r="F77" s="16">
        <v>-1.35E-2</v>
      </c>
      <c r="G77" s="16">
        <v>-1.2E-2</v>
      </c>
      <c r="H77" s="16">
        <v>-1.0500000000000001E-2</v>
      </c>
      <c r="I77" s="16">
        <v>-8.8999999999999999E-3</v>
      </c>
      <c r="J77" s="16">
        <v>-7.3000000000000001E-3</v>
      </c>
      <c r="K77" s="16">
        <v>-5.5999999999999999E-3</v>
      </c>
      <c r="L77" s="16">
        <v>-3.8E-3</v>
      </c>
      <c r="M77" s="16">
        <v>-2E-3</v>
      </c>
      <c r="N77" s="16">
        <v>-1E-4</v>
      </c>
      <c r="O77" s="16">
        <v>1.8E-3</v>
      </c>
      <c r="P77" s="16">
        <v>3.5999999999999999E-3</v>
      </c>
      <c r="Q77" s="16">
        <v>5.4000000000000003E-3</v>
      </c>
      <c r="R77" s="16">
        <v>7.0000000000000001E-3</v>
      </c>
      <c r="S77" s="16">
        <v>8.6E-3</v>
      </c>
      <c r="T77" s="16">
        <v>9.9000000000000008E-3</v>
      </c>
      <c r="U77" s="16">
        <v>1.0999999999999999E-2</v>
      </c>
      <c r="V77" s="16">
        <v>1.1900000000000001E-2</v>
      </c>
      <c r="W77" s="16">
        <v>1.26E-2</v>
      </c>
      <c r="X77" s="16">
        <v>1.29E-2</v>
      </c>
      <c r="Y77" s="16">
        <v>1.2999999999999999E-2</v>
      </c>
      <c r="Z77" s="16">
        <v>1.2800000000000001E-2</v>
      </c>
      <c r="AA77" s="16">
        <v>1.23E-2</v>
      </c>
      <c r="AB77" s="16">
        <v>1.1599999999999999E-2</v>
      </c>
      <c r="AC77" s="16">
        <v>1.0500000000000001E-2</v>
      </c>
      <c r="AD77" s="16">
        <v>9.2999999999999992E-3</v>
      </c>
      <c r="AE77" s="16">
        <v>7.9000000000000008E-3</v>
      </c>
      <c r="AF77" s="16">
        <v>6.3E-3</v>
      </c>
      <c r="AG77" s="16">
        <v>4.5999999999999999E-3</v>
      </c>
      <c r="AH77" s="16">
        <v>2.8999999999999998E-3</v>
      </c>
      <c r="AI77" s="16">
        <v>1.1000000000000001E-3</v>
      </c>
      <c r="AJ77" s="16">
        <v>-6.9999999999999999E-4</v>
      </c>
      <c r="AK77" s="16">
        <v>-2.3E-3</v>
      </c>
      <c r="AL77" s="16">
        <v>-3.8999999999999998E-3</v>
      </c>
      <c r="AM77" s="16">
        <v>-5.1999999999999998E-3</v>
      </c>
      <c r="AN77" s="16">
        <v>-6.4000000000000003E-3</v>
      </c>
      <c r="AO77" s="16">
        <v>-7.4000000000000003E-3</v>
      </c>
      <c r="AP77" s="16">
        <v>-8.2000000000000007E-3</v>
      </c>
      <c r="AQ77" s="16">
        <v>-8.6999999999999994E-3</v>
      </c>
      <c r="AR77" s="16">
        <v>-8.9999999999999993E-3</v>
      </c>
      <c r="AS77" s="16">
        <v>-8.9999999999999993E-3</v>
      </c>
      <c r="AT77" s="16">
        <v>-8.8000000000000005E-3</v>
      </c>
      <c r="AU77" s="16">
        <v>-8.2000000000000007E-3</v>
      </c>
      <c r="AV77" s="16">
        <v>-7.4000000000000003E-3</v>
      </c>
      <c r="AW77" s="16">
        <v>-6.4000000000000003E-3</v>
      </c>
      <c r="AX77" s="16">
        <v>-5.1999999999999998E-3</v>
      </c>
      <c r="AY77" s="16">
        <v>-3.8E-3</v>
      </c>
      <c r="AZ77" s="16">
        <v>-2.3E-3</v>
      </c>
      <c r="BA77" s="16">
        <v>-6.9999999999999999E-4</v>
      </c>
      <c r="BB77" s="16">
        <v>8.0000000000000004E-4</v>
      </c>
      <c r="BC77" s="16">
        <v>2.3E-3</v>
      </c>
      <c r="BD77" s="16">
        <v>3.7000000000000002E-3</v>
      </c>
      <c r="BE77" s="16">
        <v>5.0000000000000001E-3</v>
      </c>
      <c r="BF77" s="17">
        <v>6.1000000000000004E-3</v>
      </c>
      <c r="BG77" s="16">
        <v>7.0000000000000001E-3</v>
      </c>
      <c r="BH77" s="16">
        <v>7.7000000000000002E-3</v>
      </c>
      <c r="BI77" s="16">
        <v>8.3000000000000001E-3</v>
      </c>
      <c r="BJ77" s="16">
        <v>8.6999999999999994E-3</v>
      </c>
      <c r="BK77" s="16">
        <v>8.9999999999999993E-3</v>
      </c>
      <c r="BL77" s="16">
        <v>9.2999999999999992E-3</v>
      </c>
      <c r="BM77" s="18">
        <v>8.8999999999999999E-3</v>
      </c>
      <c r="BN77" s="18">
        <v>8.3999999999999995E-3</v>
      </c>
      <c r="BO77" s="18">
        <v>8.0999999999999996E-3</v>
      </c>
      <c r="BP77" s="18">
        <v>7.7000000000000002E-3</v>
      </c>
      <c r="BQ77" s="18">
        <v>7.4999999999999997E-3</v>
      </c>
      <c r="BR77" s="18">
        <v>7.3000000000000001E-3</v>
      </c>
      <c r="BS77" s="18">
        <v>7.1999999999999998E-3</v>
      </c>
      <c r="BT77" s="18">
        <v>7.1000000000000004E-3</v>
      </c>
      <c r="BU77" s="18">
        <v>7.1000000000000004E-3</v>
      </c>
      <c r="BV77" s="18">
        <v>7.1000000000000004E-3</v>
      </c>
      <c r="BW77" s="18">
        <v>7.1999999999999998E-3</v>
      </c>
      <c r="BX77" s="18">
        <v>7.3000000000000001E-3</v>
      </c>
      <c r="BY77" s="18">
        <v>7.4000000000000003E-3</v>
      </c>
      <c r="BZ77" s="18">
        <v>7.4999999999999997E-3</v>
      </c>
      <c r="CA77" s="18">
        <v>7.6E-3</v>
      </c>
      <c r="CB77" s="18">
        <v>7.7999999999999996E-3</v>
      </c>
      <c r="CC77" s="18">
        <v>7.9000000000000008E-3</v>
      </c>
      <c r="CD77" s="18">
        <v>8.0999999999999996E-3</v>
      </c>
      <c r="CE77" s="18">
        <v>8.3000000000000001E-3</v>
      </c>
      <c r="CF77" s="18">
        <v>8.5000000000000006E-3</v>
      </c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</row>
    <row r="78" spans="1:112">
      <c r="A78" s="15">
        <v>96</v>
      </c>
      <c r="B78" s="16">
        <v>-1.8200000000000001E-2</v>
      </c>
      <c r="C78" s="16">
        <v>-1.6799999999999999E-2</v>
      </c>
      <c r="D78" s="16">
        <v>-1.55E-2</v>
      </c>
      <c r="E78" s="16">
        <v>-1.4200000000000001E-2</v>
      </c>
      <c r="F78" s="16">
        <v>-1.2800000000000001E-2</v>
      </c>
      <c r="G78" s="16">
        <v>-1.14E-2</v>
      </c>
      <c r="H78" s="16">
        <v>-0.01</v>
      </c>
      <c r="I78" s="16">
        <v>-8.5000000000000006E-3</v>
      </c>
      <c r="J78" s="16">
        <v>-6.8999999999999999E-3</v>
      </c>
      <c r="K78" s="16">
        <v>-5.3E-3</v>
      </c>
      <c r="L78" s="16">
        <v>-3.5999999999999999E-3</v>
      </c>
      <c r="M78" s="16">
        <v>-1.9E-3</v>
      </c>
      <c r="N78" s="16">
        <v>-1E-4</v>
      </c>
      <c r="O78" s="16">
        <v>1.6999999999999999E-3</v>
      </c>
      <c r="P78" s="16">
        <v>3.3999999999999998E-3</v>
      </c>
      <c r="Q78" s="16">
        <v>5.1000000000000004E-3</v>
      </c>
      <c r="R78" s="16">
        <v>6.7000000000000002E-3</v>
      </c>
      <c r="S78" s="16">
        <v>8.0999999999999996E-3</v>
      </c>
      <c r="T78" s="16">
        <v>9.4000000000000004E-3</v>
      </c>
      <c r="U78" s="16">
        <v>1.0500000000000001E-2</v>
      </c>
      <c r="V78" s="16">
        <v>1.1299999999999999E-2</v>
      </c>
      <c r="W78" s="16">
        <v>1.1900000000000001E-2</v>
      </c>
      <c r="X78" s="16">
        <v>1.23E-2</v>
      </c>
      <c r="Y78" s="16">
        <v>1.23E-2</v>
      </c>
      <c r="Z78" s="16">
        <v>1.2200000000000001E-2</v>
      </c>
      <c r="AA78" s="16">
        <v>1.17E-2</v>
      </c>
      <c r="AB78" s="16">
        <v>1.0999999999999999E-2</v>
      </c>
      <c r="AC78" s="16">
        <v>0.01</v>
      </c>
      <c r="AD78" s="16">
        <v>8.8999999999999999E-3</v>
      </c>
      <c r="AE78" s="16">
        <v>7.4999999999999997E-3</v>
      </c>
      <c r="AF78" s="16">
        <v>6.0000000000000001E-3</v>
      </c>
      <c r="AG78" s="16">
        <v>4.4000000000000003E-3</v>
      </c>
      <c r="AH78" s="16">
        <v>2.7000000000000001E-3</v>
      </c>
      <c r="AI78" s="16">
        <v>1E-3</v>
      </c>
      <c r="AJ78" s="16">
        <v>-5.9999999999999995E-4</v>
      </c>
      <c r="AK78" s="16">
        <v>-2.2000000000000001E-3</v>
      </c>
      <c r="AL78" s="16">
        <v>-3.7000000000000002E-3</v>
      </c>
      <c r="AM78" s="16">
        <v>-5.0000000000000001E-3</v>
      </c>
      <c r="AN78" s="16">
        <v>-6.1000000000000004E-3</v>
      </c>
      <c r="AO78" s="16">
        <v>-7.1000000000000004E-3</v>
      </c>
      <c r="AP78" s="16">
        <v>-7.7999999999999996E-3</v>
      </c>
      <c r="AQ78" s="16">
        <v>-8.3000000000000001E-3</v>
      </c>
      <c r="AR78" s="16">
        <v>-8.6E-3</v>
      </c>
      <c r="AS78" s="16">
        <v>-8.6E-3</v>
      </c>
      <c r="AT78" s="16">
        <v>-8.3000000000000001E-3</v>
      </c>
      <c r="AU78" s="16">
        <v>-7.7999999999999996E-3</v>
      </c>
      <c r="AV78" s="16">
        <v>-7.1000000000000004E-3</v>
      </c>
      <c r="AW78" s="16">
        <v>-6.1000000000000004E-3</v>
      </c>
      <c r="AX78" s="16">
        <v>-4.8999999999999998E-3</v>
      </c>
      <c r="AY78" s="16">
        <v>-3.5999999999999999E-3</v>
      </c>
      <c r="AZ78" s="16">
        <v>-2.2000000000000001E-3</v>
      </c>
      <c r="BA78" s="16">
        <v>-6.9999999999999999E-4</v>
      </c>
      <c r="BB78" s="16">
        <v>8.0000000000000004E-4</v>
      </c>
      <c r="BC78" s="16">
        <v>2.2000000000000001E-3</v>
      </c>
      <c r="BD78" s="16">
        <v>3.5999999999999999E-3</v>
      </c>
      <c r="BE78" s="16">
        <v>4.7000000000000002E-3</v>
      </c>
      <c r="BF78" s="17">
        <v>5.7999999999999996E-3</v>
      </c>
      <c r="BG78" s="16">
        <v>6.6E-3</v>
      </c>
      <c r="BH78" s="16">
        <v>7.3000000000000001E-3</v>
      </c>
      <c r="BI78" s="16">
        <v>7.7999999999999996E-3</v>
      </c>
      <c r="BJ78" s="16">
        <v>8.2000000000000007E-3</v>
      </c>
      <c r="BK78" s="16">
        <v>8.6E-3</v>
      </c>
      <c r="BL78" s="16">
        <v>8.8000000000000005E-3</v>
      </c>
      <c r="BM78" s="18">
        <v>8.3999999999999995E-3</v>
      </c>
      <c r="BN78" s="18">
        <v>8.0000000000000002E-3</v>
      </c>
      <c r="BO78" s="18">
        <v>7.7000000000000002E-3</v>
      </c>
      <c r="BP78" s="18">
        <v>7.4000000000000003E-3</v>
      </c>
      <c r="BQ78" s="18">
        <v>7.1000000000000004E-3</v>
      </c>
      <c r="BR78" s="18">
        <v>6.8999999999999999E-3</v>
      </c>
      <c r="BS78" s="18">
        <v>6.7999999999999996E-3</v>
      </c>
      <c r="BT78" s="18">
        <v>6.7000000000000002E-3</v>
      </c>
      <c r="BU78" s="18">
        <v>6.7000000000000002E-3</v>
      </c>
      <c r="BV78" s="18">
        <v>6.7000000000000002E-3</v>
      </c>
      <c r="BW78" s="18">
        <v>6.7999999999999996E-3</v>
      </c>
      <c r="BX78" s="18">
        <v>6.8999999999999999E-3</v>
      </c>
      <c r="BY78" s="18">
        <v>7.0000000000000001E-3</v>
      </c>
      <c r="BZ78" s="18">
        <v>7.1000000000000004E-3</v>
      </c>
      <c r="CA78" s="18">
        <v>7.1999999999999998E-3</v>
      </c>
      <c r="CB78" s="18">
        <v>7.4000000000000003E-3</v>
      </c>
      <c r="CC78" s="18">
        <v>7.4999999999999997E-3</v>
      </c>
      <c r="CD78" s="18">
        <v>7.7000000000000002E-3</v>
      </c>
      <c r="CE78" s="18">
        <v>7.9000000000000008E-3</v>
      </c>
      <c r="CF78" s="18">
        <v>8.0999999999999996E-3</v>
      </c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</row>
    <row r="79" spans="1:112">
      <c r="A79" s="15">
        <v>97</v>
      </c>
      <c r="B79" s="16">
        <v>-1.72E-2</v>
      </c>
      <c r="C79" s="16">
        <v>-1.6E-2</v>
      </c>
      <c r="D79" s="16">
        <v>-1.47E-2</v>
      </c>
      <c r="E79" s="16">
        <v>-1.34E-2</v>
      </c>
      <c r="F79" s="16">
        <v>-1.21E-2</v>
      </c>
      <c r="G79" s="16">
        <v>-1.0800000000000001E-2</v>
      </c>
      <c r="H79" s="16">
        <v>-9.4000000000000004E-3</v>
      </c>
      <c r="I79" s="16">
        <v>-8.0000000000000002E-3</v>
      </c>
      <c r="J79" s="16">
        <v>-6.4999999999999997E-3</v>
      </c>
      <c r="K79" s="16">
        <v>-5.0000000000000001E-3</v>
      </c>
      <c r="L79" s="16">
        <v>-3.3999999999999998E-3</v>
      </c>
      <c r="M79" s="16">
        <v>-1.8E-3</v>
      </c>
      <c r="N79" s="16">
        <v>-1E-4</v>
      </c>
      <c r="O79" s="16">
        <v>1.6000000000000001E-3</v>
      </c>
      <c r="P79" s="16">
        <v>3.2000000000000002E-3</v>
      </c>
      <c r="Q79" s="16">
        <v>4.7999999999999996E-3</v>
      </c>
      <c r="R79" s="16">
        <v>6.3E-3</v>
      </c>
      <c r="S79" s="16">
        <v>7.7000000000000002E-3</v>
      </c>
      <c r="T79" s="16">
        <v>8.8999999999999999E-3</v>
      </c>
      <c r="U79" s="16">
        <v>9.9000000000000008E-3</v>
      </c>
      <c r="V79" s="16">
        <v>1.0699999999999999E-2</v>
      </c>
      <c r="W79" s="16">
        <v>1.1299999999999999E-2</v>
      </c>
      <c r="X79" s="16">
        <v>1.1599999999999999E-2</v>
      </c>
      <c r="Y79" s="16">
        <v>1.17E-2</v>
      </c>
      <c r="Z79" s="16">
        <v>1.15E-2</v>
      </c>
      <c r="AA79" s="16">
        <v>1.11E-2</v>
      </c>
      <c r="AB79" s="16">
        <v>1.04E-2</v>
      </c>
      <c r="AC79" s="16">
        <v>9.4999999999999998E-3</v>
      </c>
      <c r="AD79" s="16">
        <v>8.3999999999999995E-3</v>
      </c>
      <c r="AE79" s="16">
        <v>7.1000000000000004E-3</v>
      </c>
      <c r="AF79" s="16">
        <v>5.7000000000000002E-3</v>
      </c>
      <c r="AG79" s="16">
        <v>4.1999999999999997E-3</v>
      </c>
      <c r="AH79" s="16">
        <v>2.5999999999999999E-3</v>
      </c>
      <c r="AI79" s="16">
        <v>1E-3</v>
      </c>
      <c r="AJ79" s="16">
        <v>-5.9999999999999995E-4</v>
      </c>
      <c r="AK79" s="16">
        <v>-2.0999999999999999E-3</v>
      </c>
      <c r="AL79" s="16">
        <v>-3.5000000000000001E-3</v>
      </c>
      <c r="AM79" s="16">
        <v>-4.7000000000000002E-3</v>
      </c>
      <c r="AN79" s="16">
        <v>-5.7999999999999996E-3</v>
      </c>
      <c r="AO79" s="16">
        <v>-6.7000000000000002E-3</v>
      </c>
      <c r="AP79" s="16">
        <v>-7.4000000000000003E-3</v>
      </c>
      <c r="AQ79" s="16">
        <v>-7.9000000000000008E-3</v>
      </c>
      <c r="AR79" s="16">
        <v>-8.0999999999999996E-3</v>
      </c>
      <c r="AS79" s="16">
        <v>-8.0999999999999996E-3</v>
      </c>
      <c r="AT79" s="16">
        <v>-7.9000000000000008E-3</v>
      </c>
      <c r="AU79" s="16">
        <v>-7.4000000000000003E-3</v>
      </c>
      <c r="AV79" s="16">
        <v>-6.7000000000000002E-3</v>
      </c>
      <c r="AW79" s="16">
        <v>-5.7999999999999996E-3</v>
      </c>
      <c r="AX79" s="16">
        <v>-4.7000000000000002E-3</v>
      </c>
      <c r="AY79" s="16">
        <v>-3.3999999999999998E-3</v>
      </c>
      <c r="AZ79" s="16">
        <v>-2.0999999999999999E-3</v>
      </c>
      <c r="BA79" s="16">
        <v>-6.9999999999999999E-4</v>
      </c>
      <c r="BB79" s="16">
        <v>6.9999999999999999E-4</v>
      </c>
      <c r="BC79" s="16">
        <v>2.0999999999999999E-3</v>
      </c>
      <c r="BD79" s="16">
        <v>3.3999999999999998E-3</v>
      </c>
      <c r="BE79" s="16">
        <v>4.4999999999999997E-3</v>
      </c>
      <c r="BF79" s="17">
        <v>5.4999999999999997E-3</v>
      </c>
      <c r="BG79" s="16">
        <v>6.3E-3</v>
      </c>
      <c r="BH79" s="16">
        <v>6.8999999999999999E-3</v>
      </c>
      <c r="BI79" s="16">
        <v>7.4000000000000003E-3</v>
      </c>
      <c r="BJ79" s="16">
        <v>7.7999999999999996E-3</v>
      </c>
      <c r="BK79" s="16">
        <v>8.0999999999999996E-3</v>
      </c>
      <c r="BL79" s="16">
        <v>8.3999999999999995E-3</v>
      </c>
      <c r="BM79" s="18">
        <v>8.0000000000000002E-3</v>
      </c>
      <c r="BN79" s="18">
        <v>7.6E-3</v>
      </c>
      <c r="BO79" s="18">
        <v>7.3000000000000001E-3</v>
      </c>
      <c r="BP79" s="18">
        <v>7.0000000000000001E-3</v>
      </c>
      <c r="BQ79" s="18">
        <v>6.7000000000000002E-3</v>
      </c>
      <c r="BR79" s="18">
        <v>6.6E-3</v>
      </c>
      <c r="BS79" s="18">
        <v>6.4000000000000003E-3</v>
      </c>
      <c r="BT79" s="18">
        <v>6.4000000000000003E-3</v>
      </c>
      <c r="BU79" s="18">
        <v>6.4000000000000003E-3</v>
      </c>
      <c r="BV79" s="18">
        <v>6.4000000000000003E-3</v>
      </c>
      <c r="BW79" s="18">
        <v>6.4999999999999997E-3</v>
      </c>
      <c r="BX79" s="18">
        <v>6.4999999999999997E-3</v>
      </c>
      <c r="BY79" s="18">
        <v>6.6E-3</v>
      </c>
      <c r="BZ79" s="18">
        <v>6.7000000000000002E-3</v>
      </c>
      <c r="CA79" s="18">
        <v>6.8999999999999999E-3</v>
      </c>
      <c r="CB79" s="18">
        <v>7.0000000000000001E-3</v>
      </c>
      <c r="CC79" s="18">
        <v>7.1000000000000004E-3</v>
      </c>
      <c r="CD79" s="18">
        <v>7.3000000000000001E-3</v>
      </c>
      <c r="CE79" s="18">
        <v>7.4999999999999997E-3</v>
      </c>
      <c r="CF79" s="18">
        <v>7.7000000000000002E-3</v>
      </c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</row>
    <row r="80" spans="1:112">
      <c r="A80" s="15">
        <v>98</v>
      </c>
      <c r="B80" s="16">
        <v>-1.6299999999999999E-2</v>
      </c>
      <c r="C80" s="16">
        <v>-1.5100000000000001E-2</v>
      </c>
      <c r="D80" s="16">
        <v>-1.3899999999999999E-2</v>
      </c>
      <c r="E80" s="16">
        <v>-1.2699999999999999E-2</v>
      </c>
      <c r="F80" s="16">
        <v>-1.15E-2</v>
      </c>
      <c r="G80" s="16">
        <v>-1.0200000000000001E-2</v>
      </c>
      <c r="H80" s="16">
        <v>-8.8999999999999999E-3</v>
      </c>
      <c r="I80" s="16">
        <v>-7.6E-3</v>
      </c>
      <c r="J80" s="16">
        <v>-6.1999999999999998E-3</v>
      </c>
      <c r="K80" s="16">
        <v>-4.7000000000000002E-3</v>
      </c>
      <c r="L80" s="16">
        <v>-3.2000000000000002E-3</v>
      </c>
      <c r="M80" s="16">
        <v>-1.6999999999999999E-3</v>
      </c>
      <c r="N80" s="16">
        <v>-1E-4</v>
      </c>
      <c r="O80" s="16">
        <v>1.5E-3</v>
      </c>
      <c r="P80" s="16">
        <v>3.0999999999999999E-3</v>
      </c>
      <c r="Q80" s="16">
        <v>4.5999999999999999E-3</v>
      </c>
      <c r="R80" s="16">
        <v>6.0000000000000001E-3</v>
      </c>
      <c r="S80" s="16">
        <v>7.3000000000000001E-3</v>
      </c>
      <c r="T80" s="16">
        <v>8.3999999999999995E-3</v>
      </c>
      <c r="U80" s="16">
        <v>9.4000000000000004E-3</v>
      </c>
      <c r="V80" s="16">
        <v>1.01E-2</v>
      </c>
      <c r="W80" s="16">
        <v>1.0699999999999999E-2</v>
      </c>
      <c r="X80" s="16">
        <v>1.0999999999999999E-2</v>
      </c>
      <c r="Y80" s="16">
        <v>1.0999999999999999E-2</v>
      </c>
      <c r="Z80" s="16">
        <v>1.09E-2</v>
      </c>
      <c r="AA80" s="16">
        <v>1.0500000000000001E-2</v>
      </c>
      <c r="AB80" s="16">
        <v>9.7999999999999997E-3</v>
      </c>
      <c r="AC80" s="16">
        <v>8.9999999999999993E-3</v>
      </c>
      <c r="AD80" s="16">
        <v>7.9000000000000008E-3</v>
      </c>
      <c r="AE80" s="16">
        <v>6.7000000000000002E-3</v>
      </c>
      <c r="AF80" s="16">
        <v>5.4000000000000003E-3</v>
      </c>
      <c r="AG80" s="16">
        <v>3.8999999999999998E-3</v>
      </c>
      <c r="AH80" s="16">
        <v>2.3999999999999998E-3</v>
      </c>
      <c r="AI80" s="16">
        <v>8.9999999999999998E-4</v>
      </c>
      <c r="AJ80" s="16">
        <v>-5.9999999999999995E-4</v>
      </c>
      <c r="AK80" s="16">
        <v>-2E-3</v>
      </c>
      <c r="AL80" s="16">
        <v>-3.3E-3</v>
      </c>
      <c r="AM80" s="16">
        <v>-4.4999999999999997E-3</v>
      </c>
      <c r="AN80" s="16">
        <v>-5.4999999999999997E-3</v>
      </c>
      <c r="AO80" s="16">
        <v>-6.3E-3</v>
      </c>
      <c r="AP80" s="16">
        <v>-7.0000000000000001E-3</v>
      </c>
      <c r="AQ80" s="16">
        <v>-7.4000000000000003E-3</v>
      </c>
      <c r="AR80" s="16">
        <v>-7.7000000000000002E-3</v>
      </c>
      <c r="AS80" s="16">
        <v>-7.7000000000000002E-3</v>
      </c>
      <c r="AT80" s="16">
        <v>-7.4000000000000003E-3</v>
      </c>
      <c r="AU80" s="16">
        <v>-7.0000000000000001E-3</v>
      </c>
      <c r="AV80" s="16">
        <v>-6.3E-3</v>
      </c>
      <c r="AW80" s="16">
        <v>-5.4999999999999997E-3</v>
      </c>
      <c r="AX80" s="16">
        <v>-4.4000000000000003E-3</v>
      </c>
      <c r="AY80" s="16">
        <v>-3.2000000000000002E-3</v>
      </c>
      <c r="AZ80" s="16">
        <v>-2E-3</v>
      </c>
      <c r="BA80" s="16">
        <v>-5.9999999999999995E-4</v>
      </c>
      <c r="BB80" s="16">
        <v>6.9999999999999999E-4</v>
      </c>
      <c r="BC80" s="16">
        <v>2E-3</v>
      </c>
      <c r="BD80" s="16">
        <v>3.2000000000000002E-3</v>
      </c>
      <c r="BE80" s="16">
        <v>4.1999999999999997E-3</v>
      </c>
      <c r="BF80" s="17">
        <v>5.1999999999999998E-3</v>
      </c>
      <c r="BG80" s="16">
        <v>5.8999999999999999E-3</v>
      </c>
      <c r="BH80" s="16">
        <v>6.4999999999999997E-3</v>
      </c>
      <c r="BI80" s="16">
        <v>7.0000000000000001E-3</v>
      </c>
      <c r="BJ80" s="16">
        <v>7.4000000000000003E-3</v>
      </c>
      <c r="BK80" s="16">
        <v>7.7000000000000002E-3</v>
      </c>
      <c r="BL80" s="16">
        <v>7.9000000000000008E-3</v>
      </c>
      <c r="BM80" s="18">
        <v>7.4999999999999997E-3</v>
      </c>
      <c r="BN80" s="18">
        <v>7.1999999999999998E-3</v>
      </c>
      <c r="BO80" s="18">
        <v>6.8999999999999999E-3</v>
      </c>
      <c r="BP80" s="18">
        <v>6.6E-3</v>
      </c>
      <c r="BQ80" s="18">
        <v>6.4000000000000003E-3</v>
      </c>
      <c r="BR80" s="18">
        <v>6.1999999999999998E-3</v>
      </c>
      <c r="BS80" s="18">
        <v>6.1000000000000004E-3</v>
      </c>
      <c r="BT80" s="18">
        <v>6.0000000000000001E-3</v>
      </c>
      <c r="BU80" s="18">
        <v>6.0000000000000001E-3</v>
      </c>
      <c r="BV80" s="18">
        <v>6.0000000000000001E-3</v>
      </c>
      <c r="BW80" s="18">
        <v>6.1000000000000004E-3</v>
      </c>
      <c r="BX80" s="18">
        <v>6.1999999999999998E-3</v>
      </c>
      <c r="BY80" s="18">
        <v>6.3E-3</v>
      </c>
      <c r="BZ80" s="18">
        <v>6.4000000000000003E-3</v>
      </c>
      <c r="CA80" s="18">
        <v>6.4999999999999997E-3</v>
      </c>
      <c r="CB80" s="18">
        <v>6.6E-3</v>
      </c>
      <c r="CC80" s="18">
        <v>6.7000000000000002E-3</v>
      </c>
      <c r="CD80" s="18">
        <v>6.8999999999999999E-3</v>
      </c>
      <c r="CE80" s="18">
        <v>7.0000000000000001E-3</v>
      </c>
      <c r="CF80" s="18">
        <v>7.1999999999999998E-3</v>
      </c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</row>
    <row r="81" spans="1:112">
      <c r="A81" s="15">
        <v>99</v>
      </c>
      <c r="B81" s="16">
        <v>-1.5299999999999999E-2</v>
      </c>
      <c r="C81" s="16">
        <v>-1.4200000000000001E-2</v>
      </c>
      <c r="D81" s="16">
        <v>-1.3100000000000001E-2</v>
      </c>
      <c r="E81" s="16">
        <v>-1.1900000000000001E-2</v>
      </c>
      <c r="F81" s="16">
        <v>-1.0800000000000001E-2</v>
      </c>
      <c r="G81" s="16">
        <v>-9.5999999999999992E-3</v>
      </c>
      <c r="H81" s="16">
        <v>-8.3999999999999995E-3</v>
      </c>
      <c r="I81" s="16">
        <v>-7.1000000000000004E-3</v>
      </c>
      <c r="J81" s="16">
        <v>-5.7999999999999996E-3</v>
      </c>
      <c r="K81" s="16">
        <v>-4.4000000000000003E-3</v>
      </c>
      <c r="L81" s="16">
        <v>-3.0000000000000001E-3</v>
      </c>
      <c r="M81" s="16">
        <v>-1.6000000000000001E-3</v>
      </c>
      <c r="N81" s="16">
        <v>-1E-4</v>
      </c>
      <c r="O81" s="16">
        <v>1.4E-3</v>
      </c>
      <c r="P81" s="16">
        <v>2.8999999999999998E-3</v>
      </c>
      <c r="Q81" s="16">
        <v>4.3E-3</v>
      </c>
      <c r="R81" s="16">
        <v>5.5999999999999999E-3</v>
      </c>
      <c r="S81" s="16">
        <v>6.7999999999999996E-3</v>
      </c>
      <c r="T81" s="16">
        <v>7.9000000000000008E-3</v>
      </c>
      <c r="U81" s="16">
        <v>8.8000000000000005E-3</v>
      </c>
      <c r="V81" s="16">
        <v>9.4999999999999998E-3</v>
      </c>
      <c r="W81" s="16">
        <v>1.01E-2</v>
      </c>
      <c r="X81" s="16">
        <v>1.03E-2</v>
      </c>
      <c r="Y81" s="16">
        <v>1.04E-2</v>
      </c>
      <c r="Z81" s="16">
        <v>1.0200000000000001E-2</v>
      </c>
      <c r="AA81" s="16">
        <v>9.7999999999999997E-3</v>
      </c>
      <c r="AB81" s="16">
        <v>9.1999999999999998E-3</v>
      </c>
      <c r="AC81" s="16">
        <v>8.3999999999999995E-3</v>
      </c>
      <c r="AD81" s="16">
        <v>7.4999999999999997E-3</v>
      </c>
      <c r="AE81" s="16">
        <v>6.3E-3</v>
      </c>
      <c r="AF81" s="16">
        <v>5.1000000000000004E-3</v>
      </c>
      <c r="AG81" s="16">
        <v>3.7000000000000002E-3</v>
      </c>
      <c r="AH81" s="16">
        <v>2.3E-3</v>
      </c>
      <c r="AI81" s="16">
        <v>8.9999999999999998E-4</v>
      </c>
      <c r="AJ81" s="16">
        <v>-5.0000000000000001E-4</v>
      </c>
      <c r="AK81" s="16">
        <v>-1.9E-3</v>
      </c>
      <c r="AL81" s="16">
        <v>-3.0999999999999999E-3</v>
      </c>
      <c r="AM81" s="16">
        <v>-4.1999999999999997E-3</v>
      </c>
      <c r="AN81" s="16">
        <v>-5.1000000000000004E-3</v>
      </c>
      <c r="AO81" s="16">
        <v>-5.8999999999999999E-3</v>
      </c>
      <c r="AP81" s="16">
        <v>-6.6E-3</v>
      </c>
      <c r="AQ81" s="16">
        <v>-7.0000000000000001E-3</v>
      </c>
      <c r="AR81" s="16">
        <v>-7.1999999999999998E-3</v>
      </c>
      <c r="AS81" s="16">
        <v>-7.1999999999999998E-3</v>
      </c>
      <c r="AT81" s="16">
        <v>-7.0000000000000001E-3</v>
      </c>
      <c r="AU81" s="16">
        <v>-6.6E-3</v>
      </c>
      <c r="AV81" s="16">
        <v>-5.8999999999999999E-3</v>
      </c>
      <c r="AW81" s="16">
        <v>-5.1000000000000004E-3</v>
      </c>
      <c r="AX81" s="16">
        <v>-4.1999999999999997E-3</v>
      </c>
      <c r="AY81" s="16">
        <v>-3.0000000000000001E-3</v>
      </c>
      <c r="AZ81" s="16">
        <v>-1.8E-3</v>
      </c>
      <c r="BA81" s="16">
        <v>-5.9999999999999995E-4</v>
      </c>
      <c r="BB81" s="16">
        <v>6.9999999999999999E-4</v>
      </c>
      <c r="BC81" s="16">
        <v>1.9E-3</v>
      </c>
      <c r="BD81" s="16">
        <v>3.0000000000000001E-3</v>
      </c>
      <c r="BE81" s="16">
        <v>4.0000000000000001E-3</v>
      </c>
      <c r="BF81" s="17">
        <v>4.8999999999999998E-3</v>
      </c>
      <c r="BG81" s="16">
        <v>5.5999999999999999E-3</v>
      </c>
      <c r="BH81" s="16">
        <v>6.1999999999999998E-3</v>
      </c>
      <c r="BI81" s="16">
        <v>6.6E-3</v>
      </c>
      <c r="BJ81" s="16">
        <v>6.8999999999999999E-3</v>
      </c>
      <c r="BK81" s="16">
        <v>7.1999999999999998E-3</v>
      </c>
      <c r="BL81" s="16">
        <v>7.4000000000000003E-3</v>
      </c>
      <c r="BM81" s="18">
        <v>7.1000000000000004E-3</v>
      </c>
      <c r="BN81" s="18">
        <v>6.7999999999999996E-3</v>
      </c>
      <c r="BO81" s="18">
        <v>6.4999999999999997E-3</v>
      </c>
      <c r="BP81" s="18">
        <v>6.1999999999999998E-3</v>
      </c>
      <c r="BQ81" s="18">
        <v>6.0000000000000001E-3</v>
      </c>
      <c r="BR81" s="18">
        <v>5.7999999999999996E-3</v>
      </c>
      <c r="BS81" s="18">
        <v>5.7000000000000002E-3</v>
      </c>
      <c r="BT81" s="18">
        <v>5.7000000000000002E-3</v>
      </c>
      <c r="BU81" s="18">
        <v>5.7000000000000002E-3</v>
      </c>
      <c r="BV81" s="18">
        <v>5.7000000000000002E-3</v>
      </c>
      <c r="BW81" s="18">
        <v>5.7000000000000002E-3</v>
      </c>
      <c r="BX81" s="18">
        <v>5.7999999999999996E-3</v>
      </c>
      <c r="BY81" s="18">
        <v>5.8999999999999999E-3</v>
      </c>
      <c r="BZ81" s="18">
        <v>6.0000000000000001E-3</v>
      </c>
      <c r="CA81" s="18">
        <v>6.1000000000000004E-3</v>
      </c>
      <c r="CB81" s="18">
        <v>6.1999999999999998E-3</v>
      </c>
      <c r="CC81" s="18">
        <v>6.3E-3</v>
      </c>
      <c r="CD81" s="18">
        <v>6.4999999999999997E-3</v>
      </c>
      <c r="CE81" s="18">
        <v>6.6E-3</v>
      </c>
      <c r="CF81" s="18">
        <v>6.7999999999999996E-3</v>
      </c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</row>
    <row r="82" spans="1:112">
      <c r="A82" s="15">
        <v>100</v>
      </c>
      <c r="B82" s="16">
        <v>-1.44E-2</v>
      </c>
      <c r="C82" s="16">
        <v>-1.3299999999999999E-2</v>
      </c>
      <c r="D82" s="16">
        <v>-1.2200000000000001E-2</v>
      </c>
      <c r="E82" s="16">
        <v>-1.12E-2</v>
      </c>
      <c r="F82" s="16">
        <v>-1.01E-2</v>
      </c>
      <c r="G82" s="16">
        <v>-8.9999999999999993E-3</v>
      </c>
      <c r="H82" s="16">
        <v>-7.9000000000000008E-3</v>
      </c>
      <c r="I82" s="16">
        <v>-6.7000000000000002E-3</v>
      </c>
      <c r="J82" s="16">
        <v>-5.4999999999999997E-3</v>
      </c>
      <c r="K82" s="16">
        <v>-4.1999999999999997E-3</v>
      </c>
      <c r="L82" s="16">
        <v>-2.8E-3</v>
      </c>
      <c r="M82" s="16">
        <v>-1.5E-3</v>
      </c>
      <c r="N82" s="16">
        <v>-1E-4</v>
      </c>
      <c r="O82" s="16">
        <v>1.2999999999999999E-3</v>
      </c>
      <c r="P82" s="16">
        <v>2.7000000000000001E-3</v>
      </c>
      <c r="Q82" s="16">
        <v>4.0000000000000001E-3</v>
      </c>
      <c r="R82" s="16">
        <v>5.3E-3</v>
      </c>
      <c r="S82" s="16">
        <v>6.4000000000000003E-3</v>
      </c>
      <c r="T82" s="16">
        <v>7.4000000000000003E-3</v>
      </c>
      <c r="U82" s="16">
        <v>8.3000000000000001E-3</v>
      </c>
      <c r="V82" s="16">
        <v>8.8999999999999999E-3</v>
      </c>
      <c r="W82" s="16">
        <v>9.4000000000000004E-3</v>
      </c>
      <c r="X82" s="16">
        <v>9.7000000000000003E-3</v>
      </c>
      <c r="Y82" s="16">
        <v>9.7000000000000003E-3</v>
      </c>
      <c r="Z82" s="16">
        <v>9.5999999999999992E-3</v>
      </c>
      <c r="AA82" s="16">
        <v>9.1999999999999998E-3</v>
      </c>
      <c r="AB82" s="16">
        <v>8.6999999999999994E-3</v>
      </c>
      <c r="AC82" s="16">
        <v>7.9000000000000008E-3</v>
      </c>
      <c r="AD82" s="16">
        <v>7.0000000000000001E-3</v>
      </c>
      <c r="AE82" s="16">
        <v>5.8999999999999999E-3</v>
      </c>
      <c r="AF82" s="16">
        <v>4.7000000000000002E-3</v>
      </c>
      <c r="AG82" s="16">
        <v>3.5000000000000001E-3</v>
      </c>
      <c r="AH82" s="16">
        <v>2.0999999999999999E-3</v>
      </c>
      <c r="AI82" s="16">
        <v>8.0000000000000004E-4</v>
      </c>
      <c r="AJ82" s="16">
        <v>-5.0000000000000001E-4</v>
      </c>
      <c r="AK82" s="16">
        <v>-1.6999999999999999E-3</v>
      </c>
      <c r="AL82" s="16">
        <v>-2.8999999999999998E-3</v>
      </c>
      <c r="AM82" s="16">
        <v>-3.8999999999999998E-3</v>
      </c>
      <c r="AN82" s="16">
        <v>-4.7999999999999996E-3</v>
      </c>
      <c r="AO82" s="16">
        <v>-5.5999999999999999E-3</v>
      </c>
      <c r="AP82" s="16">
        <v>-6.1000000000000004E-3</v>
      </c>
      <c r="AQ82" s="16">
        <v>-6.4999999999999997E-3</v>
      </c>
      <c r="AR82" s="16">
        <v>-6.7999999999999996E-3</v>
      </c>
      <c r="AS82" s="16">
        <v>-6.7999999999999996E-3</v>
      </c>
      <c r="AT82" s="16">
        <v>-6.6E-3</v>
      </c>
      <c r="AU82" s="16">
        <v>-6.1999999999999998E-3</v>
      </c>
      <c r="AV82" s="16">
        <v>-5.5999999999999999E-3</v>
      </c>
      <c r="AW82" s="16">
        <v>-4.7999999999999996E-3</v>
      </c>
      <c r="AX82" s="16">
        <v>-3.8999999999999998E-3</v>
      </c>
      <c r="AY82" s="16">
        <v>-2.8999999999999998E-3</v>
      </c>
      <c r="AZ82" s="16">
        <v>-1.6999999999999999E-3</v>
      </c>
      <c r="BA82" s="16">
        <v>-5.9999999999999995E-4</v>
      </c>
      <c r="BB82" s="16">
        <v>5.9999999999999995E-4</v>
      </c>
      <c r="BC82" s="16">
        <v>1.8E-3</v>
      </c>
      <c r="BD82" s="16">
        <v>2.8E-3</v>
      </c>
      <c r="BE82" s="16">
        <v>3.7000000000000002E-3</v>
      </c>
      <c r="BF82" s="17">
        <v>4.5999999999999999E-3</v>
      </c>
      <c r="BG82" s="16">
        <v>5.1999999999999998E-3</v>
      </c>
      <c r="BH82" s="16">
        <v>5.7999999999999996E-3</v>
      </c>
      <c r="BI82" s="16">
        <v>6.1999999999999998E-3</v>
      </c>
      <c r="BJ82" s="16">
        <v>6.4999999999999997E-3</v>
      </c>
      <c r="BK82" s="16">
        <v>6.7999999999999996E-3</v>
      </c>
      <c r="BL82" s="16">
        <v>7.0000000000000001E-3</v>
      </c>
      <c r="BM82" s="18">
        <v>6.6E-3</v>
      </c>
      <c r="BN82" s="18">
        <v>6.3E-3</v>
      </c>
      <c r="BO82" s="18">
        <v>6.1000000000000004E-3</v>
      </c>
      <c r="BP82" s="18">
        <v>5.7999999999999996E-3</v>
      </c>
      <c r="BQ82" s="18">
        <v>5.5999999999999999E-3</v>
      </c>
      <c r="BR82" s="18">
        <v>5.4999999999999997E-3</v>
      </c>
      <c r="BS82" s="18">
        <v>5.4000000000000003E-3</v>
      </c>
      <c r="BT82" s="18">
        <v>5.3E-3</v>
      </c>
      <c r="BU82" s="18">
        <v>5.3E-3</v>
      </c>
      <c r="BV82" s="18">
        <v>5.3E-3</v>
      </c>
      <c r="BW82" s="18">
        <v>5.4000000000000003E-3</v>
      </c>
      <c r="BX82" s="18">
        <v>5.4999999999999997E-3</v>
      </c>
      <c r="BY82" s="18">
        <v>5.4999999999999997E-3</v>
      </c>
      <c r="BZ82" s="18">
        <v>5.5999999999999999E-3</v>
      </c>
      <c r="CA82" s="18">
        <v>5.7000000000000002E-3</v>
      </c>
      <c r="CB82" s="18">
        <v>5.7999999999999996E-3</v>
      </c>
      <c r="CC82" s="18">
        <v>5.8999999999999999E-3</v>
      </c>
      <c r="CD82" s="18">
        <v>6.1000000000000004E-3</v>
      </c>
      <c r="CE82" s="18">
        <v>6.1999999999999998E-3</v>
      </c>
      <c r="CF82" s="18">
        <v>6.4000000000000003E-3</v>
      </c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</row>
    <row r="83" spans="1:112">
      <c r="A83" s="15">
        <v>101</v>
      </c>
      <c r="B83" s="16">
        <v>-1.34E-2</v>
      </c>
      <c r="C83" s="16">
        <v>-1.24E-2</v>
      </c>
      <c r="D83" s="16">
        <v>-1.14E-2</v>
      </c>
      <c r="E83" s="16">
        <v>-1.04E-2</v>
      </c>
      <c r="F83" s="16">
        <v>-9.4000000000000004E-3</v>
      </c>
      <c r="G83" s="16">
        <v>-8.3999999999999995E-3</v>
      </c>
      <c r="H83" s="16">
        <v>-7.3000000000000001E-3</v>
      </c>
      <c r="I83" s="16">
        <v>-6.1999999999999998E-3</v>
      </c>
      <c r="J83" s="16">
        <v>-5.1000000000000004E-3</v>
      </c>
      <c r="K83" s="16">
        <v>-3.8999999999999998E-3</v>
      </c>
      <c r="L83" s="16">
        <v>-2.5999999999999999E-3</v>
      </c>
      <c r="M83" s="16">
        <v>-1.4E-3</v>
      </c>
      <c r="N83" s="16">
        <v>-1E-4</v>
      </c>
      <c r="O83" s="16">
        <v>1.1999999999999999E-3</v>
      </c>
      <c r="P83" s="16">
        <v>2.5000000000000001E-3</v>
      </c>
      <c r="Q83" s="16">
        <v>3.8E-3</v>
      </c>
      <c r="R83" s="16">
        <v>4.8999999999999998E-3</v>
      </c>
      <c r="S83" s="16">
        <v>6.0000000000000001E-3</v>
      </c>
      <c r="T83" s="16">
        <v>6.8999999999999999E-3</v>
      </c>
      <c r="U83" s="16">
        <v>7.7000000000000002E-3</v>
      </c>
      <c r="V83" s="16">
        <v>8.3999999999999995E-3</v>
      </c>
      <c r="W83" s="16">
        <v>8.8000000000000005E-3</v>
      </c>
      <c r="X83" s="16">
        <v>8.9999999999999993E-3</v>
      </c>
      <c r="Y83" s="16">
        <v>9.1000000000000004E-3</v>
      </c>
      <c r="Z83" s="16">
        <v>8.9999999999999993E-3</v>
      </c>
      <c r="AA83" s="16">
        <v>8.6E-3</v>
      </c>
      <c r="AB83" s="16">
        <v>8.0999999999999996E-3</v>
      </c>
      <c r="AC83" s="16">
        <v>7.4000000000000003E-3</v>
      </c>
      <c r="AD83" s="16">
        <v>6.4999999999999997E-3</v>
      </c>
      <c r="AE83" s="16">
        <v>5.4999999999999997E-3</v>
      </c>
      <c r="AF83" s="16">
        <v>4.4000000000000003E-3</v>
      </c>
      <c r="AG83" s="16">
        <v>3.2000000000000002E-3</v>
      </c>
      <c r="AH83" s="16">
        <v>2E-3</v>
      </c>
      <c r="AI83" s="16">
        <v>8.0000000000000004E-4</v>
      </c>
      <c r="AJ83" s="16">
        <v>-5.0000000000000001E-4</v>
      </c>
      <c r="AK83" s="16">
        <v>-1.6000000000000001E-3</v>
      </c>
      <c r="AL83" s="16">
        <v>-2.7000000000000001E-3</v>
      </c>
      <c r="AM83" s="16">
        <v>-3.7000000000000002E-3</v>
      </c>
      <c r="AN83" s="16">
        <v>-4.4999999999999997E-3</v>
      </c>
      <c r="AO83" s="16">
        <v>-5.1999999999999998E-3</v>
      </c>
      <c r="AP83" s="16">
        <v>-5.7000000000000002E-3</v>
      </c>
      <c r="AQ83" s="16">
        <v>-6.1000000000000004E-3</v>
      </c>
      <c r="AR83" s="16">
        <v>-6.3E-3</v>
      </c>
      <c r="AS83" s="16">
        <v>-6.3E-3</v>
      </c>
      <c r="AT83" s="16">
        <v>-6.1000000000000004E-3</v>
      </c>
      <c r="AU83" s="16">
        <v>-5.7999999999999996E-3</v>
      </c>
      <c r="AV83" s="16">
        <v>-5.1999999999999998E-3</v>
      </c>
      <c r="AW83" s="16">
        <v>-4.4999999999999997E-3</v>
      </c>
      <c r="AX83" s="16">
        <v>-3.5999999999999999E-3</v>
      </c>
      <c r="AY83" s="16">
        <v>-2.7000000000000001E-3</v>
      </c>
      <c r="AZ83" s="16">
        <v>-1.6000000000000001E-3</v>
      </c>
      <c r="BA83" s="16">
        <v>-5.0000000000000001E-4</v>
      </c>
      <c r="BB83" s="16">
        <v>5.9999999999999995E-4</v>
      </c>
      <c r="BC83" s="16">
        <v>1.6000000000000001E-3</v>
      </c>
      <c r="BD83" s="16">
        <v>2.5999999999999999E-3</v>
      </c>
      <c r="BE83" s="16">
        <v>3.5000000000000001E-3</v>
      </c>
      <c r="BF83" s="17">
        <v>4.3E-3</v>
      </c>
      <c r="BG83" s="16">
        <v>4.8999999999999998E-3</v>
      </c>
      <c r="BH83" s="16">
        <v>5.4000000000000003E-3</v>
      </c>
      <c r="BI83" s="16">
        <v>5.7999999999999996E-3</v>
      </c>
      <c r="BJ83" s="16">
        <v>6.1000000000000004E-3</v>
      </c>
      <c r="BK83" s="16">
        <v>6.3E-3</v>
      </c>
      <c r="BL83" s="16">
        <v>6.4999999999999997E-3</v>
      </c>
      <c r="BM83" s="18">
        <v>6.1999999999999998E-3</v>
      </c>
      <c r="BN83" s="18">
        <v>5.8999999999999999E-3</v>
      </c>
      <c r="BO83" s="18">
        <v>5.5999999999999999E-3</v>
      </c>
      <c r="BP83" s="18">
        <v>5.4000000000000003E-3</v>
      </c>
      <c r="BQ83" s="18">
        <v>5.1999999999999998E-3</v>
      </c>
      <c r="BR83" s="18">
        <v>5.1000000000000004E-3</v>
      </c>
      <c r="BS83" s="18">
        <v>5.0000000000000001E-3</v>
      </c>
      <c r="BT83" s="18">
        <v>5.0000000000000001E-3</v>
      </c>
      <c r="BU83" s="18">
        <v>4.8999999999999998E-3</v>
      </c>
      <c r="BV83" s="18">
        <v>5.0000000000000001E-3</v>
      </c>
      <c r="BW83" s="18">
        <v>5.0000000000000001E-3</v>
      </c>
      <c r="BX83" s="18">
        <v>5.1000000000000004E-3</v>
      </c>
      <c r="BY83" s="18">
        <v>5.1999999999999998E-3</v>
      </c>
      <c r="BZ83" s="18">
        <v>5.1999999999999998E-3</v>
      </c>
      <c r="CA83" s="18">
        <v>5.3E-3</v>
      </c>
      <c r="CB83" s="18">
        <v>5.4000000000000003E-3</v>
      </c>
      <c r="CC83" s="18">
        <v>5.4999999999999997E-3</v>
      </c>
      <c r="CD83" s="18">
        <v>5.7000000000000002E-3</v>
      </c>
      <c r="CE83" s="18">
        <v>5.7999999999999996E-3</v>
      </c>
      <c r="CF83" s="18">
        <v>6.0000000000000001E-3</v>
      </c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</row>
    <row r="84" spans="1:112">
      <c r="A84" s="15">
        <v>102</v>
      </c>
      <c r="B84" s="16">
        <v>-1.24E-2</v>
      </c>
      <c r="C84" s="16">
        <v>-1.15E-2</v>
      </c>
      <c r="D84" s="16">
        <v>-1.06E-2</v>
      </c>
      <c r="E84" s="16">
        <v>-9.7000000000000003E-3</v>
      </c>
      <c r="F84" s="16">
        <v>-8.8000000000000005E-3</v>
      </c>
      <c r="G84" s="16">
        <v>-7.7999999999999996E-3</v>
      </c>
      <c r="H84" s="16">
        <v>-6.7999999999999996E-3</v>
      </c>
      <c r="I84" s="16">
        <v>-5.7999999999999996E-3</v>
      </c>
      <c r="J84" s="16">
        <v>-4.7000000000000002E-3</v>
      </c>
      <c r="K84" s="16">
        <v>-3.5999999999999999E-3</v>
      </c>
      <c r="L84" s="16">
        <v>-2.5000000000000001E-3</v>
      </c>
      <c r="M84" s="16">
        <v>-1.2999999999999999E-3</v>
      </c>
      <c r="N84" s="16">
        <v>-1E-4</v>
      </c>
      <c r="O84" s="16">
        <v>1.1000000000000001E-3</v>
      </c>
      <c r="P84" s="16">
        <v>2.3E-3</v>
      </c>
      <c r="Q84" s="16">
        <v>3.5000000000000001E-3</v>
      </c>
      <c r="R84" s="16">
        <v>4.5999999999999999E-3</v>
      </c>
      <c r="S84" s="16">
        <v>5.5999999999999999E-3</v>
      </c>
      <c r="T84" s="16">
        <v>6.4000000000000003E-3</v>
      </c>
      <c r="U84" s="16">
        <v>7.1999999999999998E-3</v>
      </c>
      <c r="V84" s="16">
        <v>7.7999999999999996E-3</v>
      </c>
      <c r="W84" s="16">
        <v>8.2000000000000007E-3</v>
      </c>
      <c r="X84" s="16">
        <v>8.3999999999999995E-3</v>
      </c>
      <c r="Y84" s="16">
        <v>8.3999999999999995E-3</v>
      </c>
      <c r="Z84" s="16">
        <v>8.3000000000000001E-3</v>
      </c>
      <c r="AA84" s="16">
        <v>8.0000000000000002E-3</v>
      </c>
      <c r="AB84" s="16">
        <v>7.4999999999999997E-3</v>
      </c>
      <c r="AC84" s="16">
        <v>6.8999999999999999E-3</v>
      </c>
      <c r="AD84" s="16">
        <v>6.1000000000000004E-3</v>
      </c>
      <c r="AE84" s="16">
        <v>5.1000000000000004E-3</v>
      </c>
      <c r="AF84" s="16">
        <v>4.1000000000000003E-3</v>
      </c>
      <c r="AG84" s="16">
        <v>3.0000000000000001E-3</v>
      </c>
      <c r="AH84" s="16">
        <v>1.9E-3</v>
      </c>
      <c r="AI84" s="16">
        <v>6.9999999999999999E-4</v>
      </c>
      <c r="AJ84" s="16">
        <v>-4.0000000000000002E-4</v>
      </c>
      <c r="AK84" s="16">
        <v>-1.5E-3</v>
      </c>
      <c r="AL84" s="16">
        <v>-2.5000000000000001E-3</v>
      </c>
      <c r="AM84" s="16">
        <v>-3.3999999999999998E-3</v>
      </c>
      <c r="AN84" s="16">
        <v>-4.1999999999999997E-3</v>
      </c>
      <c r="AO84" s="16">
        <v>-4.7999999999999996E-3</v>
      </c>
      <c r="AP84" s="16">
        <v>-5.3E-3</v>
      </c>
      <c r="AQ84" s="16">
        <v>-5.7000000000000002E-3</v>
      </c>
      <c r="AR84" s="16">
        <v>-5.8999999999999999E-3</v>
      </c>
      <c r="AS84" s="16">
        <v>-5.8999999999999999E-3</v>
      </c>
      <c r="AT84" s="16">
        <v>-5.7000000000000002E-3</v>
      </c>
      <c r="AU84" s="16">
        <v>-5.3E-3</v>
      </c>
      <c r="AV84" s="16">
        <v>-4.7999999999999996E-3</v>
      </c>
      <c r="AW84" s="16">
        <v>-4.1999999999999997E-3</v>
      </c>
      <c r="AX84" s="16">
        <v>-3.3999999999999998E-3</v>
      </c>
      <c r="AY84" s="16">
        <v>-2.5000000000000001E-3</v>
      </c>
      <c r="AZ84" s="16">
        <v>-1.5E-3</v>
      </c>
      <c r="BA84" s="16">
        <v>-5.0000000000000001E-4</v>
      </c>
      <c r="BB84" s="16">
        <v>5.0000000000000001E-4</v>
      </c>
      <c r="BC84" s="16">
        <v>1.5E-3</v>
      </c>
      <c r="BD84" s="16">
        <v>2.3999999999999998E-3</v>
      </c>
      <c r="BE84" s="16">
        <v>3.2000000000000002E-3</v>
      </c>
      <c r="BF84" s="17">
        <v>4.0000000000000001E-3</v>
      </c>
      <c r="BG84" s="16">
        <v>4.4999999999999997E-3</v>
      </c>
      <c r="BH84" s="16">
        <v>5.0000000000000001E-3</v>
      </c>
      <c r="BI84" s="16">
        <v>5.4000000000000003E-3</v>
      </c>
      <c r="BJ84" s="16">
        <v>5.5999999999999999E-3</v>
      </c>
      <c r="BK84" s="16">
        <v>5.8999999999999999E-3</v>
      </c>
      <c r="BL84" s="16">
        <v>6.0000000000000001E-3</v>
      </c>
      <c r="BM84" s="18">
        <v>5.7999999999999996E-3</v>
      </c>
      <c r="BN84" s="18">
        <v>5.4999999999999997E-3</v>
      </c>
      <c r="BO84" s="18">
        <v>5.1999999999999998E-3</v>
      </c>
      <c r="BP84" s="18">
        <v>5.0000000000000001E-3</v>
      </c>
      <c r="BQ84" s="18">
        <v>4.8999999999999998E-3</v>
      </c>
      <c r="BR84" s="18">
        <v>4.7000000000000002E-3</v>
      </c>
      <c r="BS84" s="18">
        <v>4.5999999999999999E-3</v>
      </c>
      <c r="BT84" s="18">
        <v>4.5999999999999999E-3</v>
      </c>
      <c r="BU84" s="18">
        <v>4.5999999999999999E-3</v>
      </c>
      <c r="BV84" s="18">
        <v>4.5999999999999999E-3</v>
      </c>
      <c r="BW84" s="18">
        <v>4.7000000000000002E-3</v>
      </c>
      <c r="BX84" s="18">
        <v>4.7000000000000002E-3</v>
      </c>
      <c r="BY84" s="18">
        <v>4.7999999999999996E-3</v>
      </c>
      <c r="BZ84" s="18">
        <v>4.8999999999999998E-3</v>
      </c>
      <c r="CA84" s="18">
        <v>5.0000000000000001E-3</v>
      </c>
      <c r="CB84" s="18">
        <v>5.0000000000000001E-3</v>
      </c>
      <c r="CC84" s="18">
        <v>5.1999999999999998E-3</v>
      </c>
      <c r="CD84" s="18">
        <v>5.3E-3</v>
      </c>
      <c r="CE84" s="18">
        <v>5.4000000000000003E-3</v>
      </c>
      <c r="CF84" s="18">
        <v>5.4999999999999997E-3</v>
      </c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</row>
    <row r="85" spans="1:112">
      <c r="A85" s="15">
        <v>103</v>
      </c>
      <c r="B85" s="16">
        <v>-1.15E-2</v>
      </c>
      <c r="C85" s="16">
        <v>-1.06E-2</v>
      </c>
      <c r="D85" s="16">
        <v>-9.7999999999999997E-3</v>
      </c>
      <c r="E85" s="16">
        <v>-8.8999999999999999E-3</v>
      </c>
      <c r="F85" s="16">
        <v>-8.0999999999999996E-3</v>
      </c>
      <c r="G85" s="16">
        <v>-7.1999999999999998E-3</v>
      </c>
      <c r="H85" s="16">
        <v>-6.3E-3</v>
      </c>
      <c r="I85" s="16">
        <v>-5.3E-3</v>
      </c>
      <c r="J85" s="16">
        <v>-4.4000000000000003E-3</v>
      </c>
      <c r="K85" s="16">
        <v>-3.3E-3</v>
      </c>
      <c r="L85" s="16">
        <v>-2.3E-3</v>
      </c>
      <c r="M85" s="16">
        <v>-1.1999999999999999E-3</v>
      </c>
      <c r="N85" s="16">
        <v>-1E-4</v>
      </c>
      <c r="O85" s="16">
        <v>1.1000000000000001E-3</v>
      </c>
      <c r="P85" s="16">
        <v>2.2000000000000001E-3</v>
      </c>
      <c r="Q85" s="16">
        <v>3.2000000000000002E-3</v>
      </c>
      <c r="R85" s="16">
        <v>4.1999999999999997E-3</v>
      </c>
      <c r="S85" s="16">
        <v>5.1000000000000004E-3</v>
      </c>
      <c r="T85" s="16">
        <v>5.8999999999999999E-3</v>
      </c>
      <c r="U85" s="16">
        <v>6.6E-3</v>
      </c>
      <c r="V85" s="16">
        <v>7.1999999999999998E-3</v>
      </c>
      <c r="W85" s="16">
        <v>7.4999999999999997E-3</v>
      </c>
      <c r="X85" s="16">
        <v>7.7999999999999996E-3</v>
      </c>
      <c r="Y85" s="16">
        <v>7.7999999999999996E-3</v>
      </c>
      <c r="Z85" s="16">
        <v>7.7000000000000002E-3</v>
      </c>
      <c r="AA85" s="16">
        <v>7.4000000000000003E-3</v>
      </c>
      <c r="AB85" s="16">
        <v>6.8999999999999999E-3</v>
      </c>
      <c r="AC85" s="16">
        <v>6.3E-3</v>
      </c>
      <c r="AD85" s="16">
        <v>5.5999999999999999E-3</v>
      </c>
      <c r="AE85" s="16">
        <v>4.7000000000000002E-3</v>
      </c>
      <c r="AF85" s="16">
        <v>3.8E-3</v>
      </c>
      <c r="AG85" s="16">
        <v>2.8E-3</v>
      </c>
      <c r="AH85" s="16">
        <v>1.6999999999999999E-3</v>
      </c>
      <c r="AI85" s="16">
        <v>5.9999999999999995E-4</v>
      </c>
      <c r="AJ85" s="16">
        <v>-4.0000000000000002E-4</v>
      </c>
      <c r="AK85" s="16">
        <v>-1.4E-3</v>
      </c>
      <c r="AL85" s="16">
        <v>-2.3E-3</v>
      </c>
      <c r="AM85" s="16">
        <v>-3.0999999999999999E-3</v>
      </c>
      <c r="AN85" s="16">
        <v>-3.8999999999999998E-3</v>
      </c>
      <c r="AO85" s="16">
        <v>-4.4999999999999997E-3</v>
      </c>
      <c r="AP85" s="16">
        <v>-4.8999999999999998E-3</v>
      </c>
      <c r="AQ85" s="16">
        <v>-5.1999999999999998E-3</v>
      </c>
      <c r="AR85" s="16">
        <v>-5.4000000000000003E-3</v>
      </c>
      <c r="AS85" s="16">
        <v>-5.4000000000000003E-3</v>
      </c>
      <c r="AT85" s="16">
        <v>-5.3E-3</v>
      </c>
      <c r="AU85" s="16">
        <v>-4.8999999999999998E-3</v>
      </c>
      <c r="AV85" s="16">
        <v>-4.4999999999999997E-3</v>
      </c>
      <c r="AW85" s="16">
        <v>-3.8E-3</v>
      </c>
      <c r="AX85" s="16">
        <v>-3.0999999999999999E-3</v>
      </c>
      <c r="AY85" s="16">
        <v>-2.3E-3</v>
      </c>
      <c r="AZ85" s="16">
        <v>-1.4E-3</v>
      </c>
      <c r="BA85" s="16">
        <v>-4.0000000000000002E-4</v>
      </c>
      <c r="BB85" s="16">
        <v>5.0000000000000001E-4</v>
      </c>
      <c r="BC85" s="16">
        <v>1.4E-3</v>
      </c>
      <c r="BD85" s="16">
        <v>2.2000000000000001E-3</v>
      </c>
      <c r="BE85" s="16">
        <v>3.0000000000000001E-3</v>
      </c>
      <c r="BF85" s="17">
        <v>3.7000000000000002E-3</v>
      </c>
      <c r="BG85" s="16">
        <v>4.1999999999999997E-3</v>
      </c>
      <c r="BH85" s="16">
        <v>4.5999999999999999E-3</v>
      </c>
      <c r="BI85" s="16">
        <v>5.0000000000000001E-3</v>
      </c>
      <c r="BJ85" s="16">
        <v>5.1999999999999998E-3</v>
      </c>
      <c r="BK85" s="16">
        <v>5.4000000000000003E-3</v>
      </c>
      <c r="BL85" s="16">
        <v>5.5999999999999999E-3</v>
      </c>
      <c r="BM85" s="18">
        <v>5.3E-3</v>
      </c>
      <c r="BN85" s="18">
        <v>5.1000000000000004E-3</v>
      </c>
      <c r="BO85" s="18">
        <v>4.7999999999999996E-3</v>
      </c>
      <c r="BP85" s="18">
        <v>4.5999999999999999E-3</v>
      </c>
      <c r="BQ85" s="18">
        <v>4.4999999999999997E-3</v>
      </c>
      <c r="BR85" s="18">
        <v>4.4000000000000003E-3</v>
      </c>
      <c r="BS85" s="18">
        <v>4.3E-3</v>
      </c>
      <c r="BT85" s="18">
        <v>4.1999999999999997E-3</v>
      </c>
      <c r="BU85" s="18">
        <v>4.1999999999999997E-3</v>
      </c>
      <c r="BV85" s="18">
        <v>4.3E-3</v>
      </c>
      <c r="BW85" s="18">
        <v>4.3E-3</v>
      </c>
      <c r="BX85" s="18">
        <v>4.4000000000000003E-3</v>
      </c>
      <c r="BY85" s="18">
        <v>4.4000000000000003E-3</v>
      </c>
      <c r="BZ85" s="18">
        <v>4.4999999999999997E-3</v>
      </c>
      <c r="CA85" s="18">
        <v>4.5999999999999999E-3</v>
      </c>
      <c r="CB85" s="18">
        <v>4.7000000000000002E-3</v>
      </c>
      <c r="CC85" s="18">
        <v>4.7999999999999996E-3</v>
      </c>
      <c r="CD85" s="18">
        <v>4.8999999999999998E-3</v>
      </c>
      <c r="CE85" s="18">
        <v>5.0000000000000001E-3</v>
      </c>
      <c r="CF85" s="18">
        <v>5.1000000000000004E-3</v>
      </c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</row>
    <row r="86" spans="1:112">
      <c r="A86" s="15">
        <v>104</v>
      </c>
      <c r="B86" s="16">
        <v>-1.0500000000000001E-2</v>
      </c>
      <c r="C86" s="16">
        <v>-9.7999999999999997E-3</v>
      </c>
      <c r="D86" s="16">
        <v>-8.9999999999999993E-3</v>
      </c>
      <c r="E86" s="16">
        <v>-8.2000000000000007E-3</v>
      </c>
      <c r="F86" s="16">
        <v>-7.4000000000000003E-3</v>
      </c>
      <c r="G86" s="16">
        <v>-6.6E-3</v>
      </c>
      <c r="H86" s="16">
        <v>-5.7999999999999996E-3</v>
      </c>
      <c r="I86" s="16">
        <v>-4.8999999999999998E-3</v>
      </c>
      <c r="J86" s="16">
        <v>-4.0000000000000001E-3</v>
      </c>
      <c r="K86" s="16">
        <v>-3.0999999999999999E-3</v>
      </c>
      <c r="L86" s="16">
        <v>-2.0999999999999999E-3</v>
      </c>
      <c r="M86" s="16">
        <v>-1.1000000000000001E-3</v>
      </c>
      <c r="N86" s="16">
        <v>-1E-4</v>
      </c>
      <c r="O86" s="16">
        <v>1E-3</v>
      </c>
      <c r="P86" s="16">
        <v>2E-3</v>
      </c>
      <c r="Q86" s="16">
        <v>2.8999999999999998E-3</v>
      </c>
      <c r="R86" s="16">
        <v>3.8999999999999998E-3</v>
      </c>
      <c r="S86" s="16">
        <v>4.7000000000000002E-3</v>
      </c>
      <c r="T86" s="16">
        <v>5.4000000000000003E-3</v>
      </c>
      <c r="U86" s="16">
        <v>6.1000000000000004E-3</v>
      </c>
      <c r="V86" s="16">
        <v>6.6E-3</v>
      </c>
      <c r="W86" s="16">
        <v>6.8999999999999999E-3</v>
      </c>
      <c r="X86" s="16">
        <v>7.1000000000000004E-3</v>
      </c>
      <c r="Y86" s="16">
        <v>7.1000000000000004E-3</v>
      </c>
      <c r="Z86" s="16">
        <v>7.0000000000000001E-3</v>
      </c>
      <c r="AA86" s="16">
        <v>6.7999999999999996E-3</v>
      </c>
      <c r="AB86" s="16">
        <v>6.4000000000000003E-3</v>
      </c>
      <c r="AC86" s="16">
        <v>5.7999999999999996E-3</v>
      </c>
      <c r="AD86" s="16">
        <v>5.1000000000000004E-3</v>
      </c>
      <c r="AE86" s="16">
        <v>4.3E-3</v>
      </c>
      <c r="AF86" s="16">
        <v>3.5000000000000001E-3</v>
      </c>
      <c r="AG86" s="16">
        <v>2.5000000000000001E-3</v>
      </c>
      <c r="AH86" s="16">
        <v>1.6000000000000001E-3</v>
      </c>
      <c r="AI86" s="16">
        <v>5.9999999999999995E-4</v>
      </c>
      <c r="AJ86" s="16">
        <v>-4.0000000000000002E-4</v>
      </c>
      <c r="AK86" s="16">
        <v>-1.2999999999999999E-3</v>
      </c>
      <c r="AL86" s="16">
        <v>-2.0999999999999999E-3</v>
      </c>
      <c r="AM86" s="16">
        <v>-2.8999999999999998E-3</v>
      </c>
      <c r="AN86" s="16">
        <v>-3.5000000000000001E-3</v>
      </c>
      <c r="AO86" s="16">
        <v>-4.1000000000000003E-3</v>
      </c>
      <c r="AP86" s="16">
        <v>-4.4999999999999997E-3</v>
      </c>
      <c r="AQ86" s="16">
        <v>-4.7999999999999996E-3</v>
      </c>
      <c r="AR86" s="16">
        <v>-5.0000000000000001E-3</v>
      </c>
      <c r="AS86" s="16">
        <v>-5.0000000000000001E-3</v>
      </c>
      <c r="AT86" s="16">
        <v>-4.7999999999999996E-3</v>
      </c>
      <c r="AU86" s="16">
        <v>-4.4999999999999997E-3</v>
      </c>
      <c r="AV86" s="16">
        <v>-4.1000000000000003E-3</v>
      </c>
      <c r="AW86" s="16">
        <v>-3.5000000000000001E-3</v>
      </c>
      <c r="AX86" s="16">
        <v>-2.8999999999999998E-3</v>
      </c>
      <c r="AY86" s="16">
        <v>-2.0999999999999999E-3</v>
      </c>
      <c r="AZ86" s="16">
        <v>-1.2999999999999999E-3</v>
      </c>
      <c r="BA86" s="16">
        <v>-4.0000000000000002E-4</v>
      </c>
      <c r="BB86" s="16">
        <v>5.0000000000000001E-4</v>
      </c>
      <c r="BC86" s="16">
        <v>1.2999999999999999E-3</v>
      </c>
      <c r="BD86" s="16">
        <v>2.0999999999999999E-3</v>
      </c>
      <c r="BE86" s="16">
        <v>2.7000000000000001E-3</v>
      </c>
      <c r="BF86" s="17">
        <v>3.3E-3</v>
      </c>
      <c r="BG86" s="16">
        <v>3.8E-3</v>
      </c>
      <c r="BH86" s="16">
        <v>4.1999999999999997E-3</v>
      </c>
      <c r="BI86" s="16">
        <v>4.4999999999999997E-3</v>
      </c>
      <c r="BJ86" s="16">
        <v>4.7999999999999996E-3</v>
      </c>
      <c r="BK86" s="16">
        <v>5.0000000000000001E-3</v>
      </c>
      <c r="BL86" s="16">
        <v>5.1000000000000004E-3</v>
      </c>
      <c r="BM86" s="18">
        <v>4.8999999999999998E-3</v>
      </c>
      <c r="BN86" s="18">
        <v>4.5999999999999999E-3</v>
      </c>
      <c r="BO86" s="18">
        <v>4.4000000000000003E-3</v>
      </c>
      <c r="BP86" s="18">
        <v>4.3E-3</v>
      </c>
      <c r="BQ86" s="18">
        <v>4.1000000000000003E-3</v>
      </c>
      <c r="BR86" s="18">
        <v>4.0000000000000001E-3</v>
      </c>
      <c r="BS86" s="18">
        <v>3.8999999999999998E-3</v>
      </c>
      <c r="BT86" s="18">
        <v>3.8999999999999998E-3</v>
      </c>
      <c r="BU86" s="18">
        <v>3.8999999999999998E-3</v>
      </c>
      <c r="BV86" s="18">
        <v>3.8999999999999998E-3</v>
      </c>
      <c r="BW86" s="18">
        <v>3.8999999999999998E-3</v>
      </c>
      <c r="BX86" s="18">
        <v>4.0000000000000001E-3</v>
      </c>
      <c r="BY86" s="18">
        <v>4.1000000000000003E-3</v>
      </c>
      <c r="BZ86" s="18">
        <v>4.1000000000000003E-3</v>
      </c>
      <c r="CA86" s="18">
        <v>4.1999999999999997E-3</v>
      </c>
      <c r="CB86" s="18">
        <v>4.3E-3</v>
      </c>
      <c r="CC86" s="18">
        <v>4.4000000000000003E-3</v>
      </c>
      <c r="CD86" s="18">
        <v>4.4999999999999997E-3</v>
      </c>
      <c r="CE86" s="18">
        <v>4.5999999999999999E-3</v>
      </c>
      <c r="CF86" s="18">
        <v>4.7000000000000002E-3</v>
      </c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</row>
    <row r="87" spans="1:112">
      <c r="A87" s="15">
        <v>105</v>
      </c>
      <c r="B87" s="16">
        <v>-9.5999999999999992E-3</v>
      </c>
      <c r="C87" s="16">
        <v>-8.8999999999999999E-3</v>
      </c>
      <c r="D87" s="16">
        <v>-8.2000000000000007E-3</v>
      </c>
      <c r="E87" s="16">
        <v>-7.4999999999999997E-3</v>
      </c>
      <c r="F87" s="16">
        <v>-6.7000000000000002E-3</v>
      </c>
      <c r="G87" s="16">
        <v>-6.0000000000000001E-3</v>
      </c>
      <c r="H87" s="16">
        <v>-5.1999999999999998E-3</v>
      </c>
      <c r="I87" s="16">
        <v>-4.4999999999999997E-3</v>
      </c>
      <c r="J87" s="16">
        <v>-3.5999999999999999E-3</v>
      </c>
      <c r="K87" s="16">
        <v>-2.8E-3</v>
      </c>
      <c r="L87" s="16">
        <v>-1.9E-3</v>
      </c>
      <c r="M87" s="16">
        <v>-1E-3</v>
      </c>
      <c r="N87" s="16">
        <v>-1E-4</v>
      </c>
      <c r="O87" s="16">
        <v>8.9999999999999998E-4</v>
      </c>
      <c r="P87" s="16">
        <v>1.8E-3</v>
      </c>
      <c r="Q87" s="16">
        <v>2.7000000000000001E-3</v>
      </c>
      <c r="R87" s="16">
        <v>3.5000000000000001E-3</v>
      </c>
      <c r="S87" s="16">
        <v>4.3E-3</v>
      </c>
      <c r="T87" s="16">
        <v>5.0000000000000001E-3</v>
      </c>
      <c r="U87" s="16">
        <v>5.4999999999999997E-3</v>
      </c>
      <c r="V87" s="16">
        <v>6.0000000000000001E-3</v>
      </c>
      <c r="W87" s="16">
        <v>6.3E-3</v>
      </c>
      <c r="X87" s="16">
        <v>6.4999999999999997E-3</v>
      </c>
      <c r="Y87" s="16">
        <v>6.4999999999999997E-3</v>
      </c>
      <c r="Z87" s="16">
        <v>6.4000000000000003E-3</v>
      </c>
      <c r="AA87" s="16">
        <v>6.1999999999999998E-3</v>
      </c>
      <c r="AB87" s="16">
        <v>5.7999999999999996E-3</v>
      </c>
      <c r="AC87" s="16">
        <v>5.3E-3</v>
      </c>
      <c r="AD87" s="16">
        <v>4.7000000000000002E-3</v>
      </c>
      <c r="AE87" s="16">
        <v>3.8999999999999998E-3</v>
      </c>
      <c r="AF87" s="16">
        <v>3.2000000000000002E-3</v>
      </c>
      <c r="AG87" s="16">
        <v>2.3E-3</v>
      </c>
      <c r="AH87" s="16">
        <v>1.4E-3</v>
      </c>
      <c r="AI87" s="16">
        <v>5.0000000000000001E-4</v>
      </c>
      <c r="AJ87" s="16">
        <v>-2.9999999999999997E-4</v>
      </c>
      <c r="AK87" s="16">
        <v>-1.1999999999999999E-3</v>
      </c>
      <c r="AL87" s="16">
        <v>-1.9E-3</v>
      </c>
      <c r="AM87" s="16">
        <v>-2.5999999999999999E-3</v>
      </c>
      <c r="AN87" s="16">
        <v>-3.2000000000000002E-3</v>
      </c>
      <c r="AO87" s="16">
        <v>-3.7000000000000002E-3</v>
      </c>
      <c r="AP87" s="16">
        <v>-4.1000000000000003E-3</v>
      </c>
      <c r="AQ87" s="16">
        <v>-4.4000000000000003E-3</v>
      </c>
      <c r="AR87" s="16">
        <v>-4.4999999999999997E-3</v>
      </c>
      <c r="AS87" s="16">
        <v>-4.4999999999999997E-3</v>
      </c>
      <c r="AT87" s="16">
        <v>-4.4000000000000003E-3</v>
      </c>
      <c r="AU87" s="16">
        <v>-4.1000000000000003E-3</v>
      </c>
      <c r="AV87" s="16">
        <v>-3.7000000000000002E-3</v>
      </c>
      <c r="AW87" s="16">
        <v>-3.2000000000000002E-3</v>
      </c>
      <c r="AX87" s="16">
        <v>-2.5999999999999999E-3</v>
      </c>
      <c r="AY87" s="16">
        <v>-1.9E-3</v>
      </c>
      <c r="AZ87" s="16">
        <v>-1.1999999999999999E-3</v>
      </c>
      <c r="BA87" s="16">
        <v>-4.0000000000000002E-4</v>
      </c>
      <c r="BB87" s="16">
        <v>4.0000000000000002E-4</v>
      </c>
      <c r="BC87" s="16">
        <v>1.1999999999999999E-3</v>
      </c>
      <c r="BD87" s="16">
        <v>1.9E-3</v>
      </c>
      <c r="BE87" s="16">
        <v>2.5000000000000001E-3</v>
      </c>
      <c r="BF87" s="17">
        <v>3.0000000000000001E-3</v>
      </c>
      <c r="BG87" s="16">
        <v>3.5000000000000001E-3</v>
      </c>
      <c r="BH87" s="16">
        <v>3.8999999999999998E-3</v>
      </c>
      <c r="BI87" s="16">
        <v>4.1000000000000003E-3</v>
      </c>
      <c r="BJ87" s="16">
        <v>4.3E-3</v>
      </c>
      <c r="BK87" s="16">
        <v>4.4999999999999997E-3</v>
      </c>
      <c r="BL87" s="16">
        <v>4.5999999999999999E-3</v>
      </c>
      <c r="BM87" s="18">
        <v>4.4000000000000003E-3</v>
      </c>
      <c r="BN87" s="18">
        <v>4.1999999999999997E-3</v>
      </c>
      <c r="BO87" s="18">
        <v>4.0000000000000001E-3</v>
      </c>
      <c r="BP87" s="18">
        <v>3.8999999999999998E-3</v>
      </c>
      <c r="BQ87" s="18">
        <v>3.7000000000000002E-3</v>
      </c>
      <c r="BR87" s="18">
        <v>3.5999999999999999E-3</v>
      </c>
      <c r="BS87" s="18">
        <v>3.5999999999999999E-3</v>
      </c>
      <c r="BT87" s="18">
        <v>3.5000000000000001E-3</v>
      </c>
      <c r="BU87" s="18">
        <v>3.5000000000000001E-3</v>
      </c>
      <c r="BV87" s="18">
        <v>3.5999999999999999E-3</v>
      </c>
      <c r="BW87" s="18">
        <v>3.5999999999999999E-3</v>
      </c>
      <c r="BX87" s="18">
        <v>3.5999999999999999E-3</v>
      </c>
      <c r="BY87" s="18">
        <v>3.7000000000000002E-3</v>
      </c>
      <c r="BZ87" s="18">
        <v>3.7000000000000002E-3</v>
      </c>
      <c r="CA87" s="18">
        <v>3.8E-3</v>
      </c>
      <c r="CB87" s="18">
        <v>3.8999999999999998E-3</v>
      </c>
      <c r="CC87" s="18">
        <v>4.0000000000000001E-3</v>
      </c>
      <c r="CD87" s="18">
        <v>4.1000000000000003E-3</v>
      </c>
      <c r="CE87" s="18">
        <v>4.1000000000000003E-3</v>
      </c>
      <c r="CF87" s="18">
        <v>4.3E-3</v>
      </c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</row>
    <row r="88" spans="1:112">
      <c r="A88" s="15">
        <v>106</v>
      </c>
      <c r="B88" s="16">
        <v>-8.6E-3</v>
      </c>
      <c r="C88" s="16">
        <v>-8.0000000000000002E-3</v>
      </c>
      <c r="D88" s="16">
        <v>-7.3000000000000001E-3</v>
      </c>
      <c r="E88" s="16">
        <v>-6.7000000000000002E-3</v>
      </c>
      <c r="F88" s="16">
        <v>-6.1000000000000004E-3</v>
      </c>
      <c r="G88" s="16">
        <v>-5.4000000000000003E-3</v>
      </c>
      <c r="H88" s="16">
        <v>-4.7000000000000002E-3</v>
      </c>
      <c r="I88" s="16">
        <v>-4.0000000000000001E-3</v>
      </c>
      <c r="J88" s="16">
        <v>-3.3E-3</v>
      </c>
      <c r="K88" s="16">
        <v>-2.5000000000000001E-3</v>
      </c>
      <c r="L88" s="16">
        <v>-1.6999999999999999E-3</v>
      </c>
      <c r="M88" s="16">
        <v>-8.9999999999999998E-4</v>
      </c>
      <c r="N88" s="16">
        <v>0</v>
      </c>
      <c r="O88" s="16">
        <v>8.0000000000000004E-4</v>
      </c>
      <c r="P88" s="16">
        <v>1.6000000000000001E-3</v>
      </c>
      <c r="Q88" s="16">
        <v>2.3999999999999998E-3</v>
      </c>
      <c r="R88" s="16">
        <v>3.2000000000000002E-3</v>
      </c>
      <c r="S88" s="16">
        <v>3.8E-3</v>
      </c>
      <c r="T88" s="16">
        <v>4.4999999999999997E-3</v>
      </c>
      <c r="U88" s="16">
        <v>5.0000000000000001E-3</v>
      </c>
      <c r="V88" s="16">
        <v>5.4000000000000003E-3</v>
      </c>
      <c r="W88" s="16">
        <v>5.7000000000000002E-3</v>
      </c>
      <c r="X88" s="16">
        <v>5.7999999999999996E-3</v>
      </c>
      <c r="Y88" s="16">
        <v>5.7999999999999996E-3</v>
      </c>
      <c r="Z88" s="16">
        <v>5.7999999999999996E-3</v>
      </c>
      <c r="AA88" s="16">
        <v>5.4999999999999997E-3</v>
      </c>
      <c r="AB88" s="16">
        <v>5.1999999999999998E-3</v>
      </c>
      <c r="AC88" s="16">
        <v>4.7000000000000002E-3</v>
      </c>
      <c r="AD88" s="16">
        <v>4.1999999999999997E-3</v>
      </c>
      <c r="AE88" s="16">
        <v>3.5999999999999999E-3</v>
      </c>
      <c r="AF88" s="16">
        <v>2.8E-3</v>
      </c>
      <c r="AG88" s="16">
        <v>2.0999999999999999E-3</v>
      </c>
      <c r="AH88" s="16">
        <v>1.2999999999999999E-3</v>
      </c>
      <c r="AI88" s="16">
        <v>5.0000000000000001E-4</v>
      </c>
      <c r="AJ88" s="16">
        <v>-2.9999999999999997E-4</v>
      </c>
      <c r="AK88" s="16">
        <v>-1E-3</v>
      </c>
      <c r="AL88" s="16">
        <v>-1.6999999999999999E-3</v>
      </c>
      <c r="AM88" s="16">
        <v>-2.3999999999999998E-3</v>
      </c>
      <c r="AN88" s="16">
        <v>-2.8999999999999998E-3</v>
      </c>
      <c r="AO88" s="16">
        <v>-3.3E-3</v>
      </c>
      <c r="AP88" s="16">
        <v>-3.7000000000000002E-3</v>
      </c>
      <c r="AQ88" s="16">
        <v>-3.8999999999999998E-3</v>
      </c>
      <c r="AR88" s="16">
        <v>-4.1000000000000003E-3</v>
      </c>
      <c r="AS88" s="16">
        <v>-4.1000000000000003E-3</v>
      </c>
      <c r="AT88" s="16">
        <v>-3.8999999999999998E-3</v>
      </c>
      <c r="AU88" s="16">
        <v>-3.7000000000000002E-3</v>
      </c>
      <c r="AV88" s="16">
        <v>-3.3E-3</v>
      </c>
      <c r="AW88" s="16">
        <v>-2.8999999999999998E-3</v>
      </c>
      <c r="AX88" s="16">
        <v>-2.3E-3</v>
      </c>
      <c r="AY88" s="16">
        <v>-1.6999999999999999E-3</v>
      </c>
      <c r="AZ88" s="16">
        <v>-1E-3</v>
      </c>
      <c r="BA88" s="16">
        <v>-2.9999999999999997E-4</v>
      </c>
      <c r="BB88" s="16">
        <v>4.0000000000000002E-4</v>
      </c>
      <c r="BC88" s="16">
        <v>1.1000000000000001E-3</v>
      </c>
      <c r="BD88" s="16">
        <v>1.6999999999999999E-3</v>
      </c>
      <c r="BE88" s="16">
        <v>2.2000000000000001E-3</v>
      </c>
      <c r="BF88" s="17">
        <v>2.7000000000000001E-3</v>
      </c>
      <c r="BG88" s="16">
        <v>3.0999999999999999E-3</v>
      </c>
      <c r="BH88" s="16">
        <v>3.5000000000000001E-3</v>
      </c>
      <c r="BI88" s="16">
        <v>3.7000000000000002E-3</v>
      </c>
      <c r="BJ88" s="16">
        <v>3.8999999999999998E-3</v>
      </c>
      <c r="BK88" s="16">
        <v>4.1000000000000003E-3</v>
      </c>
      <c r="BL88" s="16">
        <v>4.1999999999999997E-3</v>
      </c>
      <c r="BM88" s="18">
        <v>4.0000000000000001E-3</v>
      </c>
      <c r="BN88" s="18">
        <v>3.8E-3</v>
      </c>
      <c r="BO88" s="18">
        <v>3.5999999999999999E-3</v>
      </c>
      <c r="BP88" s="18">
        <v>3.5000000000000001E-3</v>
      </c>
      <c r="BQ88" s="18">
        <v>3.3999999999999998E-3</v>
      </c>
      <c r="BR88" s="18">
        <v>3.3E-3</v>
      </c>
      <c r="BS88" s="18">
        <v>3.2000000000000002E-3</v>
      </c>
      <c r="BT88" s="18">
        <v>3.2000000000000002E-3</v>
      </c>
      <c r="BU88" s="18">
        <v>3.2000000000000002E-3</v>
      </c>
      <c r="BV88" s="18">
        <v>3.2000000000000002E-3</v>
      </c>
      <c r="BW88" s="18">
        <v>3.2000000000000002E-3</v>
      </c>
      <c r="BX88" s="18">
        <v>3.3E-3</v>
      </c>
      <c r="BY88" s="18">
        <v>3.3E-3</v>
      </c>
      <c r="BZ88" s="18">
        <v>3.3999999999999998E-3</v>
      </c>
      <c r="CA88" s="18">
        <v>3.3999999999999998E-3</v>
      </c>
      <c r="CB88" s="18">
        <v>3.5000000000000001E-3</v>
      </c>
      <c r="CC88" s="18">
        <v>3.5999999999999999E-3</v>
      </c>
      <c r="CD88" s="18">
        <v>3.5999999999999999E-3</v>
      </c>
      <c r="CE88" s="18">
        <v>3.7000000000000002E-3</v>
      </c>
      <c r="CF88" s="18">
        <v>3.8E-3</v>
      </c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</row>
    <row r="89" spans="1:112">
      <c r="A89" s="15">
        <v>107</v>
      </c>
      <c r="B89" s="16">
        <v>-7.7000000000000002E-3</v>
      </c>
      <c r="C89" s="16">
        <v>-7.1000000000000004E-3</v>
      </c>
      <c r="D89" s="16">
        <v>-6.4999999999999997E-3</v>
      </c>
      <c r="E89" s="16">
        <v>-6.0000000000000001E-3</v>
      </c>
      <c r="F89" s="16">
        <v>-5.4000000000000003E-3</v>
      </c>
      <c r="G89" s="16">
        <v>-4.7999999999999996E-3</v>
      </c>
      <c r="H89" s="16">
        <v>-4.1999999999999997E-3</v>
      </c>
      <c r="I89" s="16">
        <v>-3.5999999999999999E-3</v>
      </c>
      <c r="J89" s="16">
        <v>-2.8999999999999998E-3</v>
      </c>
      <c r="K89" s="16">
        <v>-2.2000000000000001E-3</v>
      </c>
      <c r="L89" s="16">
        <v>-1.5E-3</v>
      </c>
      <c r="M89" s="16">
        <v>-8.0000000000000004E-4</v>
      </c>
      <c r="N89" s="16">
        <v>0</v>
      </c>
      <c r="O89" s="16">
        <v>6.9999999999999999E-4</v>
      </c>
      <c r="P89" s="16">
        <v>1.4E-3</v>
      </c>
      <c r="Q89" s="16">
        <v>2.0999999999999999E-3</v>
      </c>
      <c r="R89" s="16">
        <v>2.8E-3</v>
      </c>
      <c r="S89" s="16">
        <v>3.3999999999999998E-3</v>
      </c>
      <c r="T89" s="16">
        <v>4.0000000000000001E-3</v>
      </c>
      <c r="U89" s="16">
        <v>4.4000000000000003E-3</v>
      </c>
      <c r="V89" s="16">
        <v>4.7999999999999996E-3</v>
      </c>
      <c r="W89" s="16">
        <v>5.0000000000000001E-3</v>
      </c>
      <c r="X89" s="16">
        <v>5.1999999999999998E-3</v>
      </c>
      <c r="Y89" s="16">
        <v>5.1999999999999998E-3</v>
      </c>
      <c r="Z89" s="16">
        <v>5.1000000000000004E-3</v>
      </c>
      <c r="AA89" s="16">
        <v>4.8999999999999998E-3</v>
      </c>
      <c r="AB89" s="16">
        <v>4.5999999999999999E-3</v>
      </c>
      <c r="AC89" s="16">
        <v>4.1999999999999997E-3</v>
      </c>
      <c r="AD89" s="16">
        <v>3.7000000000000002E-3</v>
      </c>
      <c r="AE89" s="16">
        <v>3.2000000000000002E-3</v>
      </c>
      <c r="AF89" s="16">
        <v>2.5000000000000001E-3</v>
      </c>
      <c r="AG89" s="16">
        <v>1.8E-3</v>
      </c>
      <c r="AH89" s="16">
        <v>1.1000000000000001E-3</v>
      </c>
      <c r="AI89" s="16">
        <v>4.0000000000000002E-4</v>
      </c>
      <c r="AJ89" s="16">
        <v>-2.9999999999999997E-4</v>
      </c>
      <c r="AK89" s="16">
        <v>-8.9999999999999998E-4</v>
      </c>
      <c r="AL89" s="16">
        <v>-1.5E-3</v>
      </c>
      <c r="AM89" s="16">
        <v>-2.0999999999999999E-3</v>
      </c>
      <c r="AN89" s="16">
        <v>-2.5999999999999999E-3</v>
      </c>
      <c r="AO89" s="16">
        <v>-3.0000000000000001E-3</v>
      </c>
      <c r="AP89" s="16">
        <v>-3.3E-3</v>
      </c>
      <c r="AQ89" s="16">
        <v>-3.5000000000000001E-3</v>
      </c>
      <c r="AR89" s="16">
        <v>-3.5999999999999999E-3</v>
      </c>
      <c r="AS89" s="16">
        <v>-3.5999999999999999E-3</v>
      </c>
      <c r="AT89" s="16">
        <v>-3.5000000000000001E-3</v>
      </c>
      <c r="AU89" s="16">
        <v>-3.3E-3</v>
      </c>
      <c r="AV89" s="16">
        <v>-3.0000000000000001E-3</v>
      </c>
      <c r="AW89" s="16">
        <v>-2.5999999999999999E-3</v>
      </c>
      <c r="AX89" s="16">
        <v>-2.0999999999999999E-3</v>
      </c>
      <c r="AY89" s="16">
        <v>-1.5E-3</v>
      </c>
      <c r="AZ89" s="16">
        <v>-8.9999999999999998E-4</v>
      </c>
      <c r="BA89" s="16">
        <v>-2.9999999999999997E-4</v>
      </c>
      <c r="BB89" s="16">
        <v>2.9999999999999997E-4</v>
      </c>
      <c r="BC89" s="16">
        <v>8.9999999999999998E-4</v>
      </c>
      <c r="BD89" s="16">
        <v>1.5E-3</v>
      </c>
      <c r="BE89" s="16">
        <v>2E-3</v>
      </c>
      <c r="BF89" s="17">
        <v>2.3999999999999998E-3</v>
      </c>
      <c r="BG89" s="16">
        <v>2.8E-3</v>
      </c>
      <c r="BH89" s="16">
        <v>3.0999999999999999E-3</v>
      </c>
      <c r="BI89" s="16">
        <v>3.3E-3</v>
      </c>
      <c r="BJ89" s="16">
        <v>3.5000000000000001E-3</v>
      </c>
      <c r="BK89" s="16">
        <v>3.5999999999999999E-3</v>
      </c>
      <c r="BL89" s="16">
        <v>3.7000000000000002E-3</v>
      </c>
      <c r="BM89" s="18">
        <v>3.5000000000000001E-3</v>
      </c>
      <c r="BN89" s="18">
        <v>3.3999999999999998E-3</v>
      </c>
      <c r="BO89" s="18">
        <v>3.2000000000000002E-3</v>
      </c>
      <c r="BP89" s="18">
        <v>3.0999999999999999E-3</v>
      </c>
      <c r="BQ89" s="18">
        <v>3.0000000000000001E-3</v>
      </c>
      <c r="BR89" s="18">
        <v>2.8999999999999998E-3</v>
      </c>
      <c r="BS89" s="18">
        <v>2.8999999999999998E-3</v>
      </c>
      <c r="BT89" s="18">
        <v>2.8E-3</v>
      </c>
      <c r="BU89" s="18">
        <v>2.8E-3</v>
      </c>
      <c r="BV89" s="18">
        <v>2.8E-3</v>
      </c>
      <c r="BW89" s="18">
        <v>2.8999999999999998E-3</v>
      </c>
      <c r="BX89" s="18">
        <v>2.8999999999999998E-3</v>
      </c>
      <c r="BY89" s="18">
        <v>2.8999999999999998E-3</v>
      </c>
      <c r="BZ89" s="18">
        <v>3.0000000000000001E-3</v>
      </c>
      <c r="CA89" s="18">
        <v>3.0000000000000001E-3</v>
      </c>
      <c r="CB89" s="18">
        <v>3.0999999999999999E-3</v>
      </c>
      <c r="CC89" s="18">
        <v>3.2000000000000002E-3</v>
      </c>
      <c r="CD89" s="18">
        <v>3.2000000000000002E-3</v>
      </c>
      <c r="CE89" s="18">
        <v>3.3E-3</v>
      </c>
      <c r="CF89" s="18">
        <v>3.3999999999999998E-3</v>
      </c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</row>
    <row r="90" spans="1:112">
      <c r="A90" s="15">
        <v>108</v>
      </c>
      <c r="B90" s="16">
        <v>-6.7000000000000002E-3</v>
      </c>
      <c r="C90" s="16">
        <v>-6.1999999999999998E-3</v>
      </c>
      <c r="D90" s="16">
        <v>-5.7000000000000002E-3</v>
      </c>
      <c r="E90" s="16">
        <v>-5.1999999999999998E-3</v>
      </c>
      <c r="F90" s="16">
        <v>-4.7000000000000002E-3</v>
      </c>
      <c r="G90" s="16">
        <v>-4.1999999999999997E-3</v>
      </c>
      <c r="H90" s="16">
        <v>-3.7000000000000002E-3</v>
      </c>
      <c r="I90" s="16">
        <v>-3.0999999999999999E-3</v>
      </c>
      <c r="J90" s="16">
        <v>-2.5000000000000001E-3</v>
      </c>
      <c r="K90" s="16">
        <v>-1.9E-3</v>
      </c>
      <c r="L90" s="16">
        <v>-1.2999999999999999E-3</v>
      </c>
      <c r="M90" s="16">
        <v>-6.9999999999999999E-4</v>
      </c>
      <c r="N90" s="16">
        <v>0</v>
      </c>
      <c r="O90" s="16">
        <v>5.9999999999999995E-4</v>
      </c>
      <c r="P90" s="16">
        <v>1.2999999999999999E-3</v>
      </c>
      <c r="Q90" s="16">
        <v>1.9E-3</v>
      </c>
      <c r="R90" s="16">
        <v>2.5000000000000001E-3</v>
      </c>
      <c r="S90" s="16">
        <v>3.0000000000000001E-3</v>
      </c>
      <c r="T90" s="16">
        <v>3.5000000000000001E-3</v>
      </c>
      <c r="U90" s="16">
        <v>3.8999999999999998E-3</v>
      </c>
      <c r="V90" s="16">
        <v>4.1999999999999997E-3</v>
      </c>
      <c r="W90" s="16">
        <v>4.4000000000000003E-3</v>
      </c>
      <c r="X90" s="16">
        <v>4.4999999999999997E-3</v>
      </c>
      <c r="Y90" s="16">
        <v>4.4999999999999997E-3</v>
      </c>
      <c r="Z90" s="16">
        <v>4.4999999999999997E-3</v>
      </c>
      <c r="AA90" s="16">
        <v>4.3E-3</v>
      </c>
      <c r="AB90" s="16">
        <v>4.0000000000000001E-3</v>
      </c>
      <c r="AC90" s="16">
        <v>3.7000000000000002E-3</v>
      </c>
      <c r="AD90" s="16">
        <v>3.3E-3</v>
      </c>
      <c r="AE90" s="16">
        <v>2.8E-3</v>
      </c>
      <c r="AF90" s="16">
        <v>2.2000000000000001E-3</v>
      </c>
      <c r="AG90" s="16">
        <v>1.6000000000000001E-3</v>
      </c>
      <c r="AH90" s="16">
        <v>1E-3</v>
      </c>
      <c r="AI90" s="16">
        <v>4.0000000000000002E-4</v>
      </c>
      <c r="AJ90" s="16">
        <v>-2.0000000000000001E-4</v>
      </c>
      <c r="AK90" s="16">
        <v>-8.0000000000000004E-4</v>
      </c>
      <c r="AL90" s="16">
        <v>-1.4E-3</v>
      </c>
      <c r="AM90" s="16">
        <v>-1.8E-3</v>
      </c>
      <c r="AN90" s="16">
        <v>-2.3E-3</v>
      </c>
      <c r="AO90" s="16">
        <v>-2.5999999999999999E-3</v>
      </c>
      <c r="AP90" s="16">
        <v>-2.8999999999999998E-3</v>
      </c>
      <c r="AQ90" s="16">
        <v>-3.0999999999999999E-3</v>
      </c>
      <c r="AR90" s="16">
        <v>-3.2000000000000002E-3</v>
      </c>
      <c r="AS90" s="16">
        <v>-3.2000000000000002E-3</v>
      </c>
      <c r="AT90" s="16">
        <v>-3.0999999999999999E-3</v>
      </c>
      <c r="AU90" s="16">
        <v>-2.8999999999999998E-3</v>
      </c>
      <c r="AV90" s="16">
        <v>-2.5999999999999999E-3</v>
      </c>
      <c r="AW90" s="16">
        <v>-2.2000000000000001E-3</v>
      </c>
      <c r="AX90" s="16">
        <v>-1.8E-3</v>
      </c>
      <c r="AY90" s="16">
        <v>-1.2999999999999999E-3</v>
      </c>
      <c r="AZ90" s="16">
        <v>-8.0000000000000004E-4</v>
      </c>
      <c r="BA90" s="16">
        <v>-2.9999999999999997E-4</v>
      </c>
      <c r="BB90" s="16">
        <v>2.9999999999999997E-4</v>
      </c>
      <c r="BC90" s="16">
        <v>8.0000000000000004E-4</v>
      </c>
      <c r="BD90" s="16">
        <v>1.2999999999999999E-3</v>
      </c>
      <c r="BE90" s="16">
        <v>1.6999999999999999E-3</v>
      </c>
      <c r="BF90" s="17">
        <v>2.0999999999999999E-3</v>
      </c>
      <c r="BG90" s="16">
        <v>2.3999999999999998E-3</v>
      </c>
      <c r="BH90" s="16">
        <v>2.7000000000000001E-3</v>
      </c>
      <c r="BI90" s="16">
        <v>2.8999999999999998E-3</v>
      </c>
      <c r="BJ90" s="16">
        <v>3.0000000000000001E-3</v>
      </c>
      <c r="BK90" s="16">
        <v>3.2000000000000002E-3</v>
      </c>
      <c r="BL90" s="16">
        <v>3.2000000000000002E-3</v>
      </c>
      <c r="BM90" s="18">
        <v>3.0999999999999999E-3</v>
      </c>
      <c r="BN90" s="18">
        <v>3.0000000000000001E-3</v>
      </c>
      <c r="BO90" s="18">
        <v>2.8E-3</v>
      </c>
      <c r="BP90" s="18">
        <v>2.7000000000000001E-3</v>
      </c>
      <c r="BQ90" s="18">
        <v>2.5999999999999999E-3</v>
      </c>
      <c r="BR90" s="18">
        <v>2.5000000000000001E-3</v>
      </c>
      <c r="BS90" s="18">
        <v>2.5000000000000001E-3</v>
      </c>
      <c r="BT90" s="18">
        <v>2.5000000000000001E-3</v>
      </c>
      <c r="BU90" s="18">
        <v>2.5000000000000001E-3</v>
      </c>
      <c r="BV90" s="18">
        <v>2.5000000000000001E-3</v>
      </c>
      <c r="BW90" s="18">
        <v>2.5000000000000001E-3</v>
      </c>
      <c r="BX90" s="18">
        <v>2.5000000000000001E-3</v>
      </c>
      <c r="BY90" s="18">
        <v>2.5999999999999999E-3</v>
      </c>
      <c r="BZ90" s="18">
        <v>2.5999999999999999E-3</v>
      </c>
      <c r="CA90" s="18">
        <v>2.7000000000000001E-3</v>
      </c>
      <c r="CB90" s="18">
        <v>2.7000000000000001E-3</v>
      </c>
      <c r="CC90" s="18">
        <v>2.8E-3</v>
      </c>
      <c r="CD90" s="18">
        <v>2.8E-3</v>
      </c>
      <c r="CE90" s="18">
        <v>2.8999999999999998E-3</v>
      </c>
      <c r="CF90" s="18">
        <v>3.0000000000000001E-3</v>
      </c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</row>
    <row r="91" spans="1:112">
      <c r="A91" s="15">
        <v>109</v>
      </c>
      <c r="B91" s="16">
        <v>-5.7000000000000002E-3</v>
      </c>
      <c r="C91" s="16">
        <v>-5.3E-3</v>
      </c>
      <c r="D91" s="16">
        <v>-4.8999999999999998E-3</v>
      </c>
      <c r="E91" s="16">
        <v>-4.4999999999999997E-3</v>
      </c>
      <c r="F91" s="16">
        <v>-4.0000000000000001E-3</v>
      </c>
      <c r="G91" s="16">
        <v>-3.5999999999999999E-3</v>
      </c>
      <c r="H91" s="16">
        <v>-3.0999999999999999E-3</v>
      </c>
      <c r="I91" s="16">
        <v>-2.7000000000000001E-3</v>
      </c>
      <c r="J91" s="16">
        <v>-2.2000000000000001E-3</v>
      </c>
      <c r="K91" s="16">
        <v>-1.6999999999999999E-3</v>
      </c>
      <c r="L91" s="16">
        <v>-1.1000000000000001E-3</v>
      </c>
      <c r="M91" s="16">
        <v>-5.9999999999999995E-4</v>
      </c>
      <c r="N91" s="16">
        <v>0</v>
      </c>
      <c r="O91" s="16">
        <v>5.0000000000000001E-4</v>
      </c>
      <c r="P91" s="16">
        <v>1.1000000000000001E-3</v>
      </c>
      <c r="Q91" s="16">
        <v>1.6000000000000001E-3</v>
      </c>
      <c r="R91" s="16">
        <v>2.0999999999999999E-3</v>
      </c>
      <c r="S91" s="16">
        <v>2.5999999999999999E-3</v>
      </c>
      <c r="T91" s="16">
        <v>3.0000000000000001E-3</v>
      </c>
      <c r="U91" s="16">
        <v>3.3E-3</v>
      </c>
      <c r="V91" s="16">
        <v>3.5999999999999999E-3</v>
      </c>
      <c r="W91" s="16">
        <v>3.8E-3</v>
      </c>
      <c r="X91" s="16">
        <v>3.8999999999999998E-3</v>
      </c>
      <c r="Y91" s="16">
        <v>3.8999999999999998E-3</v>
      </c>
      <c r="Z91" s="16">
        <v>3.8E-3</v>
      </c>
      <c r="AA91" s="16">
        <v>3.7000000000000002E-3</v>
      </c>
      <c r="AB91" s="16">
        <v>3.5000000000000001E-3</v>
      </c>
      <c r="AC91" s="16">
        <v>3.2000000000000002E-3</v>
      </c>
      <c r="AD91" s="16">
        <v>2.8E-3</v>
      </c>
      <c r="AE91" s="16">
        <v>2.3999999999999998E-3</v>
      </c>
      <c r="AF91" s="16">
        <v>1.9E-3</v>
      </c>
      <c r="AG91" s="16">
        <v>1.4E-3</v>
      </c>
      <c r="AH91" s="16">
        <v>8.9999999999999998E-4</v>
      </c>
      <c r="AI91" s="16">
        <v>2.9999999999999997E-4</v>
      </c>
      <c r="AJ91" s="16">
        <v>-2.0000000000000001E-4</v>
      </c>
      <c r="AK91" s="16">
        <v>-6.9999999999999999E-4</v>
      </c>
      <c r="AL91" s="16">
        <v>-1.1999999999999999E-3</v>
      </c>
      <c r="AM91" s="16">
        <v>-1.6000000000000001E-3</v>
      </c>
      <c r="AN91" s="16">
        <v>-1.9E-3</v>
      </c>
      <c r="AO91" s="16">
        <v>-2.2000000000000001E-3</v>
      </c>
      <c r="AP91" s="16">
        <v>-2.5000000000000001E-3</v>
      </c>
      <c r="AQ91" s="16">
        <v>-2.5999999999999999E-3</v>
      </c>
      <c r="AR91" s="16">
        <v>-2.7000000000000001E-3</v>
      </c>
      <c r="AS91" s="16">
        <v>-2.7000000000000001E-3</v>
      </c>
      <c r="AT91" s="16">
        <v>-2.5999999999999999E-3</v>
      </c>
      <c r="AU91" s="16">
        <v>-2.5000000000000001E-3</v>
      </c>
      <c r="AV91" s="16">
        <v>-2.2000000000000001E-3</v>
      </c>
      <c r="AW91" s="16">
        <v>-1.9E-3</v>
      </c>
      <c r="AX91" s="16">
        <v>-1.6000000000000001E-3</v>
      </c>
      <c r="AY91" s="16">
        <v>-1.1000000000000001E-3</v>
      </c>
      <c r="AZ91" s="16">
        <v>-6.9999999999999999E-4</v>
      </c>
      <c r="BA91" s="16">
        <v>-2.0000000000000001E-4</v>
      </c>
      <c r="BB91" s="16">
        <v>2.0000000000000001E-4</v>
      </c>
      <c r="BC91" s="16">
        <v>6.9999999999999999E-4</v>
      </c>
      <c r="BD91" s="16">
        <v>1.1000000000000001E-3</v>
      </c>
      <c r="BE91" s="16">
        <v>1.5E-3</v>
      </c>
      <c r="BF91" s="17">
        <v>1.8E-3</v>
      </c>
      <c r="BG91" s="16">
        <v>2.0999999999999999E-3</v>
      </c>
      <c r="BH91" s="16">
        <v>2.3E-3</v>
      </c>
      <c r="BI91" s="16">
        <v>2.5000000000000001E-3</v>
      </c>
      <c r="BJ91" s="16">
        <v>2.5999999999999999E-3</v>
      </c>
      <c r="BK91" s="16">
        <v>2.7000000000000001E-3</v>
      </c>
      <c r="BL91" s="16">
        <v>2.8E-3</v>
      </c>
      <c r="BM91" s="18">
        <v>2.7000000000000001E-3</v>
      </c>
      <c r="BN91" s="18">
        <v>2.5000000000000001E-3</v>
      </c>
      <c r="BO91" s="18">
        <v>2.3999999999999998E-3</v>
      </c>
      <c r="BP91" s="18">
        <v>2.3E-3</v>
      </c>
      <c r="BQ91" s="18">
        <v>2.2000000000000001E-3</v>
      </c>
      <c r="BR91" s="18">
        <v>2.2000000000000001E-3</v>
      </c>
      <c r="BS91" s="18">
        <v>2.0999999999999999E-3</v>
      </c>
      <c r="BT91" s="18">
        <v>2.0999999999999999E-3</v>
      </c>
      <c r="BU91" s="18">
        <v>2.0999999999999999E-3</v>
      </c>
      <c r="BV91" s="18">
        <v>2.0999999999999999E-3</v>
      </c>
      <c r="BW91" s="18">
        <v>2.2000000000000001E-3</v>
      </c>
      <c r="BX91" s="18">
        <v>2.2000000000000001E-3</v>
      </c>
      <c r="BY91" s="18">
        <v>2.2000000000000001E-3</v>
      </c>
      <c r="BZ91" s="18">
        <v>2.2000000000000001E-3</v>
      </c>
      <c r="CA91" s="18">
        <v>2.3E-3</v>
      </c>
      <c r="CB91" s="18">
        <v>2.3E-3</v>
      </c>
      <c r="CC91" s="18">
        <v>2.3999999999999998E-3</v>
      </c>
      <c r="CD91" s="18">
        <v>2.3999999999999998E-3</v>
      </c>
      <c r="CE91" s="18">
        <v>2.5000000000000001E-3</v>
      </c>
      <c r="CF91" s="18">
        <v>2.5999999999999999E-3</v>
      </c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</row>
    <row r="92" spans="1:112">
      <c r="A92" s="15">
        <v>110</v>
      </c>
      <c r="B92" s="16">
        <v>-4.7999999999999996E-3</v>
      </c>
      <c r="C92" s="16">
        <v>-4.4000000000000003E-3</v>
      </c>
      <c r="D92" s="16">
        <v>-4.1000000000000003E-3</v>
      </c>
      <c r="E92" s="16">
        <v>-3.7000000000000002E-3</v>
      </c>
      <c r="F92" s="16">
        <v>-3.3999999999999998E-3</v>
      </c>
      <c r="G92" s="16">
        <v>-3.0000000000000001E-3</v>
      </c>
      <c r="H92" s="16">
        <v>-2.5999999999999999E-3</v>
      </c>
      <c r="I92" s="16">
        <v>-2.2000000000000001E-3</v>
      </c>
      <c r="J92" s="16">
        <v>-1.8E-3</v>
      </c>
      <c r="K92" s="16">
        <v>-1.4E-3</v>
      </c>
      <c r="L92" s="16">
        <v>-8.9999999999999998E-4</v>
      </c>
      <c r="M92" s="16">
        <v>-5.0000000000000001E-4</v>
      </c>
      <c r="N92" s="16">
        <v>0</v>
      </c>
      <c r="O92" s="16">
        <v>4.0000000000000002E-4</v>
      </c>
      <c r="P92" s="16">
        <v>8.9999999999999998E-4</v>
      </c>
      <c r="Q92" s="16">
        <v>1.2999999999999999E-3</v>
      </c>
      <c r="R92" s="16">
        <v>1.8E-3</v>
      </c>
      <c r="S92" s="16">
        <v>2.0999999999999999E-3</v>
      </c>
      <c r="T92" s="16">
        <v>2.5000000000000001E-3</v>
      </c>
      <c r="U92" s="16">
        <v>2.8E-3</v>
      </c>
      <c r="V92" s="16">
        <v>3.0000000000000001E-3</v>
      </c>
      <c r="W92" s="16">
        <v>3.0999999999999999E-3</v>
      </c>
      <c r="X92" s="16">
        <v>3.2000000000000002E-3</v>
      </c>
      <c r="Y92" s="16">
        <v>3.2000000000000002E-3</v>
      </c>
      <c r="Z92" s="16">
        <v>3.2000000000000002E-3</v>
      </c>
      <c r="AA92" s="16">
        <v>3.0999999999999999E-3</v>
      </c>
      <c r="AB92" s="16">
        <v>2.8999999999999998E-3</v>
      </c>
      <c r="AC92" s="16">
        <v>2.5999999999999999E-3</v>
      </c>
      <c r="AD92" s="16">
        <v>2.3E-3</v>
      </c>
      <c r="AE92" s="16">
        <v>2E-3</v>
      </c>
      <c r="AF92" s="16">
        <v>1.6000000000000001E-3</v>
      </c>
      <c r="AG92" s="16">
        <v>1.1999999999999999E-3</v>
      </c>
      <c r="AH92" s="16">
        <v>6.9999999999999999E-4</v>
      </c>
      <c r="AI92" s="16">
        <v>2.9999999999999997E-4</v>
      </c>
      <c r="AJ92" s="16">
        <v>-2.0000000000000001E-4</v>
      </c>
      <c r="AK92" s="16">
        <v>-5.9999999999999995E-4</v>
      </c>
      <c r="AL92" s="16">
        <v>-1E-3</v>
      </c>
      <c r="AM92" s="16">
        <v>-1.2999999999999999E-3</v>
      </c>
      <c r="AN92" s="16">
        <v>-1.6000000000000001E-3</v>
      </c>
      <c r="AO92" s="16">
        <v>-1.9E-3</v>
      </c>
      <c r="AP92" s="16">
        <v>-2E-3</v>
      </c>
      <c r="AQ92" s="16">
        <v>-2.2000000000000001E-3</v>
      </c>
      <c r="AR92" s="16">
        <v>-2.3E-3</v>
      </c>
      <c r="AS92" s="16">
        <v>-2.3E-3</v>
      </c>
      <c r="AT92" s="16">
        <v>-2.2000000000000001E-3</v>
      </c>
      <c r="AU92" s="16">
        <v>-2.0999999999999999E-3</v>
      </c>
      <c r="AV92" s="16">
        <v>-1.9E-3</v>
      </c>
      <c r="AW92" s="16">
        <v>-1.6000000000000001E-3</v>
      </c>
      <c r="AX92" s="16">
        <v>-1.2999999999999999E-3</v>
      </c>
      <c r="AY92" s="16">
        <v>-1E-3</v>
      </c>
      <c r="AZ92" s="16">
        <v>-5.9999999999999995E-4</v>
      </c>
      <c r="BA92" s="16">
        <v>-2.0000000000000001E-4</v>
      </c>
      <c r="BB92" s="16">
        <v>2.0000000000000001E-4</v>
      </c>
      <c r="BC92" s="16">
        <v>5.9999999999999995E-4</v>
      </c>
      <c r="BD92" s="16">
        <v>8.9999999999999998E-4</v>
      </c>
      <c r="BE92" s="16">
        <v>1.1999999999999999E-3</v>
      </c>
      <c r="BF92" s="17">
        <v>1.5E-3</v>
      </c>
      <c r="BG92" s="16">
        <v>1.6999999999999999E-3</v>
      </c>
      <c r="BH92" s="16">
        <v>1.9E-3</v>
      </c>
      <c r="BI92" s="16">
        <v>2.0999999999999999E-3</v>
      </c>
      <c r="BJ92" s="16">
        <v>2.2000000000000001E-3</v>
      </c>
      <c r="BK92" s="16">
        <v>2.3E-3</v>
      </c>
      <c r="BL92" s="16">
        <v>2.3E-3</v>
      </c>
      <c r="BM92" s="18">
        <v>2.2000000000000001E-3</v>
      </c>
      <c r="BN92" s="18">
        <v>2.0999999999999999E-3</v>
      </c>
      <c r="BO92" s="18">
        <v>2E-3</v>
      </c>
      <c r="BP92" s="18">
        <v>1.9E-3</v>
      </c>
      <c r="BQ92" s="18">
        <v>1.9E-3</v>
      </c>
      <c r="BR92" s="18">
        <v>1.8E-3</v>
      </c>
      <c r="BS92" s="18">
        <v>1.8E-3</v>
      </c>
      <c r="BT92" s="18">
        <v>1.8E-3</v>
      </c>
      <c r="BU92" s="18">
        <v>1.8E-3</v>
      </c>
      <c r="BV92" s="18">
        <v>1.8E-3</v>
      </c>
      <c r="BW92" s="18">
        <v>1.8E-3</v>
      </c>
      <c r="BX92" s="18">
        <v>1.8E-3</v>
      </c>
      <c r="BY92" s="18">
        <v>1.8E-3</v>
      </c>
      <c r="BZ92" s="18">
        <v>1.9E-3</v>
      </c>
      <c r="CA92" s="18">
        <v>1.9E-3</v>
      </c>
      <c r="CB92" s="18">
        <v>1.9E-3</v>
      </c>
      <c r="CC92" s="18">
        <v>2E-3</v>
      </c>
      <c r="CD92" s="18">
        <v>2E-3</v>
      </c>
      <c r="CE92" s="18">
        <v>2.0999999999999999E-3</v>
      </c>
      <c r="CF92" s="18">
        <v>2.0999999999999999E-3</v>
      </c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</row>
    <row r="93" spans="1:112">
      <c r="A93" s="15">
        <v>111</v>
      </c>
      <c r="B93" s="16">
        <v>-3.8E-3</v>
      </c>
      <c r="C93" s="16">
        <v>-3.5000000000000001E-3</v>
      </c>
      <c r="D93" s="16">
        <v>-3.3E-3</v>
      </c>
      <c r="E93" s="16">
        <v>-3.0000000000000001E-3</v>
      </c>
      <c r="F93" s="16">
        <v>-2.7000000000000001E-3</v>
      </c>
      <c r="G93" s="16">
        <v>-2.3999999999999998E-3</v>
      </c>
      <c r="H93" s="16">
        <v>-2.0999999999999999E-3</v>
      </c>
      <c r="I93" s="16">
        <v>-1.8E-3</v>
      </c>
      <c r="J93" s="16">
        <v>-1.5E-3</v>
      </c>
      <c r="K93" s="16">
        <v>-1.1000000000000001E-3</v>
      </c>
      <c r="L93" s="16">
        <v>-8.0000000000000004E-4</v>
      </c>
      <c r="M93" s="16">
        <v>-4.0000000000000002E-4</v>
      </c>
      <c r="N93" s="16">
        <v>0</v>
      </c>
      <c r="O93" s="16">
        <v>4.0000000000000002E-4</v>
      </c>
      <c r="P93" s="16">
        <v>6.9999999999999999E-4</v>
      </c>
      <c r="Q93" s="16">
        <v>1.1000000000000001E-3</v>
      </c>
      <c r="R93" s="16">
        <v>1.4E-3</v>
      </c>
      <c r="S93" s="16">
        <v>1.6999999999999999E-3</v>
      </c>
      <c r="T93" s="16">
        <v>2E-3</v>
      </c>
      <c r="U93" s="16">
        <v>2.2000000000000001E-3</v>
      </c>
      <c r="V93" s="16">
        <v>2.3999999999999998E-3</v>
      </c>
      <c r="W93" s="16">
        <v>2.5000000000000001E-3</v>
      </c>
      <c r="X93" s="16">
        <v>2.5999999999999999E-3</v>
      </c>
      <c r="Y93" s="16">
        <v>2.5999999999999999E-3</v>
      </c>
      <c r="Z93" s="16">
        <v>2.5999999999999999E-3</v>
      </c>
      <c r="AA93" s="16">
        <v>2.5000000000000001E-3</v>
      </c>
      <c r="AB93" s="16">
        <v>2.3E-3</v>
      </c>
      <c r="AC93" s="16">
        <v>2.0999999999999999E-3</v>
      </c>
      <c r="AD93" s="16">
        <v>1.9E-3</v>
      </c>
      <c r="AE93" s="16">
        <v>1.6000000000000001E-3</v>
      </c>
      <c r="AF93" s="16">
        <v>1.2999999999999999E-3</v>
      </c>
      <c r="AG93" s="16">
        <v>8.9999999999999998E-4</v>
      </c>
      <c r="AH93" s="16">
        <v>5.9999999999999995E-4</v>
      </c>
      <c r="AI93" s="16">
        <v>2.0000000000000001E-4</v>
      </c>
      <c r="AJ93" s="16">
        <v>-1E-4</v>
      </c>
      <c r="AK93" s="16">
        <v>-5.0000000000000001E-4</v>
      </c>
      <c r="AL93" s="16">
        <v>-8.0000000000000004E-4</v>
      </c>
      <c r="AM93" s="16">
        <v>-1E-3</v>
      </c>
      <c r="AN93" s="16">
        <v>-1.2999999999999999E-3</v>
      </c>
      <c r="AO93" s="16">
        <v>-1.5E-3</v>
      </c>
      <c r="AP93" s="16">
        <v>-1.6000000000000001E-3</v>
      </c>
      <c r="AQ93" s="16">
        <v>-1.6999999999999999E-3</v>
      </c>
      <c r="AR93" s="16">
        <v>-1.8E-3</v>
      </c>
      <c r="AS93" s="16">
        <v>-1.8E-3</v>
      </c>
      <c r="AT93" s="16">
        <v>-1.8E-3</v>
      </c>
      <c r="AU93" s="16">
        <v>-1.6000000000000001E-3</v>
      </c>
      <c r="AV93" s="16">
        <v>-1.5E-3</v>
      </c>
      <c r="AW93" s="16">
        <v>-1.2999999999999999E-3</v>
      </c>
      <c r="AX93" s="16">
        <v>-1E-3</v>
      </c>
      <c r="AY93" s="16">
        <v>-8.0000000000000004E-4</v>
      </c>
      <c r="AZ93" s="16">
        <v>-5.0000000000000001E-4</v>
      </c>
      <c r="BA93" s="16">
        <v>-1E-4</v>
      </c>
      <c r="BB93" s="16">
        <v>2.0000000000000001E-4</v>
      </c>
      <c r="BC93" s="16">
        <v>5.0000000000000001E-4</v>
      </c>
      <c r="BD93" s="16">
        <v>6.9999999999999999E-4</v>
      </c>
      <c r="BE93" s="16">
        <v>1E-3</v>
      </c>
      <c r="BF93" s="17">
        <v>1.1999999999999999E-3</v>
      </c>
      <c r="BG93" s="16">
        <v>1.4E-3</v>
      </c>
      <c r="BH93" s="16">
        <v>1.5E-3</v>
      </c>
      <c r="BI93" s="16">
        <v>1.6999999999999999E-3</v>
      </c>
      <c r="BJ93" s="16">
        <v>1.6999999999999999E-3</v>
      </c>
      <c r="BK93" s="16">
        <v>1.8E-3</v>
      </c>
      <c r="BL93" s="16">
        <v>1.9E-3</v>
      </c>
      <c r="BM93" s="18">
        <v>1.8E-3</v>
      </c>
      <c r="BN93" s="18">
        <v>1.6999999999999999E-3</v>
      </c>
      <c r="BO93" s="18">
        <v>1.6000000000000001E-3</v>
      </c>
      <c r="BP93" s="18">
        <v>1.5E-3</v>
      </c>
      <c r="BQ93" s="18">
        <v>1.5E-3</v>
      </c>
      <c r="BR93" s="18">
        <v>1.5E-3</v>
      </c>
      <c r="BS93" s="18">
        <v>1.4E-3</v>
      </c>
      <c r="BT93" s="18">
        <v>1.4E-3</v>
      </c>
      <c r="BU93" s="18">
        <v>1.4E-3</v>
      </c>
      <c r="BV93" s="18">
        <v>1.4E-3</v>
      </c>
      <c r="BW93" s="18">
        <v>1.4E-3</v>
      </c>
      <c r="BX93" s="18">
        <v>1.5E-3</v>
      </c>
      <c r="BY93" s="18">
        <v>1.5E-3</v>
      </c>
      <c r="BZ93" s="18">
        <v>1.5E-3</v>
      </c>
      <c r="CA93" s="18">
        <v>1.5E-3</v>
      </c>
      <c r="CB93" s="18">
        <v>1.6000000000000001E-3</v>
      </c>
      <c r="CC93" s="18">
        <v>1.6000000000000001E-3</v>
      </c>
      <c r="CD93" s="18">
        <v>1.6000000000000001E-3</v>
      </c>
      <c r="CE93" s="18">
        <v>1.6999999999999999E-3</v>
      </c>
      <c r="CF93" s="18">
        <v>1.6999999999999999E-3</v>
      </c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</row>
    <row r="94" spans="1:112">
      <c r="A94" s="15">
        <v>112</v>
      </c>
      <c r="B94" s="16">
        <v>-2.8999999999999998E-3</v>
      </c>
      <c r="C94" s="16">
        <v>-2.7000000000000001E-3</v>
      </c>
      <c r="D94" s="16">
        <v>-2.3999999999999998E-3</v>
      </c>
      <c r="E94" s="16">
        <v>-2.2000000000000001E-3</v>
      </c>
      <c r="F94" s="16">
        <v>-2E-3</v>
      </c>
      <c r="G94" s="16">
        <v>-1.8E-3</v>
      </c>
      <c r="H94" s="16">
        <v>-1.6000000000000001E-3</v>
      </c>
      <c r="I94" s="16">
        <v>-1.2999999999999999E-3</v>
      </c>
      <c r="J94" s="16">
        <v>-1.1000000000000001E-3</v>
      </c>
      <c r="K94" s="16">
        <v>-8.0000000000000004E-4</v>
      </c>
      <c r="L94" s="16">
        <v>-5.9999999999999995E-4</v>
      </c>
      <c r="M94" s="16">
        <v>-2.9999999999999997E-4</v>
      </c>
      <c r="N94" s="16">
        <v>0</v>
      </c>
      <c r="O94" s="16">
        <v>2.9999999999999997E-4</v>
      </c>
      <c r="P94" s="16">
        <v>5.0000000000000001E-4</v>
      </c>
      <c r="Q94" s="16">
        <v>8.0000000000000004E-4</v>
      </c>
      <c r="R94" s="16">
        <v>1.1000000000000001E-3</v>
      </c>
      <c r="S94" s="16">
        <v>1.2999999999999999E-3</v>
      </c>
      <c r="T94" s="16">
        <v>1.5E-3</v>
      </c>
      <c r="U94" s="16">
        <v>1.6999999999999999E-3</v>
      </c>
      <c r="V94" s="16">
        <v>1.8E-3</v>
      </c>
      <c r="W94" s="16">
        <v>1.9E-3</v>
      </c>
      <c r="X94" s="16">
        <v>1.9E-3</v>
      </c>
      <c r="Y94" s="16">
        <v>1.9E-3</v>
      </c>
      <c r="Z94" s="16">
        <v>1.9E-3</v>
      </c>
      <c r="AA94" s="16">
        <v>1.8E-3</v>
      </c>
      <c r="AB94" s="16">
        <v>1.6999999999999999E-3</v>
      </c>
      <c r="AC94" s="16">
        <v>1.6000000000000001E-3</v>
      </c>
      <c r="AD94" s="16">
        <v>1.4E-3</v>
      </c>
      <c r="AE94" s="16">
        <v>1.1999999999999999E-3</v>
      </c>
      <c r="AF94" s="16">
        <v>8.9999999999999998E-4</v>
      </c>
      <c r="AG94" s="16">
        <v>6.9999999999999999E-4</v>
      </c>
      <c r="AH94" s="16">
        <v>4.0000000000000002E-4</v>
      </c>
      <c r="AI94" s="16">
        <v>2.0000000000000001E-4</v>
      </c>
      <c r="AJ94" s="16">
        <v>-1E-4</v>
      </c>
      <c r="AK94" s="16">
        <v>-2.9999999999999997E-4</v>
      </c>
      <c r="AL94" s="16">
        <v>-5.9999999999999995E-4</v>
      </c>
      <c r="AM94" s="16">
        <v>-8.0000000000000004E-4</v>
      </c>
      <c r="AN94" s="16">
        <v>-1E-3</v>
      </c>
      <c r="AO94" s="16">
        <v>-1.1000000000000001E-3</v>
      </c>
      <c r="AP94" s="16">
        <v>-1.1999999999999999E-3</v>
      </c>
      <c r="AQ94" s="16">
        <v>-1.2999999999999999E-3</v>
      </c>
      <c r="AR94" s="16">
        <v>-1.4E-3</v>
      </c>
      <c r="AS94" s="16">
        <v>-1.4E-3</v>
      </c>
      <c r="AT94" s="16">
        <v>-1.2999999999999999E-3</v>
      </c>
      <c r="AU94" s="16">
        <v>-1.1999999999999999E-3</v>
      </c>
      <c r="AV94" s="16">
        <v>-1.1000000000000001E-3</v>
      </c>
      <c r="AW94" s="16">
        <v>-1E-3</v>
      </c>
      <c r="AX94" s="16">
        <v>-8.0000000000000004E-4</v>
      </c>
      <c r="AY94" s="16">
        <v>-5.9999999999999995E-4</v>
      </c>
      <c r="AZ94" s="16">
        <v>-2.9999999999999997E-4</v>
      </c>
      <c r="BA94" s="16">
        <v>-1E-4</v>
      </c>
      <c r="BB94" s="16">
        <v>1E-4</v>
      </c>
      <c r="BC94" s="16">
        <v>4.0000000000000002E-4</v>
      </c>
      <c r="BD94" s="16">
        <v>5.9999999999999995E-4</v>
      </c>
      <c r="BE94" s="16">
        <v>6.9999999999999999E-4</v>
      </c>
      <c r="BF94" s="17">
        <v>8.9999999999999998E-4</v>
      </c>
      <c r="BG94" s="16">
        <v>1E-3</v>
      </c>
      <c r="BH94" s="16">
        <v>1.1999999999999999E-3</v>
      </c>
      <c r="BI94" s="16">
        <v>1.1999999999999999E-3</v>
      </c>
      <c r="BJ94" s="16">
        <v>1.2999999999999999E-3</v>
      </c>
      <c r="BK94" s="16">
        <v>1.4E-3</v>
      </c>
      <c r="BL94" s="16">
        <v>1.4E-3</v>
      </c>
      <c r="BM94" s="18">
        <v>1.2999999999999999E-3</v>
      </c>
      <c r="BN94" s="18">
        <v>1.2999999999999999E-3</v>
      </c>
      <c r="BO94" s="18">
        <v>1.1999999999999999E-3</v>
      </c>
      <c r="BP94" s="18">
        <v>1.1999999999999999E-3</v>
      </c>
      <c r="BQ94" s="18">
        <v>1.1000000000000001E-3</v>
      </c>
      <c r="BR94" s="18">
        <v>1.1000000000000001E-3</v>
      </c>
      <c r="BS94" s="18">
        <v>1.1000000000000001E-3</v>
      </c>
      <c r="BT94" s="18">
        <v>1.1000000000000001E-3</v>
      </c>
      <c r="BU94" s="18">
        <v>1.1000000000000001E-3</v>
      </c>
      <c r="BV94" s="18">
        <v>1.1000000000000001E-3</v>
      </c>
      <c r="BW94" s="18">
        <v>1.1000000000000001E-3</v>
      </c>
      <c r="BX94" s="18">
        <v>1.1000000000000001E-3</v>
      </c>
      <c r="BY94" s="18">
        <v>1.1000000000000001E-3</v>
      </c>
      <c r="BZ94" s="18">
        <v>1.1000000000000001E-3</v>
      </c>
      <c r="CA94" s="18">
        <v>1.1000000000000001E-3</v>
      </c>
      <c r="CB94" s="18">
        <v>1.1999999999999999E-3</v>
      </c>
      <c r="CC94" s="18">
        <v>1.1999999999999999E-3</v>
      </c>
      <c r="CD94" s="18">
        <v>1.1999999999999999E-3</v>
      </c>
      <c r="CE94" s="18">
        <v>1.1999999999999999E-3</v>
      </c>
      <c r="CF94" s="18">
        <v>1.2999999999999999E-3</v>
      </c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</row>
    <row r="95" spans="1:112">
      <c r="A95" s="15">
        <v>113</v>
      </c>
      <c r="B95" s="16">
        <v>-1.9E-3</v>
      </c>
      <c r="C95" s="16">
        <v>-1.8E-3</v>
      </c>
      <c r="D95" s="16">
        <v>-1.6000000000000001E-3</v>
      </c>
      <c r="E95" s="16">
        <v>-1.5E-3</v>
      </c>
      <c r="F95" s="16">
        <v>-1.2999999999999999E-3</v>
      </c>
      <c r="G95" s="16">
        <v>-1.1999999999999999E-3</v>
      </c>
      <c r="H95" s="16">
        <v>-1E-3</v>
      </c>
      <c r="I95" s="16">
        <v>-8.9999999999999998E-4</v>
      </c>
      <c r="J95" s="16">
        <v>-6.9999999999999999E-4</v>
      </c>
      <c r="K95" s="16">
        <v>-5.9999999999999995E-4</v>
      </c>
      <c r="L95" s="16">
        <v>-4.0000000000000002E-4</v>
      </c>
      <c r="M95" s="16">
        <v>-2.0000000000000001E-4</v>
      </c>
      <c r="N95" s="16">
        <v>0</v>
      </c>
      <c r="O95" s="16">
        <v>2.0000000000000001E-4</v>
      </c>
      <c r="P95" s="16">
        <v>4.0000000000000002E-4</v>
      </c>
      <c r="Q95" s="16">
        <v>5.0000000000000001E-4</v>
      </c>
      <c r="R95" s="16">
        <v>6.9999999999999999E-4</v>
      </c>
      <c r="S95" s="16">
        <v>8.9999999999999998E-4</v>
      </c>
      <c r="T95" s="16">
        <v>1E-3</v>
      </c>
      <c r="U95" s="16">
        <v>1.1000000000000001E-3</v>
      </c>
      <c r="V95" s="16">
        <v>1.1999999999999999E-3</v>
      </c>
      <c r="W95" s="16">
        <v>1.2999999999999999E-3</v>
      </c>
      <c r="X95" s="16">
        <v>1.2999999999999999E-3</v>
      </c>
      <c r="Y95" s="16">
        <v>1.2999999999999999E-3</v>
      </c>
      <c r="Z95" s="16">
        <v>1.2999999999999999E-3</v>
      </c>
      <c r="AA95" s="16">
        <v>1.1999999999999999E-3</v>
      </c>
      <c r="AB95" s="16">
        <v>1.1999999999999999E-3</v>
      </c>
      <c r="AC95" s="16">
        <v>1.1000000000000001E-3</v>
      </c>
      <c r="AD95" s="16">
        <v>8.9999999999999998E-4</v>
      </c>
      <c r="AE95" s="16">
        <v>8.0000000000000004E-4</v>
      </c>
      <c r="AF95" s="16">
        <v>5.9999999999999995E-4</v>
      </c>
      <c r="AG95" s="16">
        <v>5.0000000000000001E-4</v>
      </c>
      <c r="AH95" s="16">
        <v>2.9999999999999997E-4</v>
      </c>
      <c r="AI95" s="16">
        <v>1E-4</v>
      </c>
      <c r="AJ95" s="16">
        <v>-1E-4</v>
      </c>
      <c r="AK95" s="16">
        <v>-2.0000000000000001E-4</v>
      </c>
      <c r="AL95" s="16">
        <v>-4.0000000000000002E-4</v>
      </c>
      <c r="AM95" s="16">
        <v>-5.0000000000000001E-4</v>
      </c>
      <c r="AN95" s="16">
        <v>-5.9999999999999995E-4</v>
      </c>
      <c r="AO95" s="16">
        <v>-6.9999999999999999E-4</v>
      </c>
      <c r="AP95" s="16">
        <v>-8.0000000000000004E-4</v>
      </c>
      <c r="AQ95" s="16">
        <v>-8.9999999999999998E-4</v>
      </c>
      <c r="AR95" s="16">
        <v>-8.9999999999999998E-4</v>
      </c>
      <c r="AS95" s="16">
        <v>-8.9999999999999998E-4</v>
      </c>
      <c r="AT95" s="16">
        <v>-8.9999999999999998E-4</v>
      </c>
      <c r="AU95" s="16">
        <v>-8.0000000000000004E-4</v>
      </c>
      <c r="AV95" s="16">
        <v>-6.9999999999999999E-4</v>
      </c>
      <c r="AW95" s="16">
        <v>-5.9999999999999995E-4</v>
      </c>
      <c r="AX95" s="16">
        <v>-5.0000000000000001E-4</v>
      </c>
      <c r="AY95" s="16">
        <v>-4.0000000000000002E-4</v>
      </c>
      <c r="AZ95" s="16">
        <v>-2.0000000000000001E-4</v>
      </c>
      <c r="BA95" s="16">
        <v>-1E-4</v>
      </c>
      <c r="BB95" s="16">
        <v>1E-4</v>
      </c>
      <c r="BC95" s="16">
        <v>2.0000000000000001E-4</v>
      </c>
      <c r="BD95" s="16">
        <v>4.0000000000000002E-4</v>
      </c>
      <c r="BE95" s="16">
        <v>5.0000000000000001E-4</v>
      </c>
      <c r="BF95" s="17">
        <v>5.9999999999999995E-4</v>
      </c>
      <c r="BG95" s="16">
        <v>6.9999999999999999E-4</v>
      </c>
      <c r="BH95" s="16">
        <v>8.0000000000000004E-4</v>
      </c>
      <c r="BI95" s="16">
        <v>8.0000000000000004E-4</v>
      </c>
      <c r="BJ95" s="16">
        <v>8.9999999999999998E-4</v>
      </c>
      <c r="BK95" s="16">
        <v>8.9999999999999998E-4</v>
      </c>
      <c r="BL95" s="16">
        <v>8.9999999999999998E-4</v>
      </c>
      <c r="BM95" s="18">
        <v>8.9999999999999998E-4</v>
      </c>
      <c r="BN95" s="18">
        <v>8.0000000000000004E-4</v>
      </c>
      <c r="BO95" s="18">
        <v>8.0000000000000004E-4</v>
      </c>
      <c r="BP95" s="18">
        <v>8.0000000000000004E-4</v>
      </c>
      <c r="BQ95" s="18">
        <v>6.9999999999999999E-4</v>
      </c>
      <c r="BR95" s="18">
        <v>6.9999999999999999E-4</v>
      </c>
      <c r="BS95" s="18">
        <v>6.9999999999999999E-4</v>
      </c>
      <c r="BT95" s="18">
        <v>6.9999999999999999E-4</v>
      </c>
      <c r="BU95" s="18">
        <v>6.9999999999999999E-4</v>
      </c>
      <c r="BV95" s="18">
        <v>6.9999999999999999E-4</v>
      </c>
      <c r="BW95" s="18">
        <v>6.9999999999999999E-4</v>
      </c>
      <c r="BX95" s="18">
        <v>6.9999999999999999E-4</v>
      </c>
      <c r="BY95" s="18">
        <v>6.9999999999999999E-4</v>
      </c>
      <c r="BZ95" s="18">
        <v>6.9999999999999999E-4</v>
      </c>
      <c r="CA95" s="18">
        <v>8.0000000000000004E-4</v>
      </c>
      <c r="CB95" s="18">
        <v>8.0000000000000004E-4</v>
      </c>
      <c r="CC95" s="18">
        <v>8.0000000000000004E-4</v>
      </c>
      <c r="CD95" s="18">
        <v>8.0000000000000004E-4</v>
      </c>
      <c r="CE95" s="18">
        <v>8.0000000000000004E-4</v>
      </c>
      <c r="CF95" s="18">
        <v>8.9999999999999998E-4</v>
      </c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</row>
    <row r="96" spans="1:112">
      <c r="A96" s="15">
        <v>114</v>
      </c>
      <c r="B96" s="16">
        <v>-1E-3</v>
      </c>
      <c r="C96" s="16">
        <v>-8.9999999999999998E-4</v>
      </c>
      <c r="D96" s="16">
        <v>-8.0000000000000004E-4</v>
      </c>
      <c r="E96" s="16">
        <v>-6.9999999999999999E-4</v>
      </c>
      <c r="F96" s="16">
        <v>-6.9999999999999999E-4</v>
      </c>
      <c r="G96" s="16">
        <v>-5.9999999999999995E-4</v>
      </c>
      <c r="H96" s="16">
        <v>-5.0000000000000001E-4</v>
      </c>
      <c r="I96" s="16">
        <v>-4.0000000000000002E-4</v>
      </c>
      <c r="J96" s="16">
        <v>-4.0000000000000002E-4</v>
      </c>
      <c r="K96" s="16">
        <v>-2.9999999999999997E-4</v>
      </c>
      <c r="L96" s="16">
        <v>-2.0000000000000001E-4</v>
      </c>
      <c r="M96" s="16">
        <v>-1E-4</v>
      </c>
      <c r="N96" s="16">
        <v>0</v>
      </c>
      <c r="O96" s="16">
        <v>1E-4</v>
      </c>
      <c r="P96" s="16">
        <v>2.0000000000000001E-4</v>
      </c>
      <c r="Q96" s="16">
        <v>2.9999999999999997E-4</v>
      </c>
      <c r="R96" s="16">
        <v>4.0000000000000002E-4</v>
      </c>
      <c r="S96" s="16">
        <v>4.0000000000000002E-4</v>
      </c>
      <c r="T96" s="16">
        <v>5.0000000000000001E-4</v>
      </c>
      <c r="U96" s="16">
        <v>5.9999999999999995E-4</v>
      </c>
      <c r="V96" s="16">
        <v>5.9999999999999995E-4</v>
      </c>
      <c r="W96" s="16">
        <v>5.9999999999999995E-4</v>
      </c>
      <c r="X96" s="16">
        <v>5.9999999999999995E-4</v>
      </c>
      <c r="Y96" s="16">
        <v>5.9999999999999995E-4</v>
      </c>
      <c r="Z96" s="16">
        <v>5.9999999999999995E-4</v>
      </c>
      <c r="AA96" s="16">
        <v>5.9999999999999995E-4</v>
      </c>
      <c r="AB96" s="16">
        <v>5.9999999999999995E-4</v>
      </c>
      <c r="AC96" s="16">
        <v>5.0000000000000001E-4</v>
      </c>
      <c r="AD96" s="16">
        <v>5.0000000000000001E-4</v>
      </c>
      <c r="AE96" s="16">
        <v>4.0000000000000002E-4</v>
      </c>
      <c r="AF96" s="16">
        <v>2.9999999999999997E-4</v>
      </c>
      <c r="AG96" s="16">
        <v>2.0000000000000001E-4</v>
      </c>
      <c r="AH96" s="16">
        <v>1E-4</v>
      </c>
      <c r="AI96" s="16">
        <v>1E-4</v>
      </c>
      <c r="AJ96" s="16">
        <v>0</v>
      </c>
      <c r="AK96" s="16">
        <v>-1E-4</v>
      </c>
      <c r="AL96" s="16">
        <v>-2.0000000000000001E-4</v>
      </c>
      <c r="AM96" s="16">
        <v>-2.9999999999999997E-4</v>
      </c>
      <c r="AN96" s="16">
        <v>-2.9999999999999997E-4</v>
      </c>
      <c r="AO96" s="16">
        <v>-4.0000000000000002E-4</v>
      </c>
      <c r="AP96" s="16">
        <v>-4.0000000000000002E-4</v>
      </c>
      <c r="AQ96" s="16">
        <v>-4.0000000000000002E-4</v>
      </c>
      <c r="AR96" s="16">
        <v>-5.0000000000000001E-4</v>
      </c>
      <c r="AS96" s="16">
        <v>-5.0000000000000001E-4</v>
      </c>
      <c r="AT96" s="16">
        <v>-4.0000000000000002E-4</v>
      </c>
      <c r="AU96" s="16">
        <v>-4.0000000000000002E-4</v>
      </c>
      <c r="AV96" s="16">
        <v>-4.0000000000000002E-4</v>
      </c>
      <c r="AW96" s="16">
        <v>-2.9999999999999997E-4</v>
      </c>
      <c r="AX96" s="16">
        <v>-2.9999999999999997E-4</v>
      </c>
      <c r="AY96" s="16">
        <v>-2.0000000000000001E-4</v>
      </c>
      <c r="AZ96" s="16">
        <v>-1E-4</v>
      </c>
      <c r="BA96" s="16">
        <v>0</v>
      </c>
      <c r="BB96" s="16">
        <v>0</v>
      </c>
      <c r="BC96" s="16">
        <v>1E-4</v>
      </c>
      <c r="BD96" s="16">
        <v>2.0000000000000001E-4</v>
      </c>
      <c r="BE96" s="16">
        <v>2.0000000000000001E-4</v>
      </c>
      <c r="BF96" s="17">
        <v>2.9999999999999997E-4</v>
      </c>
      <c r="BG96" s="16">
        <v>2.9999999999999997E-4</v>
      </c>
      <c r="BH96" s="16">
        <v>4.0000000000000002E-4</v>
      </c>
      <c r="BI96" s="16">
        <v>4.0000000000000002E-4</v>
      </c>
      <c r="BJ96" s="16">
        <v>4.0000000000000002E-4</v>
      </c>
      <c r="BK96" s="16">
        <v>5.0000000000000001E-4</v>
      </c>
      <c r="BL96" s="16">
        <v>5.0000000000000001E-4</v>
      </c>
      <c r="BM96" s="18">
        <v>4.0000000000000002E-4</v>
      </c>
      <c r="BN96" s="18">
        <v>4.0000000000000002E-4</v>
      </c>
      <c r="BO96" s="18">
        <v>4.0000000000000002E-4</v>
      </c>
      <c r="BP96" s="18">
        <v>4.0000000000000002E-4</v>
      </c>
      <c r="BQ96" s="18">
        <v>4.0000000000000002E-4</v>
      </c>
      <c r="BR96" s="18">
        <v>4.0000000000000002E-4</v>
      </c>
      <c r="BS96" s="18">
        <v>4.0000000000000002E-4</v>
      </c>
      <c r="BT96" s="18">
        <v>4.0000000000000002E-4</v>
      </c>
      <c r="BU96" s="18">
        <v>4.0000000000000002E-4</v>
      </c>
      <c r="BV96" s="18">
        <v>4.0000000000000002E-4</v>
      </c>
      <c r="BW96" s="18">
        <v>4.0000000000000002E-4</v>
      </c>
      <c r="BX96" s="18">
        <v>4.0000000000000002E-4</v>
      </c>
      <c r="BY96" s="18">
        <v>4.0000000000000002E-4</v>
      </c>
      <c r="BZ96" s="18">
        <v>4.0000000000000002E-4</v>
      </c>
      <c r="CA96" s="18">
        <v>4.0000000000000002E-4</v>
      </c>
      <c r="CB96" s="18">
        <v>4.0000000000000002E-4</v>
      </c>
      <c r="CC96" s="18">
        <v>4.0000000000000002E-4</v>
      </c>
      <c r="CD96" s="18">
        <v>4.0000000000000002E-4</v>
      </c>
      <c r="CE96" s="18">
        <v>4.0000000000000002E-4</v>
      </c>
      <c r="CF96" s="18">
        <v>4.0000000000000002E-4</v>
      </c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</row>
    <row r="97" spans="1:112">
      <c r="A97" s="15">
        <v>115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0</v>
      </c>
      <c r="AZ97" s="16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7">
        <v>0</v>
      </c>
      <c r="BG97" s="16">
        <v>0</v>
      </c>
      <c r="BH97" s="16">
        <v>0</v>
      </c>
      <c r="BI97" s="16">
        <v>0</v>
      </c>
      <c r="BJ97" s="16">
        <v>0</v>
      </c>
      <c r="BK97" s="16">
        <v>0</v>
      </c>
      <c r="BL97" s="16">
        <v>0</v>
      </c>
      <c r="BM97" s="18">
        <v>0</v>
      </c>
      <c r="BN97" s="18">
        <v>0</v>
      </c>
      <c r="BO97" s="18">
        <v>0</v>
      </c>
      <c r="BP97" s="18">
        <v>0</v>
      </c>
      <c r="BQ97" s="18">
        <v>0</v>
      </c>
      <c r="BR97" s="18">
        <v>0</v>
      </c>
      <c r="BS97" s="18">
        <v>0</v>
      </c>
      <c r="BT97" s="18">
        <v>0</v>
      </c>
      <c r="BU97" s="18">
        <v>0</v>
      </c>
      <c r="BV97" s="18">
        <v>0</v>
      </c>
      <c r="BW97" s="18">
        <v>0</v>
      </c>
      <c r="BX97" s="18">
        <v>0</v>
      </c>
      <c r="BY97" s="18">
        <v>0</v>
      </c>
      <c r="BZ97" s="18">
        <v>0</v>
      </c>
      <c r="CA97" s="18">
        <v>0</v>
      </c>
      <c r="CB97" s="18">
        <v>0</v>
      </c>
      <c r="CC97" s="18">
        <v>0</v>
      </c>
      <c r="CD97" s="18">
        <v>0</v>
      </c>
      <c r="CE97" s="18">
        <v>0</v>
      </c>
      <c r="CF97" s="18">
        <v>0</v>
      </c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</row>
    <row r="98" spans="1:112">
      <c r="A98" s="15">
        <v>116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7">
        <v>0</v>
      </c>
      <c r="BG98" s="16">
        <v>0</v>
      </c>
      <c r="BH98" s="16">
        <v>0</v>
      </c>
      <c r="BI98" s="16">
        <v>0</v>
      </c>
      <c r="BJ98" s="16">
        <v>0</v>
      </c>
      <c r="BK98" s="16">
        <v>0</v>
      </c>
      <c r="BL98" s="16">
        <v>0</v>
      </c>
      <c r="BM98" s="18">
        <v>0</v>
      </c>
      <c r="BN98" s="18"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0</v>
      </c>
      <c r="BT98" s="18">
        <v>0</v>
      </c>
      <c r="BU98" s="18">
        <v>0</v>
      </c>
      <c r="BV98" s="18">
        <v>0</v>
      </c>
      <c r="BW98" s="18">
        <v>0</v>
      </c>
      <c r="BX98" s="18">
        <v>0</v>
      </c>
      <c r="BY98" s="18">
        <v>0</v>
      </c>
      <c r="BZ98" s="18">
        <v>0</v>
      </c>
      <c r="CA98" s="18">
        <v>0</v>
      </c>
      <c r="CB98" s="18">
        <v>0</v>
      </c>
      <c r="CC98" s="18">
        <v>0</v>
      </c>
      <c r="CD98" s="18">
        <v>0</v>
      </c>
      <c r="CE98" s="18">
        <v>0</v>
      </c>
      <c r="CF98" s="18">
        <v>0</v>
      </c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</row>
    <row r="99" spans="1:112">
      <c r="A99" s="15">
        <v>117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7">
        <v>0</v>
      </c>
      <c r="BG99" s="16">
        <v>0</v>
      </c>
      <c r="BH99" s="16">
        <v>0</v>
      </c>
      <c r="BI99" s="16">
        <v>0</v>
      </c>
      <c r="BJ99" s="16">
        <v>0</v>
      </c>
      <c r="BK99" s="16">
        <v>0</v>
      </c>
      <c r="BL99" s="16">
        <v>0</v>
      </c>
      <c r="BM99" s="18">
        <v>0</v>
      </c>
      <c r="BN99" s="18">
        <v>0</v>
      </c>
      <c r="BO99" s="18">
        <v>0</v>
      </c>
      <c r="BP99" s="18">
        <v>0</v>
      </c>
      <c r="BQ99" s="18">
        <v>0</v>
      </c>
      <c r="BR99" s="18">
        <v>0</v>
      </c>
      <c r="BS99" s="18">
        <v>0</v>
      </c>
      <c r="BT99" s="18">
        <v>0</v>
      </c>
      <c r="BU99" s="18">
        <v>0</v>
      </c>
      <c r="BV99" s="18">
        <v>0</v>
      </c>
      <c r="BW99" s="18">
        <v>0</v>
      </c>
      <c r="BX99" s="18">
        <v>0</v>
      </c>
      <c r="BY99" s="18">
        <v>0</v>
      </c>
      <c r="BZ99" s="18">
        <v>0</v>
      </c>
      <c r="CA99" s="18">
        <v>0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</row>
    <row r="100" spans="1:112">
      <c r="A100" s="15">
        <v>118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0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7">
        <v>0</v>
      </c>
      <c r="BG100" s="16">
        <v>0</v>
      </c>
      <c r="BH100" s="16">
        <v>0</v>
      </c>
      <c r="BI100" s="16">
        <v>0</v>
      </c>
      <c r="BJ100" s="16">
        <v>0</v>
      </c>
      <c r="BK100" s="16">
        <v>0</v>
      </c>
      <c r="BL100" s="16">
        <v>0</v>
      </c>
      <c r="BM100" s="18">
        <v>0</v>
      </c>
      <c r="BN100" s="18">
        <v>0</v>
      </c>
      <c r="BO100" s="18">
        <v>0</v>
      </c>
      <c r="BP100" s="18">
        <v>0</v>
      </c>
      <c r="BQ100" s="18">
        <v>0</v>
      </c>
      <c r="BR100" s="18">
        <v>0</v>
      </c>
      <c r="BS100" s="18">
        <v>0</v>
      </c>
      <c r="BT100" s="18">
        <v>0</v>
      </c>
      <c r="BU100" s="18">
        <v>0</v>
      </c>
      <c r="BV100" s="18">
        <v>0</v>
      </c>
      <c r="BW100" s="18">
        <v>0</v>
      </c>
      <c r="BX100" s="18">
        <v>0</v>
      </c>
      <c r="BY100" s="18">
        <v>0</v>
      </c>
      <c r="BZ100" s="18">
        <v>0</v>
      </c>
      <c r="CA100" s="18">
        <v>0</v>
      </c>
      <c r="CB100" s="18">
        <v>0</v>
      </c>
      <c r="CC100" s="18">
        <v>0</v>
      </c>
      <c r="CD100" s="18">
        <v>0</v>
      </c>
      <c r="CE100" s="18">
        <v>0</v>
      </c>
      <c r="CF100" s="18">
        <v>0</v>
      </c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</row>
    <row r="101" spans="1:112">
      <c r="A101" s="15">
        <v>119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0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7">
        <v>0</v>
      </c>
      <c r="BG101" s="16">
        <v>0</v>
      </c>
      <c r="BH101" s="16">
        <v>0</v>
      </c>
      <c r="BI101" s="16">
        <v>0</v>
      </c>
      <c r="BJ101" s="16">
        <v>0</v>
      </c>
      <c r="BK101" s="16">
        <v>0</v>
      </c>
      <c r="BL101" s="16">
        <v>0</v>
      </c>
      <c r="BM101" s="18">
        <v>0</v>
      </c>
      <c r="BN101" s="18">
        <v>0</v>
      </c>
      <c r="BO101" s="18">
        <v>0</v>
      </c>
      <c r="BP101" s="18">
        <v>0</v>
      </c>
      <c r="BQ101" s="18">
        <v>0</v>
      </c>
      <c r="BR101" s="18">
        <v>0</v>
      </c>
      <c r="BS101" s="18">
        <v>0</v>
      </c>
      <c r="BT101" s="18">
        <v>0</v>
      </c>
      <c r="BU101" s="18">
        <v>0</v>
      </c>
      <c r="BV101" s="18">
        <v>0</v>
      </c>
      <c r="BW101" s="18">
        <v>0</v>
      </c>
      <c r="BX101" s="18">
        <v>0</v>
      </c>
      <c r="BY101" s="18">
        <v>0</v>
      </c>
      <c r="BZ101" s="18">
        <v>0</v>
      </c>
      <c r="CA101" s="18">
        <v>0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</row>
    <row r="102" spans="1:112">
      <c r="A102" s="15">
        <v>120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0</v>
      </c>
      <c r="AX102" s="16">
        <v>0</v>
      </c>
      <c r="AY102" s="16">
        <v>0</v>
      </c>
      <c r="AZ102" s="16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7">
        <v>0</v>
      </c>
      <c r="BG102" s="16">
        <v>0</v>
      </c>
      <c r="BH102" s="16">
        <v>0</v>
      </c>
      <c r="BI102" s="16">
        <v>0</v>
      </c>
      <c r="BJ102" s="16">
        <v>0</v>
      </c>
      <c r="BK102" s="16">
        <v>0</v>
      </c>
      <c r="BL102" s="16">
        <v>0</v>
      </c>
      <c r="BM102" s="18">
        <v>0</v>
      </c>
      <c r="BN102" s="18">
        <v>0</v>
      </c>
      <c r="BO102" s="18">
        <v>0</v>
      </c>
      <c r="BP102" s="18">
        <v>0</v>
      </c>
      <c r="BQ102" s="18">
        <v>0</v>
      </c>
      <c r="BR102" s="18">
        <v>0</v>
      </c>
      <c r="BS102" s="18">
        <v>0</v>
      </c>
      <c r="BT102" s="18">
        <v>0</v>
      </c>
      <c r="BU102" s="18">
        <v>0</v>
      </c>
      <c r="BV102" s="18">
        <v>0</v>
      </c>
      <c r="BW102" s="18">
        <v>0</v>
      </c>
      <c r="BX102" s="18">
        <v>0</v>
      </c>
      <c r="BY102" s="18">
        <v>0</v>
      </c>
      <c r="BZ102" s="18">
        <v>0</v>
      </c>
      <c r="CA102" s="18">
        <v>0</v>
      </c>
      <c r="CB102" s="18">
        <v>0</v>
      </c>
      <c r="CC102" s="18">
        <v>0</v>
      </c>
      <c r="CD102" s="18">
        <v>0</v>
      </c>
      <c r="CE102" s="18">
        <v>0</v>
      </c>
      <c r="CF102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Male Separation Reduced</vt:lpstr>
      <vt:lpstr>Female Separation Reduced</vt:lpstr>
      <vt:lpstr>Final Separation Rates Reduced</vt:lpstr>
      <vt:lpstr>Separation Rates Before</vt:lpstr>
      <vt:lpstr>Salary and Headcount</vt:lpstr>
      <vt:lpstr>Retention Rates</vt:lpstr>
      <vt:lpstr>Mortality Rates</vt:lpstr>
      <vt:lpstr>MP-2017_Male</vt:lpstr>
      <vt:lpstr>MP-2017_Female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2021-07-29T17:42:10Z</dcterms:modified>
</cp:coreProperties>
</file>