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waro\Desktop\Maryland\Probability Simulator\"/>
    </mc:Choice>
  </mc:AlternateContent>
  <xr:revisionPtr revIDLastSave="0" documentId="13_ncr:1_{EF55FFE5-F219-41C6-8D2F-9781EB8236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<sst xmlns="http://schemas.openxmlformats.org/spreadsheetml/2006/main" count="506" uniqueCount="203">
  <si>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</si>
  <si>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</si>
  <si>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</si>
  <si>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</si>
  <si>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</si>
  <si>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</si>
  <si>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</si>
  <si>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</si>
  <si>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</si>
  <si>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</si>
  <si>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</si>
  <si>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</si>
  <si>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</si>
  <si>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</si>
  <si>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</si>
  <si>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</si>
  <si>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</si>
  <si>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</si>
  <si>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</si>
  <si>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</si>
  <si>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</si>
  <si>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</si>
  <si>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</si>
  <si>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</si>
  <si>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</si>
  <si>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</si>
  <si>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</si>
  <si>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</si>
  <si>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</si>
  <si>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</si>
  <si>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</si>
  <si>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</si>
  <si>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</si>
  <si>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</si>
  <si>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</si>
  <si>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</si>
  <si>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</si>
  <si>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</si>
  <si>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</si>
  <si>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</si>
  <si>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</si>
  <si>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</si>
  <si>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</si>
  <si>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</si>
  <si>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</si>
  <si>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</si>
  <si>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</si>
  <si>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</si>
  <si>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</si>
  <si>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</si>
  <si>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</si>
  <si>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</si>
  <si>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</si>
  <si>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</si>
  <si>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</si>
  <si>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</si>
  <si>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</si>
  <si>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</si>
  <si>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</si>
  <si>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</si>
  <si>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</si>
  <si>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</si>
  <si>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</si>
  <si>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</si>
  <si>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</si>
  <si>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</si>
  <si>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</si>
  <si>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</si>
  <si>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</si>
  <si>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</si>
  <si>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</si>
  <si>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</si>
  <si>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</si>
  <si>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</si>
  <si>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</si>
  <si>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</si>
  <si>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</si>
  <si>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</si>
  <si>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</si>
  <si>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</si>
  <si>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</si>
  <si>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</si>
  <si>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</si>
  <si>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</si>
  <si>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</si>
  <si>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</si>
  <si>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</si>
  <si>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</si>
  <si>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</si>
  <si>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</si>
  <si>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</si>
  <si>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</si>
  <si>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</si>
  <si>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</si>
  <si>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</si>
  <si>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</si>
  <si>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</si>
  <si>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</si>
  <si>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</si>
  <si>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</si>
  <si>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</si>
  <si>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</si>
  <si>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</si>
  <si>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</si>
  <si>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</si>
  <si>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</si>
  <si>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</si>
  <si>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</si>
  <si>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</si>
  <si>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</si>
  <si>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</si>
  <si>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</si>
  <si>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</si>
  <si>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</si>
  <si>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</si>
  <si>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</si>
  <si>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</si>
  <si>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</si>
  <si>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</si>
  <si>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</si>
  <si>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</si>
  <si>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</si>
  <si>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</si>
  <si>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</si>
  <si>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</si>
  <si>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</si>
  <si>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</si>
  <si>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</si>
  <si>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</si>
  <si>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</si>
  <si>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</si>
  <si>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</si>
  <si>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</si>
  <si>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</si>
  <si>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</si>
  <si>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</si>
  <si>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</si>
  <si>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</si>
  <si>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</si>
  <si>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</si>
  <si>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</si>
  <si>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</si>
  <si>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</si>
  <si>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</si>
  <si>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</si>
  <si>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</si>
  <si>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</si>
  <si>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</si>
  <si>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</si>
  <si>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</si>
  <si>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</si>
  <si>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</si>
  <si>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</si>
  <si>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</si>
  <si>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</si>
  <si>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</si>
  <si>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</si>
  <si>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</si>
  <si>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</si>
  <si>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</si>
  <si>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</si>
  <si>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</si>
  <si>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</si>
  <si>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</si>
  <si>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</si>
  <si>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</si>
  <si>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</si>
  <si>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</si>
  <si>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</si>
  <si>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</si>
  <si>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</si>
  <si>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</si>
  <si>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</si>
  <si>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</si>
  <si>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</si>
  <si>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</si>
  <si>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</si>
  <si>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</si>
  <si>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</si>
  <si>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</si>
  <si>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</si>
  <si>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</si>
  <si>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</si>
  <si>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</si>
  <si>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</si>
  <si>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</si>
  <si>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</si>
  <si>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</si>
  <si>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</si>
  <si>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</si>
  <si>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</si>
  <si>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</si>
  <si>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</si>
  <si>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</si>
  <si>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Mid and Small Cap</t>
  </si>
  <si>
    <t>Established International Equity</t>
  </si>
  <si>
    <t>Emerging International Equity</t>
  </si>
  <si>
    <t>Natural Resources/Infrastructure</t>
  </si>
  <si>
    <t>Emerging Market Debt</t>
  </si>
  <si>
    <t>High Yield Bonds</t>
  </si>
  <si>
    <t>Long term Govt Bonds</t>
  </si>
  <si>
    <t>Corporate Bonds</t>
  </si>
  <si>
    <t>Absolute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</si>
</sst>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  <xf numFmtId="10" fontId="0" fillId="0" borderId="0" xfId="0" applyNumberFormat="1" applyAlignment="1">
      <alignment horizontal="center"/>
    </xf>
    <xf numFmtId="10" fontId="0" fillId="12" borderId="0" xfId="2" applyNumberFormat="1" applyFont="1" applyFill="1" applyAlignment="1">
      <alignment horizontal="left"/>
    </xf>
    <xf numFmtId="0" fontId="0" fillId="12" borderId="0" xfId="0" applyFill="1"/>
    <xf numFmtId="10" fontId="0" fillId="12" borderId="0" xfId="2" applyNumberFormat="1" applyFont="1" applyFill="1" applyAlignment="1">
      <alignment horizont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8" sqref="A8"/>
    </sheetView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192</v>
      </c>
      <c r="B1" s="86" t="s">
        <v>138</v>
      </c>
      <c r="C1" s="85" t="s">
        <v>190</v>
      </c>
      <c r="D1" s="85" t="s">
        <v>136</v>
      </c>
      <c r="E1" s="85" t="s">
        <v>191</v>
      </c>
      <c r="F1" s="85" t="s">
        <v>137</v>
      </c>
      <c r="G1" s="85" t="s">
        <v>158</v>
      </c>
      <c r="H1" s="85" t="s">
        <v>159</v>
      </c>
    </row>
    <row r="2" spans="1:8" s="110" customFormat="1" ht="15" thickTop="1" x14ac:dyDescent="0.3">
      <c r="A2" s="110" t="s">
        <v>193</v>
      </c>
      <c r="B2" s="111">
        <f>0.8*0.16</f>
        <v>0.128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144</v>
      </c>
      <c r="H2" s="112" t="s">
        <v>144</v>
      </c>
    </row>
    <row r="3" spans="1:8" s="110" customFormat="1" x14ac:dyDescent="0.3">
      <c r="A3" s="110" t="s">
        <v>194</v>
      </c>
      <c r="B3" s="111">
        <f>0.2*0.16</f>
        <v>3.2000000000000001E-2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145</v>
      </c>
      <c r="H3" s="112" t="s">
        <v>145</v>
      </c>
    </row>
    <row r="4" spans="1:8" s="110" customFormat="1" x14ac:dyDescent="0.3">
      <c r="A4" s="110" t="s">
        <v>195</v>
      </c>
      <c r="B4" s="144">
        <v>0.1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146</v>
      </c>
      <c r="H4" s="112" t="s">
        <v>146</v>
      </c>
    </row>
    <row r="5" spans="1:8" s="110" customFormat="1" x14ac:dyDescent="0.3">
      <c r="A5" s="110" t="s">
        <v>196</v>
      </c>
      <c r="B5" s="144">
        <v>0.11</v>
      </c>
      <c r="C5" s="112" t="s">
        <v>90</v>
      </c>
      <c r="D5" s="112" t="s">
        <v>29</v>
      </c>
      <c r="E5" s="112" t="s">
        <v>57</v>
      </c>
      <c r="F5" s="112" t="s">
        <v>129</v>
      </c>
      <c r="G5" s="112" t="s">
        <v>147</v>
      </c>
      <c r="H5" s="112" t="s">
        <v>147</v>
      </c>
    </row>
    <row r="6" spans="1:8" s="110" customFormat="1" x14ac:dyDescent="0.3">
      <c r="A6" s="110" t="s">
        <v>38</v>
      </c>
      <c r="B6" s="111">
        <v>0.13</v>
      </c>
      <c r="C6" s="112" t="s">
        <v>110</v>
      </c>
      <c r="D6" s="112" t="s">
        <v>38</v>
      </c>
      <c r="E6" s="112" t="s">
        <v>85</v>
      </c>
      <c r="F6" s="112" t="s">
        <v>131</v>
      </c>
      <c r="G6" s="112" t="s">
        <v>38</v>
      </c>
      <c r="H6" s="112" t="s">
        <v>38</v>
      </c>
    </row>
    <row r="7" spans="1:8" s="110" customFormat="1" x14ac:dyDescent="0.3">
      <c r="A7" s="110" t="s">
        <v>200</v>
      </c>
      <c r="B7" s="111">
        <v>0.1</v>
      </c>
      <c r="C7" s="112" t="s">
        <v>92</v>
      </c>
      <c r="D7" s="112" t="s">
        <v>7</v>
      </c>
      <c r="E7" s="112" t="s">
        <v>62</v>
      </c>
      <c r="F7" s="112" t="s">
        <v>116</v>
      </c>
      <c r="G7" s="112" t="s">
        <v>153</v>
      </c>
      <c r="H7" s="112" t="s">
        <v>153</v>
      </c>
    </row>
    <row r="8" spans="1:8" s="146" customFormat="1" x14ac:dyDescent="0.3">
      <c r="A8" s="146" t="s">
        <v>201</v>
      </c>
      <c r="B8" s="147">
        <v>0.05</v>
      </c>
      <c r="C8" s="145" t="s">
        <v>94</v>
      </c>
      <c r="D8" s="145" t="s">
        <v>8</v>
      </c>
      <c r="E8" s="145" t="s">
        <v>63</v>
      </c>
      <c r="F8" s="145" t="s">
        <v>118</v>
      </c>
      <c r="G8" s="145" t="s">
        <v>148</v>
      </c>
      <c r="H8" s="145" t="s">
        <v>148</v>
      </c>
    </row>
    <row r="9" spans="1:8" s="110" customFormat="1" x14ac:dyDescent="0.3">
      <c r="A9" s="110" t="s">
        <v>4</v>
      </c>
      <c r="B9" s="144">
        <v>0.04</v>
      </c>
      <c r="C9" s="112" t="s">
        <v>97</v>
      </c>
      <c r="D9" s="112" t="s">
        <v>4</v>
      </c>
      <c r="E9" s="112" t="s">
        <v>66</v>
      </c>
      <c r="F9" s="112" t="s">
        <v>117</v>
      </c>
      <c r="G9" s="112" t="s">
        <v>154</v>
      </c>
      <c r="H9" s="112" t="s">
        <v>154</v>
      </c>
    </row>
    <row r="10" spans="1:8" s="110" customFormat="1" x14ac:dyDescent="0.3">
      <c r="A10" s="110" t="s">
        <v>199</v>
      </c>
      <c r="B10" s="144">
        <v>7.0000000000000007E-2</v>
      </c>
      <c r="C10" s="112" t="s">
        <v>95</v>
      </c>
      <c r="D10" s="112" t="s">
        <v>10</v>
      </c>
      <c r="E10" s="112" t="s">
        <v>72</v>
      </c>
      <c r="F10" s="112" t="s">
        <v>120</v>
      </c>
      <c r="G10" s="112" t="s">
        <v>150</v>
      </c>
      <c r="H10" s="112" t="s">
        <v>150</v>
      </c>
    </row>
    <row r="11" spans="1:8" s="110" customFormat="1" x14ac:dyDescent="0.3">
      <c r="A11" s="110" t="s">
        <v>198</v>
      </c>
      <c r="B11" s="111">
        <v>0.02</v>
      </c>
      <c r="C11" s="112" t="s">
        <v>100</v>
      </c>
      <c r="D11" s="112" t="s">
        <v>16</v>
      </c>
      <c r="E11" s="112" t="s">
        <v>77</v>
      </c>
      <c r="F11" s="112" t="s">
        <v>123</v>
      </c>
      <c r="G11" s="112" t="s">
        <v>152</v>
      </c>
      <c r="H11" s="112" t="s">
        <v>152</v>
      </c>
    </row>
    <row r="12" spans="1:8" s="110" customFormat="1" x14ac:dyDescent="0.3">
      <c r="A12" s="110" t="s">
        <v>139</v>
      </c>
      <c r="B12" s="111">
        <v>0.1</v>
      </c>
      <c r="C12" s="112" t="s">
        <v>107</v>
      </c>
      <c r="D12" s="112" t="s">
        <v>182</v>
      </c>
      <c r="E12" s="112" t="s">
        <v>169</v>
      </c>
      <c r="F12" s="112" t="s">
        <v>130</v>
      </c>
      <c r="G12" s="112" t="s">
        <v>139</v>
      </c>
      <c r="H12" s="112" t="s">
        <v>139</v>
      </c>
    </row>
    <row r="13" spans="1:8" s="110" customFormat="1" x14ac:dyDescent="0.3">
      <c r="A13" s="110" t="s">
        <v>197</v>
      </c>
      <c r="B13" s="111">
        <v>0.04</v>
      </c>
      <c r="C13" s="112" t="s">
        <v>80</v>
      </c>
      <c r="D13" s="112" t="s">
        <v>80</v>
      </c>
      <c r="E13" s="112" t="s">
        <v>81</v>
      </c>
      <c r="F13" s="112" t="s">
        <v>134</v>
      </c>
      <c r="G13" s="112" t="s">
        <v>80</v>
      </c>
      <c r="H13" s="112" t="s">
        <v>80</v>
      </c>
    </row>
    <row r="14" spans="1:8" s="110" customFormat="1" x14ac:dyDescent="0.3">
      <c r="A14" s="110" t="s">
        <v>202</v>
      </c>
      <c r="B14" s="111">
        <v>0.08</v>
      </c>
      <c r="C14" s="112" t="s">
        <v>109</v>
      </c>
      <c r="D14" s="112" t="s">
        <v>44</v>
      </c>
      <c r="E14" s="112" t="s">
        <v>160</v>
      </c>
      <c r="F14" s="112" t="s">
        <v>133</v>
      </c>
      <c r="G14" s="112" t="s">
        <v>155</v>
      </c>
      <c r="H14" s="112" t="s">
        <v>155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7000000}">
          <x14:formula1>
            <xm:f>'C:\Users\swaro\Desktop\[Return and Correlation Data 2020 TRS.xlsx]RA'!#REF!</xm:f>
          </x14:formula1>
          <xm:sqref>C2:C4</xm:sqref>
        </x14:dataValidation>
        <x14:dataValidation type="list" allowBlank="1" showInputMessage="1" showErrorMessage="1" xr:uid="{00000000-0002-0000-0000-000008000000}">
          <x14:formula1>
            <xm:f>'C:\Users\swaro\Desktop\[Return and Correlation Data 2020 TRS.xlsx]JP Morgan'!#REF!</xm:f>
          </x14:formula1>
          <xm:sqref>D2:D4</xm:sqref>
        </x14:dataValidation>
        <x14:dataValidation type="list" allowBlank="1" showInputMessage="1" showErrorMessage="1" xr:uid="{00000000-0002-0000-0000-000009000000}">
          <x14:formula1>
            <xm:f>'C:\Users\swaro\Desktop\[Return and Correlation Data 2020 TRS.xlsx]BNY'!#REF!</xm:f>
          </x14:formula1>
          <xm:sqref>E2:E4</xm:sqref>
        </x14:dataValidation>
        <x14:dataValidation type="list" allowBlank="1" showInputMessage="1" showErrorMessage="1" xr:uid="{00000000-0002-0000-0000-00000A000000}">
          <x14:formula1>
            <xm:f>'C:\Users\swaro\Desktop\[Return and Correlation Data 2020 TRS.xlsx]BlackRock'!#REF!</xm:f>
          </x14:formula1>
          <xm:sqref>F2:F4</xm:sqref>
        </x14:dataValidation>
        <x14:dataValidation type="list" allowBlank="1" showInputMessage="1" showErrorMessage="1" xr:uid="{00000000-0002-0000-0000-00000B000000}">
          <x14:formula1>
            <xm:f>'C:\Users\swaro\Desktop\[Return and Correlation Data 2020 TRS.xlsx]Horizon10'!#REF!</xm:f>
          </x14:formula1>
          <xm:sqref>G2:G4</xm:sqref>
        </x14:dataValidation>
        <x14:dataValidation type="list" allowBlank="1" showInputMessage="1" showErrorMessage="1" xr:uid="{00000000-0002-0000-0000-00000C000000}">
          <x14:formula1>
            <xm:f>'C:\Users\swaro\Desktop\[Return and Correlation Data 2020 TRS.xlsx]Horizon20'!#REF!</xm:f>
          </x14:formula1>
          <xm:sqref>H2:H4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H5:H6 H9:H14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H7:H8 G5:G14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C5:C14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D5:D10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E5:E14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F5:F14</xm:sqref>
        </x14:dataValidation>
        <x14:dataValidation type="list" allowBlank="1" showInputMessage="1" showErrorMessage="1" xr:uid="{EB15C785-232F-44DC-A868-5A9A4E0E0A91}">
          <x14:formula1>
            <xm:f>'JP Morgan'!$A$2:$A$60</xm:f>
          </x14:formula1>
          <xm:sqref>D11:D14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4" sqref="A4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140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4" workbookViewId="0">
      <selection activeCell="A26" sqref="A26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A9" sqref="A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173</v>
      </c>
      <c r="C1" s="123" t="s">
        <v>174</v>
      </c>
      <c r="D1" s="123" t="s">
        <v>0</v>
      </c>
      <c r="E1" s="124" t="s">
        <v>175</v>
      </c>
      <c r="F1" s="123" t="s">
        <v>176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177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178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179</v>
      </c>
      <c r="AU1" s="123" t="s">
        <v>180</v>
      </c>
      <c r="AV1" s="123" t="s">
        <v>181</v>
      </c>
      <c r="AW1" s="123" t="s">
        <v>38</v>
      </c>
      <c r="AX1" s="123" t="s">
        <v>182</v>
      </c>
      <c r="AY1" s="123" t="s">
        <v>183</v>
      </c>
      <c r="AZ1" s="123" t="s">
        <v>184</v>
      </c>
      <c r="BA1" s="123" t="s">
        <v>185</v>
      </c>
      <c r="BB1" s="123" t="s">
        <v>39</v>
      </c>
      <c r="BC1" s="123" t="s">
        <v>186</v>
      </c>
      <c r="BD1" s="123" t="s">
        <v>187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188</v>
      </c>
      <c r="BK1" s="123" t="s">
        <v>80</v>
      </c>
      <c r="BL1" s="123" t="s">
        <v>189</v>
      </c>
    </row>
    <row r="2" spans="1:64" ht="14.4" customHeight="1" x14ac:dyDescent="0.3">
      <c r="A2" s="126" t="s">
        <v>176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177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178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179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180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181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182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183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184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185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186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187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188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189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10" zoomScale="80" zoomScaleNormal="80" workbookViewId="0">
      <selection activeCell="A12" sqref="A12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165</v>
      </c>
      <c r="AK1" s="4" t="s">
        <v>160</v>
      </c>
      <c r="AL1" s="4" t="s">
        <v>166</v>
      </c>
      <c r="AM1" s="4" t="s">
        <v>163</v>
      </c>
      <c r="AN1" s="4" t="s">
        <v>162</v>
      </c>
      <c r="AO1" s="4" t="s">
        <v>167</v>
      </c>
      <c r="AP1" s="3" t="s">
        <v>168</v>
      </c>
      <c r="AQ1" s="3" t="s">
        <v>80</v>
      </c>
      <c r="AR1" s="3" t="s">
        <v>81</v>
      </c>
      <c r="AS1" s="3" t="s">
        <v>169</v>
      </c>
      <c r="AT1" s="3" t="s">
        <v>170</v>
      </c>
      <c r="AU1" s="3" t="s">
        <v>171</v>
      </c>
      <c r="AV1" s="3" t="s">
        <v>82</v>
      </c>
      <c r="AW1" s="3" t="s">
        <v>83</v>
      </c>
      <c r="AX1" s="3" t="s">
        <v>85</v>
      </c>
      <c r="AY1" s="3" t="s">
        <v>172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165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160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166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163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162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167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168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169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170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171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172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11" sqref="A11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92" t="s">
        <v>157</v>
      </c>
    </row>
    <row r="2" spans="1:21" x14ac:dyDescent="0.3">
      <c r="A2" s="90" t="s">
        <v>144</v>
      </c>
      <c r="B2" s="91">
        <v>5.7799999999999997E-2</v>
      </c>
      <c r="C2" s="91">
        <v>7.0499999999999993E-2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92">
        <v>0.54</v>
      </c>
    </row>
    <row r="3" spans="1:21" x14ac:dyDescent="0.3">
      <c r="A3" s="90" t="s">
        <v>145</v>
      </c>
      <c r="B3" s="91">
        <v>6.2700000000000006E-2</v>
      </c>
      <c r="C3" s="91">
        <v>8.1799999999999998E-2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92">
        <v>0.55000000000000004</v>
      </c>
    </row>
    <row r="4" spans="1:21" x14ac:dyDescent="0.3">
      <c r="A4" s="90" t="s">
        <v>146</v>
      </c>
      <c r="B4" s="91">
        <v>6.3799999999999996E-2</v>
      </c>
      <c r="C4" s="91">
        <v>7.9699999999999993E-2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92">
        <v>0.54</v>
      </c>
    </row>
    <row r="5" spans="1:21" x14ac:dyDescent="0.3">
      <c r="A5" s="90" t="s">
        <v>147</v>
      </c>
      <c r="B5" s="91">
        <v>7.2400000000000006E-2</v>
      </c>
      <c r="C5" s="91">
        <v>0.10009999999999999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92">
        <v>0.52</v>
      </c>
    </row>
    <row r="6" spans="1:21" x14ac:dyDescent="0.3">
      <c r="A6" s="90" t="s">
        <v>148</v>
      </c>
      <c r="B6" s="91">
        <v>2.0899999999999998E-2</v>
      </c>
      <c r="C6" s="91">
        <v>2.2499999999999999E-2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92">
        <v>0.26</v>
      </c>
    </row>
    <row r="7" spans="1:21" x14ac:dyDescent="0.3">
      <c r="A7" s="90" t="s">
        <v>149</v>
      </c>
      <c r="B7" s="91">
        <v>2.18E-2</v>
      </c>
      <c r="C7" s="91">
        <v>2.7400000000000001E-2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92">
        <v>0.28999999999999998</v>
      </c>
    </row>
    <row r="8" spans="1:21" x14ac:dyDescent="0.3">
      <c r="A8" s="90" t="s">
        <v>150</v>
      </c>
      <c r="B8" s="91">
        <v>3.78E-2</v>
      </c>
      <c r="C8" s="91">
        <v>4.2599999999999999E-2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92">
        <v>0.71</v>
      </c>
    </row>
    <row r="9" spans="1:21" x14ac:dyDescent="0.3">
      <c r="A9" s="90" t="s">
        <v>151</v>
      </c>
      <c r="B9" s="91">
        <v>1.4E-2</v>
      </c>
      <c r="C9" s="91">
        <v>1.6299999999999999E-2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92">
        <v>0.15</v>
      </c>
    </row>
    <row r="10" spans="1:21" x14ac:dyDescent="0.3">
      <c r="A10" s="90" t="s">
        <v>152</v>
      </c>
      <c r="B10" s="91">
        <v>4.24E-2</v>
      </c>
      <c r="C10" s="91">
        <v>4.8599999999999997E-2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92">
        <v>0.44</v>
      </c>
    </row>
    <row r="11" spans="1:21" x14ac:dyDescent="0.3">
      <c r="A11" s="90" t="s">
        <v>153</v>
      </c>
      <c r="B11" s="91">
        <v>1.15E-2</v>
      </c>
      <c r="C11" s="91">
        <v>1.1299999999999999E-2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92">
        <v>-0.04</v>
      </c>
    </row>
    <row r="12" spans="1:21" x14ac:dyDescent="0.3">
      <c r="A12" s="90" t="s">
        <v>154</v>
      </c>
      <c r="B12" s="91">
        <v>1.6E-2</v>
      </c>
      <c r="C12" s="91">
        <v>1.77E-2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92">
        <v>0.11</v>
      </c>
    </row>
    <row r="13" spans="1:21" x14ac:dyDescent="0.3">
      <c r="A13" s="90" t="s">
        <v>139</v>
      </c>
      <c r="B13" s="91">
        <v>5.5E-2</v>
      </c>
      <c r="C13" s="91">
        <v>7.0599999999999996E-2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92">
        <v>0.46</v>
      </c>
    </row>
    <row r="14" spans="1:21" x14ac:dyDescent="0.3">
      <c r="A14" s="90" t="s">
        <v>155</v>
      </c>
      <c r="B14" s="91">
        <v>4.4600000000000001E-2</v>
      </c>
      <c r="C14" s="91">
        <v>4.7899999999999998E-2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92">
        <v>0.56000000000000005</v>
      </c>
    </row>
    <row r="15" spans="1:21" x14ac:dyDescent="0.3">
      <c r="A15" s="90" t="s">
        <v>80</v>
      </c>
      <c r="B15" s="91">
        <v>3.0599999999999999E-2</v>
      </c>
      <c r="C15" s="91">
        <v>4.4299999999999999E-2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92">
        <v>0.37</v>
      </c>
    </row>
    <row r="16" spans="1:21" x14ac:dyDescent="0.3">
      <c r="A16" s="90" t="s">
        <v>156</v>
      </c>
      <c r="B16" s="91">
        <v>6.2E-2</v>
      </c>
      <c r="C16" s="91">
        <v>7.7700000000000005E-2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8.8200000000000001E-2</v>
      </c>
      <c r="C17" s="91">
        <v>0.1123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94">
        <v>0.54</v>
      </c>
    </row>
    <row r="18" spans="1:21" x14ac:dyDescent="0.3">
      <c r="A18" s="90" t="s">
        <v>157</v>
      </c>
      <c r="B18" s="91">
        <v>6.4500000000000002E-2</v>
      </c>
      <c r="C18" s="91">
        <v>7.0999999999999994E-2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C19" sqref="C19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142</v>
      </c>
      <c r="C1" s="90" t="s">
        <v>141</v>
      </c>
      <c r="D1" s="90" t="s">
        <v>143</v>
      </c>
      <c r="E1" s="95" t="s">
        <v>144</v>
      </c>
      <c r="F1" s="95" t="s">
        <v>145</v>
      </c>
      <c r="G1" s="95" t="s">
        <v>146</v>
      </c>
      <c r="H1" s="95" t="s">
        <v>147</v>
      </c>
      <c r="I1" s="95" t="s">
        <v>148</v>
      </c>
      <c r="J1" s="95" t="s">
        <v>149</v>
      </c>
      <c r="K1" s="95" t="s">
        <v>150</v>
      </c>
      <c r="L1" s="95" t="s">
        <v>151</v>
      </c>
      <c r="M1" s="95" t="s">
        <v>152</v>
      </c>
      <c r="N1" s="95" t="s">
        <v>153</v>
      </c>
      <c r="O1" s="95" t="s">
        <v>154</v>
      </c>
      <c r="P1" s="95" t="s">
        <v>139</v>
      </c>
      <c r="Q1" s="95" t="s">
        <v>155</v>
      </c>
      <c r="R1" s="95" t="s">
        <v>80</v>
      </c>
      <c r="S1" s="95" t="s">
        <v>156</v>
      </c>
      <c r="T1" s="95" t="s">
        <v>38</v>
      </c>
      <c r="U1" s="108" t="s">
        <v>157</v>
      </c>
    </row>
    <row r="2" spans="1:21" x14ac:dyDescent="0.3">
      <c r="A2" s="90" t="s">
        <v>144</v>
      </c>
      <c r="B2" s="91">
        <v>6.6500000000000004E-2</v>
      </c>
      <c r="C2" s="91">
        <v>7.9600000000000004E-2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143">
        <v>0.54</v>
      </c>
    </row>
    <row r="3" spans="1:21" x14ac:dyDescent="0.3">
      <c r="A3" s="90" t="s">
        <v>145</v>
      </c>
      <c r="B3" s="91">
        <v>7.0400000000000004E-2</v>
      </c>
      <c r="C3" s="91">
        <v>9.01E-2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143">
        <v>0.55000000000000004</v>
      </c>
    </row>
    <row r="4" spans="1:21" x14ac:dyDescent="0.3">
      <c r="A4" s="90" t="s">
        <v>146</v>
      </c>
      <c r="B4" s="91">
        <v>7.1400000000000005E-2</v>
      </c>
      <c r="C4" s="91">
        <v>8.7900000000000006E-2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143">
        <v>0.54</v>
      </c>
    </row>
    <row r="5" spans="1:21" x14ac:dyDescent="0.3">
      <c r="A5" s="90" t="s">
        <v>147</v>
      </c>
      <c r="B5" s="91">
        <v>7.8100000000000003E-2</v>
      </c>
      <c r="C5" s="91">
        <v>0.10780000000000001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143">
        <v>0.52</v>
      </c>
    </row>
    <row r="6" spans="1:21" x14ac:dyDescent="0.3">
      <c r="A6" s="90" t="s">
        <v>148</v>
      </c>
      <c r="B6" s="91">
        <v>3.2300000000000002E-2</v>
      </c>
      <c r="C6" s="91">
        <v>3.3799999999999997E-2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143">
        <v>0.26</v>
      </c>
    </row>
    <row r="7" spans="1:21" x14ac:dyDescent="0.3">
      <c r="A7" s="90" t="s">
        <v>149</v>
      </c>
      <c r="B7" s="91">
        <v>3.4299999999999997E-2</v>
      </c>
      <c r="C7" s="91">
        <v>3.9699999999999999E-2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143">
        <v>0.28999999999999998</v>
      </c>
    </row>
    <row r="8" spans="1:21" x14ac:dyDescent="0.3">
      <c r="A8" s="90" t="s">
        <v>150</v>
      </c>
      <c r="B8" s="91">
        <v>4.9799999999999997E-2</v>
      </c>
      <c r="C8" s="91">
        <v>5.4600000000000003E-2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143">
        <v>0.71</v>
      </c>
    </row>
    <row r="9" spans="1:21" x14ac:dyDescent="0.3">
      <c r="A9" s="90" t="s">
        <v>151</v>
      </c>
      <c r="B9" s="91">
        <v>2.2499999999999999E-2</v>
      </c>
      <c r="C9" s="91">
        <v>2.53E-2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143">
        <v>0.15</v>
      </c>
    </row>
    <row r="10" spans="1:21" x14ac:dyDescent="0.3">
      <c r="A10" s="90" t="s">
        <v>152</v>
      </c>
      <c r="B10" s="91">
        <v>5.3199999999999997E-2</v>
      </c>
      <c r="C10" s="91">
        <v>5.9900000000000002E-2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143">
        <v>0.44</v>
      </c>
    </row>
    <row r="11" spans="1:21" x14ac:dyDescent="0.3">
      <c r="A11" s="90" t="s">
        <v>153</v>
      </c>
      <c r="B11" s="91">
        <v>1.9E-2</v>
      </c>
      <c r="C11" s="91">
        <v>1.9099999999999999E-2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143">
        <v>-0.04</v>
      </c>
    </row>
    <row r="12" spans="1:21" x14ac:dyDescent="0.3">
      <c r="A12" s="90" t="s">
        <v>154</v>
      </c>
      <c r="B12" s="91">
        <v>2.3800000000000002E-2</v>
      </c>
      <c r="C12" s="91">
        <v>2.5600000000000001E-2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143">
        <v>0.11</v>
      </c>
    </row>
    <row r="13" spans="1:21" x14ac:dyDescent="0.3">
      <c r="A13" s="90" t="s">
        <v>139</v>
      </c>
      <c r="B13" s="91">
        <v>6.2100000000000002E-2</v>
      </c>
      <c r="C13" s="91">
        <v>7.6499999999999999E-2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143">
        <v>0.46</v>
      </c>
    </row>
    <row r="14" spans="1:21" x14ac:dyDescent="0.3">
      <c r="A14" s="90" t="s">
        <v>155</v>
      </c>
      <c r="B14" s="91">
        <v>5.33E-2</v>
      </c>
      <c r="C14" s="91">
        <v>5.7099999999999998E-2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143">
        <v>0.56000000000000005</v>
      </c>
    </row>
    <row r="15" spans="1:21" x14ac:dyDescent="0.3">
      <c r="A15" s="90" t="s">
        <v>80</v>
      </c>
      <c r="B15" s="91">
        <v>3.9600000000000003E-2</v>
      </c>
      <c r="C15" s="91">
        <v>5.45E-2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143">
        <v>0.37</v>
      </c>
    </row>
    <row r="16" spans="1:21" x14ac:dyDescent="0.3">
      <c r="A16" s="90" t="s">
        <v>156</v>
      </c>
      <c r="B16" s="91">
        <v>6.7900000000000002E-2</v>
      </c>
      <c r="C16" s="91">
        <v>8.09E-2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9.6500000000000002E-2</v>
      </c>
      <c r="C17" s="91">
        <v>0.1227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125">
        <v>0.54</v>
      </c>
    </row>
    <row r="18" spans="1:21" x14ac:dyDescent="0.3">
      <c r="A18" s="90" t="s">
        <v>157</v>
      </c>
      <c r="B18" s="91">
        <v>6.8699999999999997E-2</v>
      </c>
      <c r="C18" s="91">
        <v>7.5200000000000003E-2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Domestic Large Cap</v>
      </c>
      <c r="B2" s="89">
        <f>FieldList!B2</f>
        <v>0.128</v>
      </c>
    </row>
    <row r="3" spans="1:2" x14ac:dyDescent="0.3">
      <c r="A3" s="143" t="str">
        <f>FieldList!A3</f>
        <v>Domestic Mid and Small Cap</v>
      </c>
      <c r="B3" s="89">
        <f>FieldList!B3</f>
        <v>3.2000000000000001E-2</v>
      </c>
    </row>
    <row r="4" spans="1:2" x14ac:dyDescent="0.3">
      <c r="A4" s="143" t="str">
        <f>FieldList!A4</f>
        <v>Established International Equity</v>
      </c>
      <c r="B4" s="89">
        <f>FieldList!B4</f>
        <v>0.1</v>
      </c>
    </row>
    <row r="5" spans="1:2" x14ac:dyDescent="0.3">
      <c r="A5" s="143" t="str">
        <f>FieldList!A5</f>
        <v>Emerging International Equity</v>
      </c>
      <c r="B5" s="89">
        <f>FieldList!B5</f>
        <v>0.11</v>
      </c>
    </row>
    <row r="6" spans="1:2" x14ac:dyDescent="0.3">
      <c r="A6" s="143" t="str">
        <f>FieldList!A7</f>
        <v>Long term Govt Bonds</v>
      </c>
      <c r="B6" s="89">
        <f>FieldList!B7</f>
        <v>0.1</v>
      </c>
    </row>
    <row r="7" spans="1:2" x14ac:dyDescent="0.3">
      <c r="A7" s="143" t="e">
        <f>FieldList!#REF!</f>
        <v>#REF!</v>
      </c>
      <c r="B7" s="89" t="e">
        <f>FieldList!#REF!</f>
        <v>#REF!</v>
      </c>
    </row>
    <row r="8" spans="1:2" x14ac:dyDescent="0.3">
      <c r="A8" s="143" t="e">
        <f>FieldList!#REF!</f>
        <v>#REF!</v>
      </c>
      <c r="B8" s="89" t="e">
        <f>FieldList!#REF!</f>
        <v>#REF!</v>
      </c>
    </row>
    <row r="9" spans="1:2" x14ac:dyDescent="0.3">
      <c r="A9" s="143" t="e">
        <f>FieldList!#REF!</f>
        <v>#REF!</v>
      </c>
      <c r="B9" s="89" t="e">
        <f>FieldList!#REF!</f>
        <v>#REF!</v>
      </c>
    </row>
    <row r="10" spans="1:2" x14ac:dyDescent="0.3">
      <c r="A10" s="143" t="e">
        <f>FieldList!#REF!</f>
        <v>#REF!</v>
      </c>
      <c r="B10" s="89" t="e">
        <f>FieldList!#REF!</f>
        <v>#REF!</v>
      </c>
    </row>
    <row r="11" spans="1:2" x14ac:dyDescent="0.3">
      <c r="A11" s="143" t="str">
        <f>FieldList!A6</f>
        <v>Private Equity</v>
      </c>
      <c r="B11" s="89">
        <f>FieldList!B6</f>
        <v>0.13</v>
      </c>
    </row>
    <row r="12" spans="1:2" x14ac:dyDescent="0.3">
      <c r="A12" s="143" t="e">
        <f>FieldList!#REF!</f>
        <v>#REF!</v>
      </c>
      <c r="B12" s="89" t="e">
        <f>FieldList!#REF!</f>
        <v>#REF!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>
      <selection activeCell="B2" sqref="B2:B21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161</v>
      </c>
      <c r="B1" s="1" t="s">
        <v>164</v>
      </c>
    </row>
    <row r="2" spans="1:2" x14ac:dyDescent="0.3">
      <c r="A2" s="1">
        <v>2001</v>
      </c>
      <c r="B2" s="142">
        <v>-9.4E-2</v>
      </c>
    </row>
    <row r="3" spans="1:2" x14ac:dyDescent="0.3">
      <c r="A3" s="1">
        <v>2002</v>
      </c>
      <c r="B3" s="142">
        <v>-7.5999999999999998E-2</v>
      </c>
    </row>
    <row r="4" spans="1:2" x14ac:dyDescent="0.3">
      <c r="A4" s="1">
        <v>2003</v>
      </c>
      <c r="B4" s="142">
        <v>3.2000000000000001E-2</v>
      </c>
    </row>
    <row r="5" spans="1:2" x14ac:dyDescent="0.3">
      <c r="A5" s="1">
        <v>2004</v>
      </c>
      <c r="B5" s="142">
        <v>0.16200000000000001</v>
      </c>
    </row>
    <row r="6" spans="1:2" x14ac:dyDescent="0.3">
      <c r="A6" s="1">
        <v>2005</v>
      </c>
      <c r="B6" s="142">
        <v>9.5000000000000001E-2</v>
      </c>
    </row>
    <row r="7" spans="1:2" x14ac:dyDescent="0.3">
      <c r="A7" s="1">
        <v>2006</v>
      </c>
      <c r="B7" s="142">
        <v>0.104</v>
      </c>
    </row>
    <row r="8" spans="1:2" x14ac:dyDescent="0.3">
      <c r="A8" s="1">
        <v>2007</v>
      </c>
      <c r="B8" s="142">
        <v>0.17599999999999999</v>
      </c>
    </row>
    <row r="9" spans="1:2" x14ac:dyDescent="0.3">
      <c r="A9" s="1">
        <v>2008</v>
      </c>
      <c r="B9" s="142">
        <v>-5.3999999999999999E-2</v>
      </c>
    </row>
    <row r="10" spans="1:2" x14ac:dyDescent="0.3">
      <c r="A10" s="1">
        <v>2009</v>
      </c>
      <c r="B10" s="142">
        <v>-0.20100000000000001</v>
      </c>
    </row>
    <row r="11" spans="1:2" x14ac:dyDescent="0.3">
      <c r="A11" s="1">
        <v>2010</v>
      </c>
      <c r="B11" s="142">
        <v>0.1416</v>
      </c>
    </row>
    <row r="12" spans="1:2" x14ac:dyDescent="0.3">
      <c r="A12" s="1">
        <v>2011</v>
      </c>
      <c r="B12" s="142">
        <v>0.19689999999999999</v>
      </c>
    </row>
    <row r="13" spans="1:2" x14ac:dyDescent="0.3">
      <c r="A13" s="1">
        <v>2012</v>
      </c>
      <c r="B13" s="142">
        <v>2.3999999999999998E-3</v>
      </c>
    </row>
    <row r="14" spans="1:2" x14ac:dyDescent="0.3">
      <c r="A14" s="1">
        <v>2013</v>
      </c>
      <c r="B14" s="142">
        <v>0.1048</v>
      </c>
    </row>
    <row r="15" spans="1:2" x14ac:dyDescent="0.3">
      <c r="A15" s="1">
        <v>2014</v>
      </c>
      <c r="B15" s="142">
        <v>0.1431</v>
      </c>
    </row>
    <row r="16" spans="1:2" x14ac:dyDescent="0.3">
      <c r="A16" s="1">
        <v>2015</v>
      </c>
      <c r="B16" s="142">
        <v>2.6599999999999999E-2</v>
      </c>
    </row>
    <row r="17" spans="1:2" x14ac:dyDescent="0.3">
      <c r="A17" s="1">
        <v>2016</v>
      </c>
      <c r="B17" s="142">
        <v>1.0999999999999999E-2</v>
      </c>
    </row>
    <row r="18" spans="1:2" x14ac:dyDescent="0.3">
      <c r="A18" s="1">
        <v>2017</v>
      </c>
      <c r="B18" s="142">
        <v>9.9900000000000003E-2</v>
      </c>
    </row>
    <row r="19" spans="1:2" x14ac:dyDescent="0.3">
      <c r="A19" s="1">
        <v>2018</v>
      </c>
      <c r="B19" s="142">
        <v>8.0699999999999994E-2</v>
      </c>
    </row>
    <row r="20" spans="1:2" x14ac:dyDescent="0.3">
      <c r="A20" s="1">
        <v>2019</v>
      </c>
      <c r="B20" s="142">
        <v>6.4100000000000004E-2</v>
      </c>
    </row>
    <row r="21" spans="1:2" x14ac:dyDescent="0.3">
      <c r="A21" s="1">
        <v>2020</v>
      </c>
      <c r="B21" s="142">
        <v>3.5099999999999999E-2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2021-08-26T16:17:10Z</dcterms:modified>
</cp:coreProperties>
</file>