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thasreebhattaram/Desktop/"/>
    </mc:Choice>
  </mc:AlternateContent>
  <xr:revisionPtr revIDLastSave="0" documentId="8_{2FDDE82C-A510-4A4D-90A5-BEFDBB785BF7}" xr6:coauthVersionLast="47" xr6:coauthVersionMax="47" xr10:uidLastSave="{00000000-0000-0000-0000-000000000000}"/>
  <bookViews>
    <workbookView xWindow="780" yWindow="1000" windowWidth="27640" windowHeight="16040" xr2:uid="{72AF2346-122B-D047-B4C9-EFEB30CCD71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<sst xmlns="http://schemas.openxmlformats.org/spreadsheetml/2006/main" count="367" uniqueCount="193">
  <si>
    <t>V024</t>
  </si>
  <si>
    <t>V024L1</t>
  </si>
  <si>
    <t>DD</t>
  </si>
  <si>
    <t>M</t>
  </si>
  <si>
    <t>W</t>
  </si>
  <si>
    <t>High Injury</t>
  </si>
  <si>
    <t>V024_pre</t>
  </si>
  <si>
    <t>V024_90</t>
  </si>
  <si>
    <t>V025</t>
  </si>
  <si>
    <t>V025 L1</t>
  </si>
  <si>
    <t>F</t>
  </si>
  <si>
    <t>AA</t>
  </si>
  <si>
    <t>V025_pre</t>
  </si>
  <si>
    <t>V025_90</t>
  </si>
  <si>
    <t>V026</t>
  </si>
  <si>
    <t>V026 L1</t>
  </si>
  <si>
    <t>V026_pre</t>
  </si>
  <si>
    <t>V026_90</t>
  </si>
  <si>
    <t>V028</t>
  </si>
  <si>
    <t>V028 L1</t>
  </si>
  <si>
    <t>V028_pre</t>
  </si>
  <si>
    <t>V028_90</t>
  </si>
  <si>
    <t>V031</t>
  </si>
  <si>
    <t>V031 L1</t>
  </si>
  <si>
    <t>V031_pre</t>
  </si>
  <si>
    <t>V031_90</t>
  </si>
  <si>
    <t>V048</t>
  </si>
  <si>
    <t>V048 L1 E1</t>
  </si>
  <si>
    <t>V048_pre</t>
  </si>
  <si>
    <t>V048_90</t>
  </si>
  <si>
    <t>V050</t>
  </si>
  <si>
    <t>V050 L1</t>
  </si>
  <si>
    <t>V050_pre</t>
  </si>
  <si>
    <t>V050_90</t>
  </si>
  <si>
    <t>V056</t>
  </si>
  <si>
    <t>V056L1</t>
  </si>
  <si>
    <t>V056_pre</t>
  </si>
  <si>
    <t>V056_90</t>
  </si>
  <si>
    <t>V058</t>
  </si>
  <si>
    <t>V058L1</t>
  </si>
  <si>
    <t>V058_pre</t>
  </si>
  <si>
    <t>V058_90</t>
  </si>
  <si>
    <t>V059</t>
  </si>
  <si>
    <t>V059L1</t>
  </si>
  <si>
    <t>V059_pre</t>
  </si>
  <si>
    <t>V059_90</t>
  </si>
  <si>
    <t>V065</t>
  </si>
  <si>
    <t>V065 L1 E1</t>
  </si>
  <si>
    <t>V065_pre</t>
  </si>
  <si>
    <t>V065_90</t>
  </si>
  <si>
    <t>V075</t>
  </si>
  <si>
    <t>V075 L1 E1</t>
  </si>
  <si>
    <t>V075_pre</t>
  </si>
  <si>
    <t>V075_90</t>
  </si>
  <si>
    <t>V082</t>
  </si>
  <si>
    <t>V082 L1 E1</t>
  </si>
  <si>
    <t>V082_pre</t>
  </si>
  <si>
    <t>V082_90</t>
  </si>
  <si>
    <t>V086</t>
  </si>
  <si>
    <t>V086 L1 E1</t>
  </si>
  <si>
    <t>V086_pre</t>
  </si>
  <si>
    <t>V086_90</t>
  </si>
  <si>
    <t>V096</t>
  </si>
  <si>
    <t>V096 L1</t>
  </si>
  <si>
    <t>V096_pre</t>
  </si>
  <si>
    <t>V096_90</t>
  </si>
  <si>
    <t>V098</t>
  </si>
  <si>
    <t>V098 L1</t>
  </si>
  <si>
    <t>V098_pre</t>
  </si>
  <si>
    <t>V098_90</t>
  </si>
  <si>
    <t>V099</t>
  </si>
  <si>
    <t>V099 L1</t>
  </si>
  <si>
    <t>V099_pre</t>
  </si>
  <si>
    <t>V099_90</t>
  </si>
  <si>
    <t>V100</t>
  </si>
  <si>
    <t>V100 L1</t>
  </si>
  <si>
    <t>V100_pre</t>
  </si>
  <si>
    <t>V100_90</t>
  </si>
  <si>
    <t>V101</t>
  </si>
  <si>
    <t>V101 L1</t>
  </si>
  <si>
    <t>DCD</t>
  </si>
  <si>
    <t>V101_pre</t>
  </si>
  <si>
    <t>V101_90</t>
  </si>
  <si>
    <t>V102</t>
  </si>
  <si>
    <t>V102L1</t>
  </si>
  <si>
    <t>V102_pre</t>
  </si>
  <si>
    <t>V102_90</t>
  </si>
  <si>
    <t>V104</t>
  </si>
  <si>
    <t>V104 L1</t>
  </si>
  <si>
    <t>V104_pre</t>
  </si>
  <si>
    <t>V104_90</t>
  </si>
  <si>
    <t>V105</t>
  </si>
  <si>
    <t>V105L1</t>
  </si>
  <si>
    <t>V105_pre</t>
  </si>
  <si>
    <t>V105_90</t>
  </si>
  <si>
    <t>V023</t>
  </si>
  <si>
    <t>V023L1</t>
  </si>
  <si>
    <t>Low Injury</t>
  </si>
  <si>
    <t>V023_pre</t>
  </si>
  <si>
    <t>V023_90</t>
  </si>
  <si>
    <t>V033</t>
  </si>
  <si>
    <t>V033 L1</t>
  </si>
  <si>
    <t>V033_pre</t>
  </si>
  <si>
    <t>V033_90</t>
  </si>
  <si>
    <t>V035</t>
  </si>
  <si>
    <t>V035 L1 E1</t>
  </si>
  <si>
    <t>V035_pre</t>
  </si>
  <si>
    <t>V035_90</t>
  </si>
  <si>
    <t>V036</t>
  </si>
  <si>
    <t>V036 L1 E1</t>
  </si>
  <si>
    <t>V036_pre</t>
  </si>
  <si>
    <t>V036_90</t>
  </si>
  <si>
    <t>V040</t>
  </si>
  <si>
    <t>V040 L1</t>
  </si>
  <si>
    <t>V040_pre</t>
  </si>
  <si>
    <t>V040_90</t>
  </si>
  <si>
    <t>V041</t>
  </si>
  <si>
    <t>V041 L1 E1</t>
  </si>
  <si>
    <t>V041_pre</t>
  </si>
  <si>
    <t>V041_90</t>
  </si>
  <si>
    <t>V043</t>
  </si>
  <si>
    <t>V043 L1</t>
  </si>
  <si>
    <t>V043_pre</t>
  </si>
  <si>
    <t>V043_90</t>
  </si>
  <si>
    <t>V051</t>
  </si>
  <si>
    <t>V051 L1</t>
  </si>
  <si>
    <t>V051_pre</t>
  </si>
  <si>
    <t>V051_90</t>
  </si>
  <si>
    <t>V060</t>
  </si>
  <si>
    <t>V060 L1</t>
  </si>
  <si>
    <t>V060_pre</t>
  </si>
  <si>
    <t>V060_90</t>
  </si>
  <si>
    <t>V063</t>
  </si>
  <si>
    <t>V063 L1</t>
  </si>
  <si>
    <t>V063_pre</t>
  </si>
  <si>
    <t>V063_90</t>
  </si>
  <si>
    <t>V070</t>
  </si>
  <si>
    <t>V070 L1</t>
  </si>
  <si>
    <t>V070_pre</t>
  </si>
  <si>
    <t>V070_90</t>
  </si>
  <si>
    <t>V071</t>
  </si>
  <si>
    <t>V071 L1</t>
  </si>
  <si>
    <t>V071_pre</t>
  </si>
  <si>
    <t>V071_90</t>
  </si>
  <si>
    <t>V083</t>
  </si>
  <si>
    <t>V083 L1</t>
  </si>
  <si>
    <t>V083_pre</t>
  </si>
  <si>
    <t>V083_90</t>
  </si>
  <si>
    <t>V087</t>
  </si>
  <si>
    <t>V087L1</t>
  </si>
  <si>
    <t>V087_pre</t>
  </si>
  <si>
    <t>V087_90</t>
  </si>
  <si>
    <t>V092</t>
  </si>
  <si>
    <t>V092 L1</t>
  </si>
  <si>
    <t>V092_pre</t>
  </si>
  <si>
    <t>V092_90</t>
  </si>
  <si>
    <t>V093</t>
  </si>
  <si>
    <t>V093L1</t>
  </si>
  <si>
    <t>V093_pre</t>
  </si>
  <si>
    <t>V093_90</t>
  </si>
  <si>
    <t>V103</t>
  </si>
  <si>
    <t>V103 L1</t>
  </si>
  <si>
    <t>V103_pre</t>
  </si>
  <si>
    <t>V103_90</t>
  </si>
  <si>
    <t>V053</t>
  </si>
  <si>
    <t>V053L1</t>
  </si>
  <si>
    <t>LD</t>
  </si>
  <si>
    <t>V053_pre</t>
  </si>
  <si>
    <t>V053_90</t>
  </si>
  <si>
    <t>V076</t>
  </si>
  <si>
    <t>V076L1</t>
  </si>
  <si>
    <t>V076_pre</t>
  </si>
  <si>
    <t>V076_90</t>
  </si>
  <si>
    <t>V088</t>
  </si>
  <si>
    <t>V088L1</t>
  </si>
  <si>
    <t>V088_pre</t>
  </si>
  <si>
    <t>V088_90</t>
  </si>
  <si>
    <t>V090</t>
  </si>
  <si>
    <t>V090L1</t>
  </si>
  <si>
    <t>V090_pre</t>
  </si>
  <si>
    <t>V090_90</t>
  </si>
  <si>
    <t>V091</t>
  </si>
  <si>
    <t>V091L1</t>
  </si>
  <si>
    <t>V091_pre</t>
  </si>
  <si>
    <t>V091_90</t>
  </si>
  <si>
    <t>V094</t>
  </si>
  <si>
    <t>V094L1</t>
  </si>
  <si>
    <t>V094_pre</t>
  </si>
  <si>
    <t>V094_90</t>
  </si>
  <si>
    <t>V097</t>
  </si>
  <si>
    <t>V097L1</t>
  </si>
  <si>
    <t>V097_pre</t>
  </si>
  <si>
    <t>V097_90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</si>
</sst>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" fillId="2" borderId="0" xfId="1" applyBorder="1"/>
    <xf numFmtId="0" fontId="0" fillId="0" borderId="0" xfId="0" applyAlignment="1">
      <alignment vertical="center"/>
    </xf>
    <xf numFmtId="0" fontId="0" fillId="0" borderId="1" xfId="0" applyBorder="1"/>
    <xf numFmtId="0" fontId="2" fillId="0" borderId="0" xfId="2" applyFill="1" applyBorder="1" applyAlignment="1">
      <alignment vertical="center" wrapText="1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theme="5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somumaryland.sharepoint.com/sites/TransplantResearchTeam/Shared%20Documents/XVMAS_P10%20Post%20Tx%20Liver%20Injury%20Bulk%20RNA%20Array/00_Background_Information/Liver%20Methylation%20Data/Liver_Project_Master_File_25-May-2021-hz_modified.xlsx?B70F4F2D" TargetMode="External"/><Relationship Id="rId1" Type="http://schemas.openxmlformats.org/officeDocument/2006/relationships/externalLinkPath" Target="file:///B70F4F2D/Liver_Project_Master_File_25-May-2021-hz_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heet"/>
      <sheetName val="L1 sheet"/>
      <sheetName val="L2 sheet"/>
      <sheetName val="Demographics"/>
      <sheetName val="Laboratory results"/>
      <sheetName val="Samples Database"/>
      <sheetName val="Abbreviations CODE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Case ID</v>
          </cell>
          <cell r="J1" t="str">
            <v>Primary liver diagnosis</v>
          </cell>
        </row>
        <row r="2">
          <cell r="A2" t="str">
            <v>V001</v>
          </cell>
          <cell r="J2" t="str">
            <v>Cryptogenic cirrhosis (likely related to autoimmune hepatitis)</v>
          </cell>
        </row>
        <row r="3">
          <cell r="A3" t="str">
            <v>V002</v>
          </cell>
          <cell r="J3" t="str">
            <v>HCV cirrhosis</v>
          </cell>
        </row>
        <row r="4">
          <cell r="A4" t="str">
            <v>V003</v>
          </cell>
          <cell r="J4" t="str">
            <v>cyptogenic cirrhosis presumed secondary to a remote history of alcohol abuse</v>
          </cell>
        </row>
        <row r="5">
          <cell r="A5" t="str">
            <v>V004</v>
          </cell>
          <cell r="J5" t="str">
            <v xml:space="preserve">NASH/NAFLD cirrhosis </v>
          </cell>
        </row>
        <row r="6">
          <cell r="A6" t="str">
            <v>V005</v>
          </cell>
          <cell r="J6" t="str">
            <v>HCV + EtOH cirrhosis</v>
          </cell>
        </row>
        <row r="7">
          <cell r="A7" t="str">
            <v>V006</v>
          </cell>
          <cell r="J7" t="str">
            <v xml:space="preserve">ulcerative colitis, primary sclerosing cholangitis, and cirrhosis </v>
          </cell>
        </row>
        <row r="8">
          <cell r="A8" t="str">
            <v>V007</v>
          </cell>
          <cell r="J8" t="str">
            <v>alcoholic cirrhosis</v>
          </cell>
        </row>
        <row r="9">
          <cell r="A9" t="str">
            <v>V008</v>
          </cell>
          <cell r="J9" t="str">
            <v>HCV, HCC, EtOH cirrhosis</v>
          </cell>
        </row>
        <row r="10">
          <cell r="A10" t="str">
            <v>V009</v>
          </cell>
          <cell r="J10" t="str">
            <v>HCV cirrhosis and alcoholic cirrhosis</v>
          </cell>
        </row>
        <row r="11">
          <cell r="A11" t="str">
            <v>V010</v>
          </cell>
          <cell r="J11" t="str">
            <v>cryptogenic cirrhosis, NAFLD</v>
          </cell>
        </row>
        <row r="12">
          <cell r="A12" t="str">
            <v>V011</v>
          </cell>
        </row>
        <row r="13">
          <cell r="A13" t="str">
            <v>V012</v>
          </cell>
          <cell r="J13" t="str">
            <v>cryptogenic cirrhosis</v>
          </cell>
        </row>
        <row r="14">
          <cell r="A14" t="str">
            <v>V013</v>
          </cell>
          <cell r="J14" t="str">
            <v>alcoholic cirrhosis</v>
          </cell>
        </row>
        <row r="15">
          <cell r="A15" t="str">
            <v>V014</v>
          </cell>
          <cell r="J15" t="str">
            <v>hepatitis C and alcoholic cirrhosis</v>
          </cell>
        </row>
        <row r="16">
          <cell r="A16" t="str">
            <v>V015</v>
          </cell>
          <cell r="J16" t="str">
            <v>fasciola hepatica</v>
          </cell>
        </row>
        <row r="17">
          <cell r="A17" t="str">
            <v>V016</v>
          </cell>
          <cell r="J17" t="str">
            <v>alcoholic cirrhosis</v>
          </cell>
        </row>
        <row r="18">
          <cell r="A18" t="str">
            <v>V017</v>
          </cell>
          <cell r="J18" t="str">
            <v>HCV cirrhosis</v>
          </cell>
        </row>
        <row r="19">
          <cell r="A19" t="str">
            <v>V018</v>
          </cell>
          <cell r="J19" t="str">
            <v>Cryptogenic cirrhosis</v>
          </cell>
        </row>
        <row r="20">
          <cell r="A20" t="str">
            <v>V019</v>
          </cell>
          <cell r="J20" t="str">
            <v>HCV cirrhosis</v>
          </cell>
        </row>
        <row r="21">
          <cell r="A21" t="str">
            <v>V020</v>
          </cell>
          <cell r="J21" t="str">
            <v>HBV cirrhosis</v>
          </cell>
        </row>
        <row r="22">
          <cell r="A22" t="str">
            <v>V021</v>
          </cell>
          <cell r="J22" t="str">
            <v>HCV, EtOH, HCC cirrhosis</v>
          </cell>
        </row>
        <row r="23">
          <cell r="A23" t="str">
            <v>V022</v>
          </cell>
          <cell r="J23" t="str">
            <v>EtOH cirrhosis, NASH</v>
          </cell>
        </row>
        <row r="24">
          <cell r="A24" t="str">
            <v>V023</v>
          </cell>
          <cell r="J24" t="str">
            <v>HCV-cirrhosis</v>
          </cell>
        </row>
        <row r="25">
          <cell r="A25" t="str">
            <v>V024</v>
          </cell>
          <cell r="J25" t="str">
            <v>HCV-cirrhosis</v>
          </cell>
        </row>
        <row r="26">
          <cell r="A26" t="str">
            <v>V025</v>
          </cell>
          <cell r="J26" t="str">
            <v>HCV-cirrhosis</v>
          </cell>
        </row>
        <row r="27">
          <cell r="A27" t="str">
            <v>V026</v>
          </cell>
          <cell r="J27" t="str">
            <v>PSC</v>
          </cell>
        </row>
        <row r="28">
          <cell r="A28" t="str">
            <v>V027</v>
          </cell>
          <cell r="J28" t="str">
            <v>HBV cirrhosis</v>
          </cell>
        </row>
        <row r="29">
          <cell r="A29" t="str">
            <v>V028</v>
          </cell>
          <cell r="J29" t="str">
            <v>PSC + CCA</v>
          </cell>
        </row>
        <row r="30">
          <cell r="A30" t="str">
            <v>V029</v>
          </cell>
          <cell r="J30" t="str">
            <v>Cryptogenic cirrhosis</v>
          </cell>
        </row>
        <row r="31">
          <cell r="A31" t="str">
            <v>V030</v>
          </cell>
          <cell r="J31" t="str">
            <v>HCV + HCC</v>
          </cell>
        </row>
        <row r="32">
          <cell r="A32" t="str">
            <v>V031</v>
          </cell>
          <cell r="J32" t="str">
            <v>Cholangio carcinoma</v>
          </cell>
        </row>
        <row r="33">
          <cell r="A33" t="str">
            <v>V032</v>
          </cell>
          <cell r="J33" t="str">
            <v>EtOH</v>
          </cell>
        </row>
        <row r="34">
          <cell r="A34" t="str">
            <v>V033</v>
          </cell>
          <cell r="J34" t="str">
            <v>EtOH</v>
          </cell>
        </row>
        <row r="35">
          <cell r="A35" t="str">
            <v>V034</v>
          </cell>
          <cell r="J35" t="str">
            <v>Crytogenic cirrhosis; HCC</v>
          </cell>
        </row>
        <row r="36">
          <cell r="A36" t="str">
            <v>V035</v>
          </cell>
          <cell r="J36" t="str">
            <v>HCV cirrhosis</v>
          </cell>
        </row>
        <row r="37">
          <cell r="A37" t="str">
            <v>V036</v>
          </cell>
          <cell r="J37" t="str">
            <v>EtOH cirrhosis</v>
          </cell>
        </row>
        <row r="38">
          <cell r="A38" t="str">
            <v>V037</v>
          </cell>
          <cell r="J38" t="str">
            <v>PSC</v>
          </cell>
        </row>
        <row r="39">
          <cell r="A39" t="str">
            <v>V038</v>
          </cell>
          <cell r="J39" t="str">
            <v>NASH</v>
          </cell>
        </row>
        <row r="40">
          <cell r="A40" t="str">
            <v>V039</v>
          </cell>
          <cell r="J40" t="str">
            <v>acute liver failure: etiology unk., poss pharmacological</v>
          </cell>
        </row>
        <row r="41">
          <cell r="A41" t="str">
            <v>V040</v>
          </cell>
          <cell r="J41" t="str">
            <v>PSC, autoimmune hepatitis</v>
          </cell>
        </row>
        <row r="42">
          <cell r="A42" t="str">
            <v>V041</v>
          </cell>
          <cell r="J42" t="str">
            <v>HCV cirrhosis</v>
          </cell>
        </row>
        <row r="43">
          <cell r="A43" t="str">
            <v xml:space="preserve">V042 </v>
          </cell>
          <cell r="J43" t="str">
            <v>HCV cirrhosis</v>
          </cell>
        </row>
        <row r="44">
          <cell r="A44" t="str">
            <v>V043</v>
          </cell>
          <cell r="J44" t="str">
            <v>HCV cirrhosis; HCC</v>
          </cell>
        </row>
        <row r="45">
          <cell r="A45" t="str">
            <v>V044</v>
          </cell>
          <cell r="J45" t="str">
            <v>NASH cirrhosis</v>
          </cell>
        </row>
        <row r="46">
          <cell r="A46" t="str">
            <v>V045</v>
          </cell>
          <cell r="J46" t="str">
            <v>HCV cirrhosis; HCC</v>
          </cell>
        </row>
        <row r="47">
          <cell r="A47" t="str">
            <v>V046</v>
          </cell>
          <cell r="J47" t="str">
            <v>PMH of cryptogenic cirrhosis (presumed NASH)</v>
          </cell>
        </row>
        <row r="48">
          <cell r="A48" t="str">
            <v>V047</v>
          </cell>
          <cell r="J48" t="str">
            <v>HCV cirrhosis; HCC</v>
          </cell>
        </row>
        <row r="49">
          <cell r="A49" t="str">
            <v>V048</v>
          </cell>
          <cell r="J49" t="str">
            <v>HCV cirrhosis; HCC well-differentiated T1 (1.3 cm, left lobe)</v>
          </cell>
        </row>
        <row r="50">
          <cell r="A50" t="str">
            <v>V049</v>
          </cell>
          <cell r="J50" t="str">
            <v>Cirrhosis NASH; HCC post TACE necrotic (2.6, 1.7)</v>
          </cell>
        </row>
        <row r="51">
          <cell r="A51" t="str">
            <v>V050</v>
          </cell>
          <cell r="J51" t="str">
            <v>HCV cirrhosis</v>
          </cell>
        </row>
        <row r="52">
          <cell r="A52" t="str">
            <v>V051</v>
          </cell>
          <cell r="J52" t="str">
            <v>HCV cirrhosis woHCC</v>
          </cell>
        </row>
        <row r="53">
          <cell r="A53" t="str">
            <v>V052</v>
          </cell>
          <cell r="J53" t="str">
            <v>HCV cirrhosis woHCC</v>
          </cell>
        </row>
        <row r="54">
          <cell r="A54" t="str">
            <v>V053</v>
          </cell>
          <cell r="J54" t="str">
            <v>NASH Cirrhosis woHCC</v>
          </cell>
        </row>
        <row r="55">
          <cell r="A55" t="str">
            <v>V054</v>
          </cell>
          <cell r="J55" t="str">
            <v>alcoholic cirrhosis</v>
          </cell>
        </row>
        <row r="56">
          <cell r="A56" t="str">
            <v>V055</v>
          </cell>
          <cell r="J56" t="str">
            <v>NASH cirrhosis</v>
          </cell>
        </row>
        <row r="57">
          <cell r="A57" t="str">
            <v>V056</v>
          </cell>
          <cell r="J57" t="str">
            <v>Primary sclerosing cholangitis - Cirrhosis woHCC</v>
          </cell>
        </row>
        <row r="58">
          <cell r="A58" t="str">
            <v>V057</v>
          </cell>
          <cell r="J58" t="str">
            <v>Criptogenic Cirrhosis woHCC</v>
          </cell>
        </row>
        <row r="59">
          <cell r="A59" t="str">
            <v>V058</v>
          </cell>
          <cell r="J59" t="str">
            <v>HCV cirrhosis with Necrotic nodule of 0.9 x 0.5 x 0.5</v>
          </cell>
        </row>
        <row r="60">
          <cell r="A60" t="str">
            <v>V059</v>
          </cell>
          <cell r="J60" t="str">
            <v>cryptogenic cirrhosis, NASH</v>
          </cell>
        </row>
        <row r="61">
          <cell r="A61" t="str">
            <v>V060</v>
          </cell>
          <cell r="J61" t="str">
            <v>Primary Biliary Cirrhosis (AMA+)</v>
          </cell>
        </row>
        <row r="62">
          <cell r="A62" t="str">
            <v>V061</v>
          </cell>
          <cell r="J62" t="str">
            <v>Primary Biliary Cirrhosis (PBC)</v>
          </cell>
        </row>
        <row r="63">
          <cell r="A63" t="str">
            <v>V062</v>
          </cell>
          <cell r="J63" t="str">
            <v>Alcoholic liver disease</v>
          </cell>
        </row>
        <row r="64">
          <cell r="A64" t="str">
            <v>V063</v>
          </cell>
          <cell r="J64" t="str">
            <v>NASH cirrhosis</v>
          </cell>
        </row>
        <row r="65">
          <cell r="A65" t="str">
            <v>V064</v>
          </cell>
        </row>
        <row r="66">
          <cell r="A66" t="str">
            <v>V065</v>
          </cell>
          <cell r="J66" t="str">
            <v>Primary sclerosing cholangitis</v>
          </cell>
        </row>
        <row r="67">
          <cell r="A67" t="str">
            <v>V066</v>
          </cell>
          <cell r="J67" t="str">
            <v>NASH/ETOH cirrhosis</v>
          </cell>
        </row>
        <row r="68">
          <cell r="A68" t="str">
            <v>V067</v>
          </cell>
          <cell r="J68" t="str">
            <v>NASH cirrhosis</v>
          </cell>
        </row>
        <row r="69">
          <cell r="A69" t="str">
            <v>V068</v>
          </cell>
          <cell r="J69" t="str">
            <v>Polycystic Liver Disease</v>
          </cell>
        </row>
        <row r="70">
          <cell r="A70" t="str">
            <v>V069</v>
          </cell>
          <cell r="J70" t="str">
            <v>Alcoholic liver disease</v>
          </cell>
        </row>
        <row r="71">
          <cell r="A71" t="str">
            <v>V070</v>
          </cell>
          <cell r="J71" t="str">
            <v>NASH</v>
          </cell>
        </row>
        <row r="72">
          <cell r="A72" t="str">
            <v>V071</v>
          </cell>
          <cell r="J72" t="str">
            <v>HCV cirrhosis</v>
          </cell>
        </row>
        <row r="73">
          <cell r="A73" t="str">
            <v>V072</v>
          </cell>
          <cell r="J73" t="str">
            <v>HCV cirrhosis</v>
          </cell>
        </row>
        <row r="74">
          <cell r="A74" t="str">
            <v>V073</v>
          </cell>
          <cell r="J74" t="str">
            <v>Alcoholic liver disease</v>
          </cell>
        </row>
        <row r="75">
          <cell r="A75" t="str">
            <v>V074</v>
          </cell>
          <cell r="J75" t="str">
            <v>Cryptogenic cirrhosis (living donor)</v>
          </cell>
        </row>
        <row r="76">
          <cell r="A76" t="str">
            <v>V075</v>
          </cell>
          <cell r="J76" t="str">
            <v>HCV cirrhosis</v>
          </cell>
        </row>
        <row r="77">
          <cell r="A77" t="str">
            <v>V076</v>
          </cell>
          <cell r="J77" t="str">
            <v>(living donor) - NASH cirrhosis</v>
          </cell>
        </row>
        <row r="78">
          <cell r="A78" t="str">
            <v>V077</v>
          </cell>
          <cell r="J78" t="str">
            <v>HCV cirrhosis and alcoholic cirrhosis</v>
          </cell>
        </row>
        <row r="79">
          <cell r="A79" t="str">
            <v>V078</v>
          </cell>
          <cell r="J79" t="str">
            <v>(chronic hepatitis B &amp; alcohol abuse, in remission)</v>
          </cell>
        </row>
        <row r="80">
          <cell r="A80" t="str">
            <v>V079</v>
          </cell>
          <cell r="J80" t="str">
            <v>HCC s/p partial hepatectomy in Dec. 2012. Gall bladder carcinoma s/p resection. History of PSC - Primary sclerosing cholangitis. Cirrhosis. Explant Histology: DYSPLASTIC HEPATIC NODULES</v>
          </cell>
        </row>
        <row r="81">
          <cell r="A81" t="str">
            <v>V080</v>
          </cell>
          <cell r="J81" t="str">
            <v>Alcoholic cirrhosis</v>
          </cell>
        </row>
        <row r="82">
          <cell r="A82" t="str">
            <v>V081</v>
          </cell>
          <cell r="J82" t="str">
            <v>Primary Sclerosis Cholangitis</v>
          </cell>
        </row>
        <row r="83">
          <cell r="A83" t="str">
            <v>V082</v>
          </cell>
          <cell r="J83" t="str">
            <v>RE-TRANSPLANTATION: HCV recurrence bridging fibrosis</v>
          </cell>
        </row>
        <row r="84">
          <cell r="A84" t="str">
            <v>V083</v>
          </cell>
          <cell r="J84" t="str">
            <v>NASH cirrhosis</v>
          </cell>
        </row>
        <row r="85">
          <cell r="A85" t="str">
            <v>V084</v>
          </cell>
          <cell r="J85" t="str">
            <v>Alcoholic cirrhosis</v>
          </cell>
        </row>
        <row r="86">
          <cell r="A86" t="str">
            <v>V085</v>
          </cell>
          <cell r="J86" t="str">
            <v>Re-TRANSPLANTATION (previous consented patient, UVA ID: V-052) no cirrhosis</v>
          </cell>
        </row>
        <row r="87">
          <cell r="A87" t="str">
            <v>V086</v>
          </cell>
          <cell r="J87" t="str">
            <v>NASH cirrhosis wHCC incidental</v>
          </cell>
        </row>
        <row r="88">
          <cell r="A88" t="str">
            <v>V087</v>
          </cell>
          <cell r="J88" t="str">
            <v xml:space="preserve"> PBC and HCC</v>
          </cell>
        </row>
        <row r="89">
          <cell r="A89" t="str">
            <v>V088</v>
          </cell>
          <cell r="J89" t="str">
            <v>PBC</v>
          </cell>
        </row>
        <row r="90">
          <cell r="A90" t="str">
            <v>V089</v>
          </cell>
          <cell r="J90" t="str">
            <v>Autoimmune hepatitis/sarcoidosis</v>
          </cell>
        </row>
        <row r="91">
          <cell r="A91" t="str">
            <v>V090</v>
          </cell>
          <cell r="J91" t="str">
            <v>HCV cirrhosis with HCC lesion by imaging seg VIII, 1.5 cm T1 OPTN class 3 discarded by histology</v>
          </cell>
        </row>
        <row r="92">
          <cell r="A92" t="str">
            <v>V091</v>
          </cell>
          <cell r="J92" t="str">
            <v>Alcoholic cirrhosis woHCC</v>
          </cell>
        </row>
        <row r="93">
          <cell r="A93" t="str">
            <v>V092</v>
          </cell>
          <cell r="J93" t="str">
            <v>HCV cirrhosis and alcoholic cirrhosis</v>
          </cell>
        </row>
        <row r="94">
          <cell r="A94" t="str">
            <v>V093</v>
          </cell>
          <cell r="J94" t="str">
            <v>Alcoholic cirrhosis woHCC</v>
          </cell>
        </row>
        <row r="95">
          <cell r="A95" t="str">
            <v>V094</v>
          </cell>
          <cell r="J95" t="str">
            <v>Cryptogenic (NASH?) cirrhosis woHCC</v>
          </cell>
        </row>
        <row r="96">
          <cell r="A96" t="str">
            <v>V095</v>
          </cell>
          <cell r="J96" t="str">
            <v>PRIMARY SCLEROSING CHOLANGITIS</v>
          </cell>
        </row>
        <row r="97">
          <cell r="A97" t="str">
            <v>V096</v>
          </cell>
          <cell r="J97" t="str">
            <v>PRIMARY SCLEROSING CHOLANGITIS + HCC</v>
          </cell>
        </row>
        <row r="98">
          <cell r="A98" t="str">
            <v>V097</v>
          </cell>
          <cell r="J98" t="str">
            <v>HCV cirrhosis</v>
          </cell>
        </row>
        <row r="99">
          <cell r="A99" t="str">
            <v>V098</v>
          </cell>
          <cell r="J99" t="str">
            <v>RE-Tx (case V086, consented: copy placed as ID V098). Graft failure</v>
          </cell>
        </row>
        <row r="100">
          <cell r="A100" t="str">
            <v>V099</v>
          </cell>
          <cell r="J100" t="str">
            <v>Sarcoidosis, Primary sclerosing cholangitis, Autoimmune hepatitis</v>
          </cell>
        </row>
        <row r="101">
          <cell r="A101" t="str">
            <v>V100</v>
          </cell>
          <cell r="J101" t="str">
            <v xml:space="preserve">acute hepatitis B, Sub-fuliminant hepatic failure  </v>
          </cell>
        </row>
        <row r="102">
          <cell r="A102" t="str">
            <v>V101</v>
          </cell>
          <cell r="J102" t="str">
            <v>alcoholic cirrhosis wHCC</v>
          </cell>
        </row>
        <row r="103">
          <cell r="A103" t="str">
            <v>V102</v>
          </cell>
          <cell r="J103" t="str">
            <v>NASH</v>
          </cell>
        </row>
        <row r="104">
          <cell r="A104" t="str">
            <v>V103</v>
          </cell>
          <cell r="J104" t="str">
            <v>Cryptogenic cirrhosis</v>
          </cell>
        </row>
        <row r="105">
          <cell r="A105" t="str">
            <v>V104</v>
          </cell>
          <cell r="J105" t="str">
            <v>Autoimmune hepatitis</v>
          </cell>
        </row>
        <row r="106">
          <cell r="A106" t="str">
            <v>V105</v>
          </cell>
          <cell r="J106" t="str">
            <v>cirrhosis due to HCV, PVT and HPS</v>
          </cell>
        </row>
        <row r="107">
          <cell r="A107" t="str">
            <v>V106</v>
          </cell>
          <cell r="J107" t="str">
            <v>NASH</v>
          </cell>
        </row>
        <row r="108">
          <cell r="A108" t="str">
            <v>V107</v>
          </cell>
          <cell r="J108" t="str">
            <v>Non-alcoholic fatty liver disease (NASH, too???)</v>
          </cell>
        </row>
        <row r="109">
          <cell r="A109" t="str">
            <v>V108</v>
          </cell>
          <cell r="J109" t="str">
            <v>EtOH cirrhosis</v>
          </cell>
        </row>
        <row r="110">
          <cell r="A110" t="str">
            <v>V109</v>
          </cell>
          <cell r="J110" t="str">
            <v>Cryptogenic (NASH?) cirrhosis woHCC</v>
          </cell>
        </row>
        <row r="111">
          <cell r="A111" t="str">
            <v>V110</v>
          </cell>
          <cell r="J111" t="str">
            <v>HCV cirrhosis</v>
          </cell>
        </row>
        <row r="112">
          <cell r="A112" t="str">
            <v>V111</v>
          </cell>
          <cell r="J112" t="str">
            <v>HCV cirrhosis</v>
          </cell>
        </row>
        <row r="113">
          <cell r="A113" t="str">
            <v>V112</v>
          </cell>
          <cell r="J113" t="str">
            <v>Cryptogenic cirrhosis</v>
          </cell>
        </row>
        <row r="114">
          <cell r="A114" t="str">
            <v>V113</v>
          </cell>
          <cell r="J114" t="str">
            <v>non-alcoholic fatty liver disease</v>
          </cell>
        </row>
        <row r="115">
          <cell r="A115" t="str">
            <v>V114</v>
          </cell>
          <cell r="J115" t="str">
            <v>primary biliary cirrhosis and PPHTN</v>
          </cell>
        </row>
        <row r="116">
          <cell r="A116" t="str">
            <v>V115</v>
          </cell>
          <cell r="J116" t="str">
            <v>PSC-UC</v>
          </cell>
        </row>
        <row r="117">
          <cell r="A117" t="str">
            <v>V116</v>
          </cell>
          <cell r="J117" t="str">
            <v>alcoholic cirrhosis wHCC</v>
          </cell>
        </row>
        <row r="118">
          <cell r="A118" t="str">
            <v>V117</v>
          </cell>
          <cell r="J118" t="str">
            <v xml:space="preserve">drug induced (nitrofurantoin) liver injury </v>
          </cell>
        </row>
        <row r="119">
          <cell r="A119" t="str">
            <v>V118</v>
          </cell>
          <cell r="J119" t="str">
            <v>alcoholic cirrhosis</v>
          </cell>
        </row>
        <row r="120">
          <cell r="A120" t="str">
            <v>V119</v>
          </cell>
          <cell r="J120" t="str">
            <v>Biliary atresia</v>
          </cell>
        </row>
        <row r="121">
          <cell r="A121" t="str">
            <v>V120</v>
          </cell>
          <cell r="J121" t="str">
            <v>Primary biliary cirrhosis</v>
          </cell>
        </row>
        <row r="122">
          <cell r="A122" t="str">
            <v>V121</v>
          </cell>
          <cell r="J122" t="str">
            <v>ETOH and malnutrition</v>
          </cell>
        </row>
        <row r="123">
          <cell r="A123" t="str">
            <v>V122</v>
          </cell>
          <cell r="J123" t="str">
            <v>Cryptogenic cirrhosis (NASH?)</v>
          </cell>
        </row>
        <row r="124">
          <cell r="A124" t="str">
            <v>--</v>
          </cell>
          <cell r="J124" t="str">
            <v xml:space="preserve">Normal liver biopsy </v>
          </cell>
        </row>
        <row r="125">
          <cell r="A125" t="str">
            <v>V123</v>
          </cell>
          <cell r="J125" t="str">
            <v>Cirrhosis - NASH</v>
          </cell>
        </row>
        <row r="126">
          <cell r="A126" t="str">
            <v>V124</v>
          </cell>
          <cell r="J126" t="str">
            <v>ETOH cirrhosis (previous KT)</v>
          </cell>
        </row>
        <row r="127">
          <cell r="A127" t="str">
            <v>V125</v>
          </cell>
          <cell r="J127" t="str">
            <v>PBC cirrhosis</v>
          </cell>
        </row>
        <row r="128">
          <cell r="A128" t="str">
            <v>V126</v>
          </cell>
          <cell r="J128" t="str">
            <v>HCV/ETOH cirrhosis - plus HRS</v>
          </cell>
        </row>
        <row r="129">
          <cell r="A129" t="str">
            <v>UM1</v>
          </cell>
        </row>
        <row r="130">
          <cell r="A130" t="str">
            <v>UM2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EB53-27D3-E94D-9A4F-2934E8E9D73D}">
  <dimension ref="A1:J46"/>
  <sheetViews>
    <sheetView tabSelected="1" topLeftCell="A10" workbookViewId="0">
      <selection activeCell="M18" sqref="M18"/>
    </sheetView>
  </sheetViews>
  <sheetFormatPr baseColWidth="10" defaultColWidth="8.83203125" defaultRowHeight="16" x14ac:dyDescent="0.2"/>
  <sheetData>
    <row r="1" spans="1:10" ht="17" x14ac:dyDescent="0.2">
      <c r="A1" s="1" t="s">
        <v>0</v>
      </c>
      <c r="B1" t="str">
        <f>_xlfn.XLOOKUP(A1,[1]Demographics!A:A,[1]Demographics!J:J,"Not Found",0)</f>
        <v>HCV-cirrhosis</v>
      </c>
      <c r="C1" s="1" t="s">
        <v>1</v>
      </c>
      <c r="D1" s="1" t="s">
        <v>2</v>
      </c>
      <c r="E1" s="2">
        <v>45</v>
      </c>
      <c r="F1" s="2" t="s">
        <v>3</v>
      </c>
      <c r="G1" s="2" t="s">
        <v>4</v>
      </c>
      <c r="H1" s="3" t="s">
        <v>5</v>
      </c>
      <c r="I1" s="4" t="s">
        <v>6</v>
      </c>
      <c r="J1" s="4" t="s">
        <v>7</v>
      </c>
    </row>
    <row r="2" spans="1:10" x14ac:dyDescent="0.2">
      <c r="A2" t="s">
        <v>8</v>
      </c>
      <c r="B2" t="str">
        <f>_xlfn.XLOOKUP(A2,[1]Demographics!A:A,[1]Demographics!J:J,"Not Found",0)</f>
        <v>HCV-cirrhosis</v>
      </c>
      <c r="C2" t="s">
        <v>9</v>
      </c>
      <c r="D2" t="s">
        <v>2</v>
      </c>
      <c r="E2" s="2">
        <v>42</v>
      </c>
      <c r="F2" s="2" t="s">
        <v>10</v>
      </c>
      <c r="G2" s="2" t="s">
        <v>11</v>
      </c>
      <c r="H2" s="3" t="s">
        <v>5</v>
      </c>
      <c r="I2" s="4" t="s">
        <v>12</v>
      </c>
      <c r="J2" s="4" t="s">
        <v>13</v>
      </c>
    </row>
    <row r="3" spans="1:10" x14ac:dyDescent="0.2">
      <c r="A3" t="s">
        <v>14</v>
      </c>
      <c r="B3" t="str">
        <f>_xlfn.XLOOKUP(A3,[1]Demographics!A:A,[1]Demographics!J:J,"Not Found",0)</f>
        <v>PSC</v>
      </c>
      <c r="C3" t="s">
        <v>15</v>
      </c>
      <c r="D3" t="s">
        <v>2</v>
      </c>
      <c r="E3" s="2">
        <v>55</v>
      </c>
      <c r="F3" s="2" t="s">
        <v>10</v>
      </c>
      <c r="G3" s="2" t="s">
        <v>4</v>
      </c>
      <c r="H3" s="3" t="s">
        <v>5</v>
      </c>
      <c r="I3" s="4" t="s">
        <v>16</v>
      </c>
      <c r="J3" s="4" t="s">
        <v>17</v>
      </c>
    </row>
    <row r="4" spans="1:10" x14ac:dyDescent="0.2">
      <c r="A4" t="s">
        <v>18</v>
      </c>
      <c r="B4" t="str">
        <f>_xlfn.XLOOKUP(A4,[1]Demographics!A:A,[1]Demographics!J:J,"Not Found",0)</f>
        <v>PSC + CCA</v>
      </c>
      <c r="C4" t="s">
        <v>19</v>
      </c>
      <c r="D4" t="s">
        <v>2</v>
      </c>
      <c r="E4" s="2">
        <v>61</v>
      </c>
      <c r="F4" s="2" t="s">
        <v>3</v>
      </c>
      <c r="G4" s="2" t="s">
        <v>4</v>
      </c>
      <c r="H4" s="3" t="s">
        <v>5</v>
      </c>
      <c r="I4" s="4" t="s">
        <v>20</v>
      </c>
      <c r="J4" s="4" t="s">
        <v>21</v>
      </c>
    </row>
    <row r="5" spans="1:10" x14ac:dyDescent="0.2">
      <c r="A5" t="s">
        <v>22</v>
      </c>
      <c r="B5" t="str">
        <f>_xlfn.XLOOKUP(A5,[1]Demographics!A:A,[1]Demographics!J:J,"Not Found",0)</f>
        <v>Cholangio carcinoma</v>
      </c>
      <c r="C5" t="s">
        <v>23</v>
      </c>
      <c r="D5" t="s">
        <v>2</v>
      </c>
      <c r="E5" s="2">
        <v>22</v>
      </c>
      <c r="F5" s="2" t="s">
        <v>3</v>
      </c>
      <c r="G5" s="2" t="s">
        <v>4</v>
      </c>
      <c r="H5" s="3" t="s">
        <v>5</v>
      </c>
      <c r="I5" s="4" t="s">
        <v>24</v>
      </c>
      <c r="J5" s="4" t="s">
        <v>25</v>
      </c>
    </row>
    <row r="6" spans="1:10" x14ac:dyDescent="0.2">
      <c r="A6" t="s">
        <v>26</v>
      </c>
      <c r="B6" t="str">
        <f>_xlfn.XLOOKUP(A6,[1]Demographics!A:A,[1]Demographics!J:J,"Not Found",0)</f>
        <v>HCV cirrhosis; HCC well-differentiated T1 (1.3 cm, left lobe)</v>
      </c>
      <c r="C6" t="s">
        <v>27</v>
      </c>
      <c r="D6" t="s">
        <v>2</v>
      </c>
      <c r="E6" s="2">
        <v>44</v>
      </c>
      <c r="F6" s="2" t="s">
        <v>3</v>
      </c>
      <c r="G6" s="2" t="s">
        <v>11</v>
      </c>
      <c r="H6" s="3" t="s">
        <v>5</v>
      </c>
      <c r="I6" s="4" t="s">
        <v>28</v>
      </c>
      <c r="J6" s="4" t="s">
        <v>29</v>
      </c>
    </row>
    <row r="7" spans="1:10" x14ac:dyDescent="0.2">
      <c r="A7" t="s">
        <v>30</v>
      </c>
      <c r="B7" t="str">
        <f>_xlfn.XLOOKUP(A7,[1]Demographics!A:A,[1]Demographics!J:J,"Not Found",0)</f>
        <v>HCV cirrhosis</v>
      </c>
      <c r="C7" t="s">
        <v>31</v>
      </c>
      <c r="D7" t="s">
        <v>2</v>
      </c>
      <c r="E7" s="2">
        <v>56</v>
      </c>
      <c r="F7" s="2" t="s">
        <v>10</v>
      </c>
      <c r="G7" s="2" t="s">
        <v>4</v>
      </c>
      <c r="H7" s="3" t="s">
        <v>5</v>
      </c>
      <c r="I7" s="4" t="s">
        <v>32</v>
      </c>
      <c r="J7" s="4" t="s">
        <v>33</v>
      </c>
    </row>
    <row r="8" spans="1:10" ht="17" x14ac:dyDescent="0.2">
      <c r="A8" s="1" t="s">
        <v>34</v>
      </c>
      <c r="B8" t="str">
        <f>_xlfn.XLOOKUP(A8,[1]Demographics!A:A,[1]Demographics!J:J,"Not Found",0)</f>
        <v>Primary sclerosing cholangitis - Cirrhosis woHCC</v>
      </c>
      <c r="C8" s="1" t="s">
        <v>35</v>
      </c>
      <c r="D8" t="s">
        <v>2</v>
      </c>
      <c r="E8" s="2">
        <v>55</v>
      </c>
      <c r="F8" s="2" t="s">
        <v>3</v>
      </c>
      <c r="G8" s="2" t="s">
        <v>4</v>
      </c>
      <c r="H8" s="3" t="s">
        <v>5</v>
      </c>
      <c r="I8" s="4" t="s">
        <v>36</v>
      </c>
      <c r="J8" s="4" t="s">
        <v>37</v>
      </c>
    </row>
    <row r="9" spans="1:10" ht="17" x14ac:dyDescent="0.2">
      <c r="A9" s="1" t="s">
        <v>38</v>
      </c>
      <c r="B9" t="str">
        <f>_xlfn.XLOOKUP(A9,[1]Demographics!A:A,[1]Demographics!J:J,"Not Found",0)</f>
        <v>HCV cirrhosis with Necrotic nodule of 0.9 x 0.5 x 0.5</v>
      </c>
      <c r="C9" s="1" t="s">
        <v>39</v>
      </c>
      <c r="D9" t="s">
        <v>2</v>
      </c>
      <c r="E9" s="2">
        <v>46</v>
      </c>
      <c r="F9" s="2" t="s">
        <v>10</v>
      </c>
      <c r="G9" s="2" t="s">
        <v>4</v>
      </c>
      <c r="H9" s="3" t="s">
        <v>5</v>
      </c>
      <c r="I9" s="4" t="s">
        <v>40</v>
      </c>
      <c r="J9" s="4" t="s">
        <v>41</v>
      </c>
    </row>
    <row r="10" spans="1:10" ht="17" x14ac:dyDescent="0.2">
      <c r="A10" s="1" t="s">
        <v>42</v>
      </c>
      <c r="B10" t="str">
        <f>_xlfn.XLOOKUP(A10,[1]Demographics!A:A,[1]Demographics!J:J,"Not Found",0)</f>
        <v>cryptogenic cirrhosis, NASH</v>
      </c>
      <c r="C10" s="1" t="s">
        <v>43</v>
      </c>
      <c r="D10" t="s">
        <v>2</v>
      </c>
      <c r="E10" s="2">
        <v>58</v>
      </c>
      <c r="F10" s="2" t="s">
        <v>10</v>
      </c>
      <c r="G10" s="2" t="s">
        <v>4</v>
      </c>
      <c r="H10" s="3" t="s">
        <v>5</v>
      </c>
      <c r="I10" s="4" t="s">
        <v>44</v>
      </c>
      <c r="J10" s="4" t="s">
        <v>45</v>
      </c>
    </row>
    <row r="11" spans="1:10" x14ac:dyDescent="0.2">
      <c r="A11" t="s">
        <v>46</v>
      </c>
      <c r="B11" t="str">
        <f>_xlfn.XLOOKUP(A11,[1]Demographics!A:A,[1]Demographics!J:J,"Not Found",0)</f>
        <v>Primary sclerosing cholangitis</v>
      </c>
      <c r="C11" t="s">
        <v>47</v>
      </c>
      <c r="D11" t="s">
        <v>2</v>
      </c>
      <c r="E11" s="2">
        <v>20</v>
      </c>
      <c r="F11" s="2" t="s">
        <v>3</v>
      </c>
      <c r="G11" s="2" t="s">
        <v>4</v>
      </c>
      <c r="H11" s="3" t="s">
        <v>5</v>
      </c>
      <c r="I11" s="4" t="s">
        <v>48</v>
      </c>
      <c r="J11" s="4" t="s">
        <v>49</v>
      </c>
    </row>
    <row r="12" spans="1:10" x14ac:dyDescent="0.2">
      <c r="A12" t="s">
        <v>50</v>
      </c>
      <c r="B12" t="str">
        <f>_xlfn.XLOOKUP(A12,[1]Demographics!A:A,[1]Demographics!J:J,"Not Found",0)</f>
        <v>HCV cirrhosis</v>
      </c>
      <c r="C12" t="s">
        <v>51</v>
      </c>
      <c r="D12" t="s">
        <v>2</v>
      </c>
      <c r="E12" s="2">
        <v>49</v>
      </c>
      <c r="F12" s="2" t="s">
        <v>10</v>
      </c>
      <c r="G12" s="2" t="s">
        <v>4</v>
      </c>
      <c r="H12" s="3" t="s">
        <v>5</v>
      </c>
      <c r="I12" s="4" t="s">
        <v>52</v>
      </c>
      <c r="J12" s="4" t="s">
        <v>53</v>
      </c>
    </row>
    <row r="13" spans="1:10" x14ac:dyDescent="0.2">
      <c r="A13" t="s">
        <v>54</v>
      </c>
      <c r="B13" t="str">
        <f>_xlfn.XLOOKUP(A13,[1]Demographics!A:A,[1]Demographics!J:J,"Not Found",0)</f>
        <v>RE-TRANSPLANTATION: HCV recurrence bridging fibrosis</v>
      </c>
      <c r="C13" t="s">
        <v>55</v>
      </c>
      <c r="D13" t="s">
        <v>2</v>
      </c>
      <c r="E13" s="2">
        <v>59</v>
      </c>
      <c r="F13" s="2" t="s">
        <v>3</v>
      </c>
      <c r="G13" s="2" t="s">
        <v>4</v>
      </c>
      <c r="H13" s="3" t="s">
        <v>5</v>
      </c>
      <c r="I13" s="4" t="s">
        <v>56</v>
      </c>
      <c r="J13" s="4" t="s">
        <v>57</v>
      </c>
    </row>
    <row r="14" spans="1:10" x14ac:dyDescent="0.2">
      <c r="A14" t="s">
        <v>58</v>
      </c>
      <c r="B14" t="str">
        <f>_xlfn.XLOOKUP(A14,[1]Demographics!A:A,[1]Demographics!J:J,"Not Found",0)</f>
        <v>NASH cirrhosis wHCC incidental</v>
      </c>
      <c r="C14" t="s">
        <v>59</v>
      </c>
      <c r="D14" t="s">
        <v>2</v>
      </c>
      <c r="E14" s="2">
        <v>53</v>
      </c>
      <c r="F14" s="2" t="s">
        <v>10</v>
      </c>
      <c r="G14" s="2" t="s">
        <v>4</v>
      </c>
      <c r="H14" s="3" t="s">
        <v>5</v>
      </c>
      <c r="I14" s="4" t="s">
        <v>60</v>
      </c>
      <c r="J14" s="4" t="s">
        <v>61</v>
      </c>
    </row>
    <row r="15" spans="1:10" x14ac:dyDescent="0.2">
      <c r="A15" t="s">
        <v>62</v>
      </c>
      <c r="B15" t="str">
        <f>_xlfn.XLOOKUP(A15,[1]Demographics!A:A,[1]Demographics!J:J,"Not Found",0)</f>
        <v>PRIMARY SCLEROSING CHOLANGITIS + HCC</v>
      </c>
      <c r="C15" t="s">
        <v>63</v>
      </c>
      <c r="D15" t="s">
        <v>2</v>
      </c>
      <c r="E15" s="2">
        <v>41</v>
      </c>
      <c r="F15" s="2" t="s">
        <v>3</v>
      </c>
      <c r="G15" s="2" t="s">
        <v>4</v>
      </c>
      <c r="H15" s="3" t="s">
        <v>5</v>
      </c>
      <c r="I15" s="4" t="s">
        <v>64</v>
      </c>
      <c r="J15" s="4" t="s">
        <v>65</v>
      </c>
    </row>
    <row r="16" spans="1:10" x14ac:dyDescent="0.2">
      <c r="A16" t="s">
        <v>66</v>
      </c>
      <c r="B16" t="str">
        <f>_xlfn.XLOOKUP(A16,[1]Demographics!A:A,[1]Demographics!J:J,"Not Found",0)</f>
        <v>RE-Tx (case V086, consented: copy placed as ID V098). Graft failure</v>
      </c>
      <c r="C16" t="s">
        <v>67</v>
      </c>
      <c r="D16" t="s">
        <v>2</v>
      </c>
      <c r="E16" s="2">
        <v>39</v>
      </c>
      <c r="F16" s="2" t="s">
        <v>3</v>
      </c>
      <c r="G16" s="2" t="s">
        <v>4</v>
      </c>
      <c r="H16" s="3" t="s">
        <v>5</v>
      </c>
      <c r="I16" s="4" t="s">
        <v>68</v>
      </c>
      <c r="J16" s="4" t="s">
        <v>69</v>
      </c>
    </row>
    <row r="17" spans="1:10" x14ac:dyDescent="0.2">
      <c r="A17" t="s">
        <v>70</v>
      </c>
      <c r="B17" t="str">
        <f>_xlfn.XLOOKUP(A17,[1]Demographics!A:A,[1]Demographics!J:J,"Not Found",0)</f>
        <v>Sarcoidosis, Primary sclerosing cholangitis, Autoimmune hepatitis</v>
      </c>
      <c r="C17" t="s">
        <v>71</v>
      </c>
      <c r="D17" t="s">
        <v>2</v>
      </c>
      <c r="E17" s="2">
        <v>39</v>
      </c>
      <c r="F17" s="2" t="s">
        <v>10</v>
      </c>
      <c r="G17" s="2"/>
      <c r="H17" s="3" t="s">
        <v>5</v>
      </c>
      <c r="I17" s="4" t="s">
        <v>72</v>
      </c>
      <c r="J17" s="4" t="s">
        <v>73</v>
      </c>
    </row>
    <row r="18" spans="1:10" x14ac:dyDescent="0.2">
      <c r="A18" t="s">
        <v>74</v>
      </c>
      <c r="B18" t="str">
        <f>_xlfn.XLOOKUP(A18,[1]Demographics!A:A,[1]Demographics!J:J,"Not Found",0)</f>
        <v xml:space="preserve">acute hepatitis B, Sub-fuliminant hepatic failure  </v>
      </c>
      <c r="C18" t="s">
        <v>75</v>
      </c>
      <c r="D18" t="s">
        <v>2</v>
      </c>
      <c r="E18" s="2">
        <v>46</v>
      </c>
      <c r="F18" s="2" t="s">
        <v>3</v>
      </c>
      <c r="G18" s="2" t="s">
        <v>4</v>
      </c>
      <c r="H18" s="3" t="s">
        <v>5</v>
      </c>
      <c r="I18" s="4" t="s">
        <v>76</v>
      </c>
      <c r="J18" s="4" t="s">
        <v>77</v>
      </c>
    </row>
    <row r="19" spans="1:10" s="5" customFormat="1" ht="15" x14ac:dyDescent="0.2">
      <c r="A19" s="5" t="s">
        <v>78</v>
      </c>
      <c r="B19" s="5" t="str">
        <f>_xlfn.XLOOKUP(A19,[1]Demographics!A:A,[1]Demographics!J:J,"Not Found",0)</f>
        <v>alcoholic cirrhosis wHCC</v>
      </c>
      <c r="C19" s="5" t="s">
        <v>79</v>
      </c>
      <c r="D19" s="5" t="s">
        <v>80</v>
      </c>
      <c r="E19" s="6">
        <v>38</v>
      </c>
      <c r="F19" s="6" t="s">
        <v>3</v>
      </c>
      <c r="G19" s="6" t="s">
        <v>4</v>
      </c>
      <c r="H19" s="7" t="s">
        <v>5</v>
      </c>
      <c r="I19" s="8" t="s">
        <v>81</v>
      </c>
      <c r="J19" s="8" t="s">
        <v>82</v>
      </c>
    </row>
    <row r="20" spans="1:10" s="5" customFormat="1" x14ac:dyDescent="0.2">
      <c r="A20" s="9" t="s">
        <v>83</v>
      </c>
      <c r="B20" s="5" t="str">
        <f>_xlfn.XLOOKUP(A20,[1]Demographics!A:A,[1]Demographics!J:J,"Not Found",0)</f>
        <v>NASH</v>
      </c>
      <c r="C20" s="9" t="s">
        <v>84</v>
      </c>
      <c r="D20" s="9" t="s">
        <v>80</v>
      </c>
      <c r="E20" s="6">
        <v>13</v>
      </c>
      <c r="F20" s="6" t="s">
        <v>10</v>
      </c>
      <c r="G20" s="6" t="s">
        <v>4</v>
      </c>
      <c r="H20" s="7" t="s">
        <v>5</v>
      </c>
      <c r="I20" s="8" t="s">
        <v>85</v>
      </c>
      <c r="J20" s="8" t="s">
        <v>86</v>
      </c>
    </row>
    <row r="21" spans="1:10" x14ac:dyDescent="0.2">
      <c r="A21" t="s">
        <v>87</v>
      </c>
      <c r="B21" t="str">
        <f>_xlfn.XLOOKUP(A21,[1]Demographics!A:A,[1]Demographics!J:J,"Not Found",0)</f>
        <v>Autoimmune hepatitis</v>
      </c>
      <c r="C21" t="s">
        <v>88</v>
      </c>
      <c r="D21" t="s">
        <v>2</v>
      </c>
      <c r="E21" s="2">
        <v>61</v>
      </c>
      <c r="F21" s="2" t="s">
        <v>10</v>
      </c>
      <c r="G21" s="2" t="s">
        <v>4</v>
      </c>
      <c r="H21" s="3" t="s">
        <v>5</v>
      </c>
      <c r="I21" s="4" t="s">
        <v>89</v>
      </c>
      <c r="J21" s="4" t="s">
        <v>90</v>
      </c>
    </row>
    <row r="22" spans="1:10" ht="17" x14ac:dyDescent="0.2">
      <c r="A22" s="1" t="s">
        <v>91</v>
      </c>
      <c r="B22" t="str">
        <f>_xlfn.XLOOKUP(A22,[1]Demographics!A:A,[1]Demographics!J:J,"Not Found",0)</f>
        <v>cirrhosis due to HCV, PVT and HPS</v>
      </c>
      <c r="C22" s="1" t="s">
        <v>92</v>
      </c>
      <c r="D22" t="s">
        <v>2</v>
      </c>
      <c r="E22" s="2">
        <v>43</v>
      </c>
      <c r="F22" s="2" t="s">
        <v>10</v>
      </c>
      <c r="G22" s="2" t="s">
        <v>4</v>
      </c>
      <c r="H22" s="10" t="s">
        <v>5</v>
      </c>
      <c r="I22" s="4" t="s">
        <v>93</v>
      </c>
      <c r="J22" s="4" t="s">
        <v>94</v>
      </c>
    </row>
    <row r="23" spans="1:10" ht="17" x14ac:dyDescent="0.2">
      <c r="A23" s="1" t="s">
        <v>95</v>
      </c>
      <c r="B23" t="str">
        <f>_xlfn.XLOOKUP(A23,[1]Demographics!A:A,[1]Demographics!J:J,"Not Found",0)</f>
        <v>HCV-cirrhosis</v>
      </c>
      <c r="C23" s="1" t="s">
        <v>96</v>
      </c>
      <c r="D23" s="1" t="s">
        <v>80</v>
      </c>
      <c r="E23" s="2">
        <v>17</v>
      </c>
      <c r="F23" s="2" t="s">
        <v>10</v>
      </c>
      <c r="G23" s="2" t="s">
        <v>4</v>
      </c>
      <c r="H23" t="s">
        <v>97</v>
      </c>
      <c r="I23" s="4" t="s">
        <v>98</v>
      </c>
      <c r="J23" s="4" t="s">
        <v>99</v>
      </c>
    </row>
    <row r="24" spans="1:10" x14ac:dyDescent="0.2">
      <c r="A24" t="s">
        <v>100</v>
      </c>
      <c r="B24" t="str">
        <f>_xlfn.XLOOKUP(A24,[1]Demographics!A:A,[1]Demographics!J:J,"Not Found",0)</f>
        <v>EtOH</v>
      </c>
      <c r="C24" t="s">
        <v>101</v>
      </c>
      <c r="D24" t="s">
        <v>2</v>
      </c>
      <c r="E24" s="2">
        <v>63</v>
      </c>
      <c r="F24" s="2" t="s">
        <v>3</v>
      </c>
      <c r="G24" s="2" t="s">
        <v>4</v>
      </c>
      <c r="H24" t="s">
        <v>97</v>
      </c>
      <c r="I24" s="4" t="s">
        <v>102</v>
      </c>
      <c r="J24" s="4" t="s">
        <v>103</v>
      </c>
    </row>
    <row r="25" spans="1:10" x14ac:dyDescent="0.2">
      <c r="A25" t="s">
        <v>104</v>
      </c>
      <c r="B25" t="str">
        <f>_xlfn.XLOOKUP(A25,[1]Demographics!A:A,[1]Demographics!J:J,"Not Found",0)</f>
        <v>HCV cirrhosis</v>
      </c>
      <c r="C25" t="s">
        <v>105</v>
      </c>
      <c r="D25" t="s">
        <v>2</v>
      </c>
      <c r="E25" s="2">
        <v>17</v>
      </c>
      <c r="F25" s="2" t="s">
        <v>10</v>
      </c>
      <c r="G25" s="2" t="s">
        <v>4</v>
      </c>
      <c r="H25" t="s">
        <v>97</v>
      </c>
      <c r="I25" s="4" t="s">
        <v>106</v>
      </c>
      <c r="J25" s="4" t="s">
        <v>107</v>
      </c>
    </row>
    <row r="26" spans="1:10" x14ac:dyDescent="0.2">
      <c r="A26" t="s">
        <v>108</v>
      </c>
      <c r="B26" t="str">
        <f>_xlfn.XLOOKUP(A26,[1]Demographics!A:A,[1]Demographics!J:J,"Not Found",0)</f>
        <v>EtOH cirrhosis</v>
      </c>
      <c r="C26" t="s">
        <v>109</v>
      </c>
      <c r="D26" t="s">
        <v>2</v>
      </c>
      <c r="E26" s="2">
        <v>81</v>
      </c>
      <c r="F26" s="2" t="s">
        <v>10</v>
      </c>
      <c r="G26" s="2" t="s">
        <v>4</v>
      </c>
      <c r="H26" t="s">
        <v>97</v>
      </c>
      <c r="I26" s="4" t="s">
        <v>110</v>
      </c>
      <c r="J26" s="4" t="s">
        <v>111</v>
      </c>
    </row>
    <row r="27" spans="1:10" x14ac:dyDescent="0.2">
      <c r="A27" s="11" t="s">
        <v>112</v>
      </c>
      <c r="B27" t="str">
        <f>_xlfn.XLOOKUP(A27,[1]Demographics!A:A,[1]Demographics!J:J,"Not Found",0)</f>
        <v>PSC, autoimmune hepatitis</v>
      </c>
      <c r="C27" s="11" t="s">
        <v>113</v>
      </c>
      <c r="D27" s="11" t="s">
        <v>2</v>
      </c>
      <c r="E27" s="2">
        <v>55</v>
      </c>
      <c r="F27" s="2" t="s">
        <v>10</v>
      </c>
      <c r="G27" s="2" t="s">
        <v>11</v>
      </c>
      <c r="H27" s="11" t="s">
        <v>97</v>
      </c>
      <c r="I27" s="2" t="s">
        <v>114</v>
      </c>
      <c r="J27" s="2" t="s">
        <v>115</v>
      </c>
    </row>
    <row r="28" spans="1:10" x14ac:dyDescent="0.2">
      <c r="A28" t="s">
        <v>116</v>
      </c>
      <c r="B28" t="str">
        <f>_xlfn.XLOOKUP(A28,[1]Demographics!A:A,[1]Demographics!J:J,"Not Found",0)</f>
        <v>HCV cirrhosis</v>
      </c>
      <c r="C28" t="s">
        <v>117</v>
      </c>
      <c r="D28" t="s">
        <v>2</v>
      </c>
      <c r="E28" s="2">
        <v>28</v>
      </c>
      <c r="F28" s="2" t="s">
        <v>3</v>
      </c>
      <c r="G28" s="2" t="s">
        <v>4</v>
      </c>
      <c r="H28" t="s">
        <v>97</v>
      </c>
      <c r="I28" s="4" t="s">
        <v>118</v>
      </c>
      <c r="J28" s="4" t="s">
        <v>119</v>
      </c>
    </row>
    <row r="29" spans="1:10" x14ac:dyDescent="0.2">
      <c r="A29" t="s">
        <v>120</v>
      </c>
      <c r="B29" t="str">
        <f>_xlfn.XLOOKUP(A29,[1]Demographics!A:A,[1]Demographics!J:J,"Not Found",0)</f>
        <v>HCV cirrhosis; HCC</v>
      </c>
      <c r="C29" t="s">
        <v>121</v>
      </c>
      <c r="D29" t="s">
        <v>2</v>
      </c>
      <c r="E29" s="4">
        <v>45</v>
      </c>
      <c r="F29" s="4" t="s">
        <v>10</v>
      </c>
      <c r="G29" s="4" t="s">
        <v>4</v>
      </c>
      <c r="H29" s="12" t="s">
        <v>97</v>
      </c>
      <c r="I29" s="4" t="s">
        <v>122</v>
      </c>
      <c r="J29" s="4" t="s">
        <v>123</v>
      </c>
    </row>
    <row r="30" spans="1:10" x14ac:dyDescent="0.2">
      <c r="A30" t="s">
        <v>124</v>
      </c>
      <c r="B30" t="str">
        <f>_xlfn.XLOOKUP(A30,[1]Demographics!A:A,[1]Demographics!J:J,"Not Found",0)</f>
        <v>HCV cirrhosis woHCC</v>
      </c>
      <c r="C30" t="s">
        <v>125</v>
      </c>
      <c r="D30" t="s">
        <v>2</v>
      </c>
      <c r="E30" s="2">
        <v>41</v>
      </c>
      <c r="F30" s="2" t="s">
        <v>10</v>
      </c>
      <c r="G30" s="2" t="s">
        <v>4</v>
      </c>
      <c r="H30" t="s">
        <v>97</v>
      </c>
      <c r="I30" s="4" t="s">
        <v>126</v>
      </c>
      <c r="J30" s="4" t="s">
        <v>127</v>
      </c>
    </row>
    <row r="31" spans="1:10" x14ac:dyDescent="0.2">
      <c r="A31" t="s">
        <v>128</v>
      </c>
      <c r="B31" t="str">
        <f>_xlfn.XLOOKUP(A31,[1]Demographics!A:A,[1]Demographics!J:J,"Not Found",0)</f>
        <v>Primary Biliary Cirrhosis (AMA+)</v>
      </c>
      <c r="C31" t="s">
        <v>129</v>
      </c>
      <c r="D31" t="s">
        <v>2</v>
      </c>
      <c r="E31" s="2">
        <v>31</v>
      </c>
      <c r="F31" s="2" t="s">
        <v>10</v>
      </c>
      <c r="G31" s="2" t="s">
        <v>4</v>
      </c>
      <c r="H31" t="s">
        <v>97</v>
      </c>
      <c r="I31" s="4" t="s">
        <v>130</v>
      </c>
      <c r="J31" s="4" t="s">
        <v>131</v>
      </c>
    </row>
    <row r="32" spans="1:10" x14ac:dyDescent="0.2">
      <c r="A32" t="s">
        <v>132</v>
      </c>
      <c r="B32" t="str">
        <f>_xlfn.XLOOKUP(A32,[1]Demographics!A:A,[1]Demographics!J:J,"Not Found",0)</f>
        <v>NASH cirrhosis</v>
      </c>
      <c r="C32" t="s">
        <v>133</v>
      </c>
      <c r="D32" t="s">
        <v>2</v>
      </c>
      <c r="E32" s="2">
        <v>20</v>
      </c>
      <c r="F32" s="2" t="s">
        <v>3</v>
      </c>
      <c r="G32" s="2" t="s">
        <v>4</v>
      </c>
      <c r="H32" t="s">
        <v>97</v>
      </c>
      <c r="I32" s="4" t="s">
        <v>134</v>
      </c>
      <c r="J32" s="4" t="s">
        <v>135</v>
      </c>
    </row>
    <row r="33" spans="1:10" x14ac:dyDescent="0.2">
      <c r="A33" t="s">
        <v>136</v>
      </c>
      <c r="B33" t="str">
        <f>_xlfn.XLOOKUP(A33,[1]Demographics!A:A,[1]Demographics!J:J,"Not Found",0)</f>
        <v>NASH</v>
      </c>
      <c r="C33" t="s">
        <v>137</v>
      </c>
      <c r="D33" t="s">
        <v>2</v>
      </c>
      <c r="E33" s="2">
        <v>41</v>
      </c>
      <c r="F33" s="2" t="s">
        <v>10</v>
      </c>
      <c r="G33" s="2" t="s">
        <v>4</v>
      </c>
      <c r="H33" t="s">
        <v>97</v>
      </c>
      <c r="I33" s="4" t="s">
        <v>138</v>
      </c>
      <c r="J33" s="4" t="s">
        <v>139</v>
      </c>
    </row>
    <row r="34" spans="1:10" x14ac:dyDescent="0.2">
      <c r="A34" t="s">
        <v>140</v>
      </c>
      <c r="B34" t="str">
        <f>_xlfn.XLOOKUP(A34,[1]Demographics!A:A,[1]Demographics!J:J,"Not Found",0)</f>
        <v>HCV cirrhosis</v>
      </c>
      <c r="C34" t="s">
        <v>141</v>
      </c>
      <c r="D34" t="s">
        <v>2</v>
      </c>
      <c r="E34" s="2">
        <v>53</v>
      </c>
      <c r="F34" s="2" t="s">
        <v>10</v>
      </c>
      <c r="G34" s="2" t="s">
        <v>4</v>
      </c>
      <c r="H34" t="s">
        <v>97</v>
      </c>
      <c r="I34" s="4" t="s">
        <v>142</v>
      </c>
      <c r="J34" s="4" t="s">
        <v>143</v>
      </c>
    </row>
    <row r="35" spans="1:10" x14ac:dyDescent="0.2">
      <c r="A35" t="s">
        <v>144</v>
      </c>
      <c r="B35" t="str">
        <f>_xlfn.XLOOKUP(A35,[1]Demographics!A:A,[1]Demographics!J:J,"Not Found",0)</f>
        <v>NASH cirrhosis</v>
      </c>
      <c r="C35" t="s">
        <v>145</v>
      </c>
      <c r="D35" t="s">
        <v>2</v>
      </c>
      <c r="E35" s="2">
        <v>34</v>
      </c>
      <c r="F35" s="2" t="s">
        <v>10</v>
      </c>
      <c r="G35" s="2" t="s">
        <v>4</v>
      </c>
      <c r="H35" t="s">
        <v>97</v>
      </c>
      <c r="I35" s="4" t="s">
        <v>146</v>
      </c>
      <c r="J35" s="4" t="s">
        <v>147</v>
      </c>
    </row>
    <row r="36" spans="1:10" ht="17" x14ac:dyDescent="0.2">
      <c r="A36" s="1" t="s">
        <v>148</v>
      </c>
      <c r="B36" t="str">
        <f>_xlfn.XLOOKUP(A36,[1]Demographics!A:A,[1]Demographics!J:J,"Not Found",0)</f>
        <v xml:space="preserve"> PBC and HCC</v>
      </c>
      <c r="C36" s="1" t="s">
        <v>149</v>
      </c>
      <c r="D36" s="1" t="s">
        <v>80</v>
      </c>
      <c r="E36" s="2">
        <v>11</v>
      </c>
      <c r="F36" s="2" t="s">
        <v>10</v>
      </c>
      <c r="G36" s="2" t="s">
        <v>4</v>
      </c>
      <c r="H36" t="s">
        <v>97</v>
      </c>
      <c r="I36" s="4" t="s">
        <v>150</v>
      </c>
      <c r="J36" s="4" t="s">
        <v>151</v>
      </c>
    </row>
    <row r="37" spans="1:10" x14ac:dyDescent="0.2">
      <c r="A37" t="s">
        <v>152</v>
      </c>
      <c r="B37" t="str">
        <f>_xlfn.XLOOKUP(A37,[1]Demographics!A:A,[1]Demographics!J:J,"Not Found",0)</f>
        <v>HCV cirrhosis and alcoholic cirrhosis</v>
      </c>
      <c r="C37" t="s">
        <v>153</v>
      </c>
      <c r="D37" t="s">
        <v>2</v>
      </c>
      <c r="E37" s="2">
        <v>46</v>
      </c>
      <c r="F37" s="2" t="s">
        <v>10</v>
      </c>
      <c r="G37" s="2" t="s">
        <v>4</v>
      </c>
      <c r="H37" t="s">
        <v>97</v>
      </c>
      <c r="I37" s="4" t="s">
        <v>154</v>
      </c>
      <c r="J37" s="4" t="s">
        <v>155</v>
      </c>
    </row>
    <row r="38" spans="1:10" ht="17" x14ac:dyDescent="0.2">
      <c r="A38" s="1" t="s">
        <v>156</v>
      </c>
      <c r="B38" t="str">
        <f>_xlfn.XLOOKUP(A38,[1]Demographics!A:A,[1]Demographics!J:J,"Not Found",0)</f>
        <v>Alcoholic cirrhosis woHCC</v>
      </c>
      <c r="C38" s="1" t="s">
        <v>157</v>
      </c>
      <c r="D38" t="s">
        <v>2</v>
      </c>
      <c r="E38" s="2">
        <v>39</v>
      </c>
      <c r="F38" s="2" t="s">
        <v>10</v>
      </c>
      <c r="G38" s="2" t="s">
        <v>4</v>
      </c>
      <c r="H38" t="s">
        <v>97</v>
      </c>
      <c r="I38" s="4" t="s">
        <v>158</v>
      </c>
      <c r="J38" s="4" t="s">
        <v>159</v>
      </c>
    </row>
    <row r="39" spans="1:10" x14ac:dyDescent="0.2">
      <c r="A39" t="s">
        <v>160</v>
      </c>
      <c r="B39" t="str">
        <f>_xlfn.XLOOKUP(A39,[1]Demographics!A:A,[1]Demographics!J:J,"Not Found",0)</f>
        <v>Cryptogenic cirrhosis</v>
      </c>
      <c r="C39" t="s">
        <v>161</v>
      </c>
      <c r="D39" t="s">
        <v>2</v>
      </c>
      <c r="E39" s="2">
        <v>46</v>
      </c>
      <c r="F39" s="2" t="s">
        <v>10</v>
      </c>
      <c r="G39" s="2" t="s">
        <v>4</v>
      </c>
      <c r="H39" t="s">
        <v>97</v>
      </c>
      <c r="I39" s="4" t="s">
        <v>162</v>
      </c>
      <c r="J39" s="4" t="s">
        <v>163</v>
      </c>
    </row>
    <row r="40" spans="1:10" ht="17" x14ac:dyDescent="0.2">
      <c r="A40" s="13" t="s">
        <v>164</v>
      </c>
      <c r="B40" t="str">
        <f>_xlfn.XLOOKUP(A40,[1]Demographics!A:A,[1]Demographics!J:J,"Not Found",0)</f>
        <v>NASH Cirrhosis woHCC</v>
      </c>
      <c r="C40" s="13" t="s">
        <v>165</v>
      </c>
      <c r="D40" s="13" t="s">
        <v>166</v>
      </c>
      <c r="E40" s="2">
        <v>61</v>
      </c>
      <c r="F40" s="2" t="s">
        <v>10</v>
      </c>
      <c r="G40" s="2" t="s">
        <v>4</v>
      </c>
      <c r="H40" t="s">
        <v>97</v>
      </c>
      <c r="I40" s="4" t="s">
        <v>167</v>
      </c>
      <c r="J40" s="4" t="s">
        <v>168</v>
      </c>
    </row>
    <row r="41" spans="1:10" ht="17" x14ac:dyDescent="0.2">
      <c r="A41" s="13" t="s">
        <v>169</v>
      </c>
      <c r="B41" t="str">
        <f>_xlfn.XLOOKUP(A41,[1]Demographics!A:A,[1]Demographics!J:J,"Not Found",0)</f>
        <v>(living donor) - NASH cirrhosis</v>
      </c>
      <c r="C41" s="13" t="s">
        <v>170</v>
      </c>
      <c r="D41" s="13" t="s">
        <v>166</v>
      </c>
      <c r="E41" s="2">
        <v>42</v>
      </c>
      <c r="F41" s="2" t="s">
        <v>3</v>
      </c>
      <c r="G41" s="2" t="s">
        <v>4</v>
      </c>
      <c r="H41" t="s">
        <v>97</v>
      </c>
      <c r="I41" s="4" t="s">
        <v>171</v>
      </c>
      <c r="J41" s="4" t="s">
        <v>172</v>
      </c>
    </row>
    <row r="42" spans="1:10" ht="17" x14ac:dyDescent="0.2">
      <c r="A42" s="13" t="s">
        <v>173</v>
      </c>
      <c r="B42" t="str">
        <f>_xlfn.XLOOKUP(A42,[1]Demographics!A:A,[1]Demographics!J:J,"Not Found",0)</f>
        <v>PBC</v>
      </c>
      <c r="C42" s="13" t="s">
        <v>174</v>
      </c>
      <c r="D42" s="11" t="s">
        <v>166</v>
      </c>
      <c r="E42" s="2">
        <v>29</v>
      </c>
      <c r="F42" s="2" t="s">
        <v>10</v>
      </c>
      <c r="G42" s="2" t="s">
        <v>4</v>
      </c>
      <c r="H42" t="s">
        <v>97</v>
      </c>
      <c r="I42" s="4" t="s">
        <v>175</v>
      </c>
      <c r="J42" s="4" t="s">
        <v>176</v>
      </c>
    </row>
    <row r="43" spans="1:10" ht="17" x14ac:dyDescent="0.2">
      <c r="A43" s="13" t="s">
        <v>177</v>
      </c>
      <c r="B43" t="str">
        <f>_xlfn.XLOOKUP(A43,[1]Demographics!A:A,[1]Demographics!J:J,"Not Found",0)</f>
        <v>HCV cirrhosis with HCC lesion by imaging seg VIII, 1.5 cm T1 OPTN class 3 discarded by histology</v>
      </c>
      <c r="C43" s="13" t="s">
        <v>178</v>
      </c>
      <c r="D43" s="13" t="s">
        <v>166</v>
      </c>
      <c r="E43" s="2">
        <v>55</v>
      </c>
      <c r="F43" s="2" t="s">
        <v>10</v>
      </c>
      <c r="G43" s="2" t="s">
        <v>4</v>
      </c>
      <c r="H43" t="s">
        <v>97</v>
      </c>
      <c r="I43" s="4" t="s">
        <v>179</v>
      </c>
      <c r="J43" s="4" t="s">
        <v>180</v>
      </c>
    </row>
    <row r="44" spans="1:10" ht="17" x14ac:dyDescent="0.2">
      <c r="A44" s="13" t="s">
        <v>181</v>
      </c>
      <c r="B44" t="str">
        <f>_xlfn.XLOOKUP(A44,[1]Demographics!A:A,[1]Demographics!J:J,"Not Found",0)</f>
        <v>Alcoholic cirrhosis woHCC</v>
      </c>
      <c r="C44" s="13" t="s">
        <v>182</v>
      </c>
      <c r="D44" s="13" t="s">
        <v>166</v>
      </c>
      <c r="E44" s="2">
        <v>39</v>
      </c>
      <c r="F44" s="2" t="s">
        <v>10</v>
      </c>
      <c r="G44" s="2" t="s">
        <v>4</v>
      </c>
      <c r="H44" t="s">
        <v>97</v>
      </c>
      <c r="I44" s="4" t="s">
        <v>183</v>
      </c>
      <c r="J44" s="4" t="s">
        <v>184</v>
      </c>
    </row>
    <row r="45" spans="1:10" ht="17" x14ac:dyDescent="0.2">
      <c r="A45" s="13" t="s">
        <v>185</v>
      </c>
      <c r="B45" t="str">
        <f>_xlfn.XLOOKUP(A45,[1]Demographics!A:A,[1]Demographics!J:J,"Not Found",0)</f>
        <v>Cryptogenic (NASH?) cirrhosis woHCC</v>
      </c>
      <c r="C45" s="13" t="s">
        <v>186</v>
      </c>
      <c r="D45" s="13" t="s">
        <v>166</v>
      </c>
      <c r="E45" s="2">
        <v>27</v>
      </c>
      <c r="F45" s="2" t="s">
        <v>3</v>
      </c>
      <c r="G45" s="2" t="s">
        <v>4</v>
      </c>
      <c r="H45" t="s">
        <v>97</v>
      </c>
      <c r="I45" s="4" t="s">
        <v>187</v>
      </c>
      <c r="J45" s="4" t="s">
        <v>188</v>
      </c>
    </row>
    <row r="46" spans="1:10" ht="17" x14ac:dyDescent="0.2">
      <c r="A46" s="13" t="s">
        <v>189</v>
      </c>
      <c r="B46" t="str">
        <f>_xlfn.XLOOKUP(A46,[1]Demographics!A:A,[1]Demographics!J:J,"Not Found",0)</f>
        <v>HCV cirrhosis</v>
      </c>
      <c r="C46" s="13" t="s">
        <v>190</v>
      </c>
      <c r="D46" s="13" t="s">
        <v>166</v>
      </c>
      <c r="E46" s="2">
        <v>23</v>
      </c>
      <c r="F46" s="2" t="s">
        <v>10</v>
      </c>
      <c r="G46" s="2" t="s">
        <v>4</v>
      </c>
      <c r="H46" t="s">
        <v>97</v>
      </c>
      <c r="I46" s="4" t="s">
        <v>191</v>
      </c>
      <c r="J46" s="4" t="s">
        <v>192</v>
      </c>
    </row>
  </sheetData>
  <conditionalFormatting sqref="B1:B46">
    <cfRule type="cellIs" dxfId="0" priority="1" operator="equal">
      <formula>"Not Found"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Bhattaram</dc:creator>
  <cp:lastModifiedBy>Swetha Bhattaram</cp:lastModifiedBy>
  <dcterms:created xsi:type="dcterms:W3CDTF">2022-06-28T17:24:18Z</dcterms:created>
  <dcterms:modified xsi:type="dcterms:W3CDTF">2022-06-28T17:24:48Z</dcterms:modified>
</cp:coreProperties>
</file>